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GG\Desktop\"/>
    </mc:Choice>
  </mc:AlternateContent>
  <xr:revisionPtr revIDLastSave="0" documentId="13_ncr:1_{097CC0A7-B185-4F1D-9A71-B86101AA4A48}" xr6:coauthVersionLast="47" xr6:coauthVersionMax="47" xr10:uidLastSave="{00000000-0000-0000-0000-000000000000}"/>
  <bookViews>
    <workbookView xWindow="-110" yWindow="-110" windowWidth="19420" windowHeight="10300" tabRatio="596" xr2:uid="{00000000-000D-0000-FFFF-FFFF00000000}"/>
  </bookViews>
  <sheets>
    <sheet name="DASHBOARD" sheetId="18" r:id="rId1"/>
    <sheet name="Database Customer" sheetId="10" state="hidden" r:id="rId2"/>
    <sheet name="Katalog Harga" sheetId="4" state="hidden" r:id="rId3"/>
    <sheet name="Sales History" sheetId="1" state="hidden" r:id="rId4"/>
    <sheet name="Analisis Barang" sheetId="13" state="hidden" r:id="rId5"/>
    <sheet name="Analisis Customer" sheetId="11" state="hidden" r:id="rId6"/>
    <sheet name="Tambahan" sheetId="16" state="hidden" r:id="rId7"/>
  </sheets>
  <externalReferences>
    <externalReference r:id="rId8"/>
  </externalReferences>
  <definedNames>
    <definedName name="_xlnm._FilterDatabase" localSheetId="2" hidden="1">'Katalog Harga'!$A$1:$K$380</definedName>
    <definedName name="_xlnm._FilterDatabase" localSheetId="3" hidden="1">'Sales History'!$A$1:$O$4017</definedName>
    <definedName name="_xlcn.WorksheetConnection_INVOICEHISTORYA1O39971" hidden="1">'Sales History'!$A$1:$O$3997</definedName>
    <definedName name="_xlcn.WorksheetConnection_INVOICEHISTORYA2O100001" hidden="1">'Sales History'!$J$10:$J$17</definedName>
    <definedName name="NativeTimeline_Tanggal">#N/A</definedName>
    <definedName name="Slicer_Jenis">#N/A</definedName>
    <definedName name="Slicer_Kecamatan">#N/A</definedName>
  </definedNames>
  <calcPr calcId="191029"/>
  <pivotCaches>
    <pivotCache cacheId="12" r:id="rId9"/>
    <pivotCache cacheId="1" r:id="rId10"/>
    <pivotCache cacheId="2" r:id="rId11"/>
  </pivotCaches>
  <fileRecoveryPr repairLoad="1"/>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75904777-0e42-4983-8932-64574c8fc341" name="Range" connection="WorksheetConnection_INVOICE HISTORY!$A$2:$O$10000"/>
          <x15:modelTable id="Range 1" name="Range 1" connection="WorksheetConnection_INVOICE HISTORY!$A$1:$O$399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80" i="4" l="1"/>
  <c r="H380" i="4"/>
  <c r="F380" i="4"/>
  <c r="L379" i="4"/>
  <c r="K379" i="4"/>
  <c r="I379" i="4"/>
  <c r="H379" i="4"/>
  <c r="F379" i="4"/>
  <c r="L378" i="4"/>
  <c r="K378" i="4"/>
  <c r="I378" i="4"/>
  <c r="H378" i="4"/>
  <c r="F378" i="4"/>
  <c r="L377" i="4"/>
  <c r="K377" i="4"/>
  <c r="I377" i="4"/>
  <c r="H377" i="4"/>
  <c r="F377" i="4"/>
  <c r="L376" i="4"/>
  <c r="K376" i="4"/>
  <c r="I376" i="4"/>
  <c r="H376" i="4"/>
  <c r="F376" i="4"/>
  <c r="L375" i="4"/>
  <c r="K375" i="4"/>
  <c r="I375" i="4"/>
  <c r="H375" i="4"/>
  <c r="F375" i="4"/>
  <c r="L374" i="4"/>
  <c r="K374" i="4"/>
  <c r="I374" i="4"/>
  <c r="H374" i="4"/>
  <c r="F374" i="4"/>
  <c r="L373" i="4"/>
  <c r="K373" i="4"/>
  <c r="I373" i="4"/>
  <c r="H373" i="4"/>
  <c r="F373" i="4"/>
  <c r="L372" i="4"/>
  <c r="K372" i="4"/>
  <c r="I372" i="4"/>
  <c r="H372" i="4"/>
  <c r="F372" i="4"/>
  <c r="L370" i="4"/>
  <c r="K370" i="4"/>
  <c r="I370" i="4"/>
  <c r="H370" i="4"/>
  <c r="F370" i="4"/>
  <c r="L369" i="4"/>
  <c r="K369" i="4"/>
  <c r="I369" i="4"/>
  <c r="H369" i="4"/>
  <c r="F369" i="4"/>
  <c r="L368" i="4"/>
  <c r="K368" i="4"/>
  <c r="I368" i="4"/>
  <c r="H368" i="4"/>
  <c r="F368" i="4"/>
  <c r="L367" i="4"/>
  <c r="K367" i="4"/>
  <c r="I367" i="4"/>
  <c r="H367" i="4"/>
  <c r="F367" i="4"/>
  <c r="L366" i="4"/>
  <c r="K366" i="4"/>
  <c r="I366" i="4"/>
  <c r="H366" i="4"/>
  <c r="F366" i="4"/>
  <c r="L365" i="4"/>
  <c r="K365" i="4"/>
  <c r="I365" i="4"/>
  <c r="H365" i="4"/>
  <c r="F365" i="4"/>
  <c r="L364" i="4"/>
  <c r="K364" i="4"/>
  <c r="I364" i="4"/>
  <c r="H364" i="4"/>
  <c r="F364" i="4"/>
  <c r="L363" i="4"/>
  <c r="K363" i="4"/>
  <c r="I363" i="4"/>
  <c r="H363" i="4"/>
  <c r="F363" i="4"/>
  <c r="L362" i="4"/>
  <c r="K362" i="4"/>
  <c r="I362" i="4"/>
  <c r="H362" i="4"/>
  <c r="F362" i="4"/>
  <c r="L361" i="4"/>
  <c r="K361" i="4"/>
  <c r="I361" i="4"/>
  <c r="H361" i="4"/>
  <c r="F361" i="4"/>
  <c r="L360" i="4"/>
  <c r="K360" i="4"/>
  <c r="I360" i="4"/>
  <c r="H360" i="4"/>
  <c r="F360" i="4"/>
  <c r="L358" i="4"/>
  <c r="K358" i="4"/>
  <c r="I358" i="4"/>
  <c r="H358" i="4"/>
  <c r="F358" i="4"/>
  <c r="L357" i="4"/>
  <c r="K357" i="4"/>
  <c r="I357" i="4"/>
  <c r="H357" i="4"/>
  <c r="F357" i="4"/>
  <c r="L356" i="4"/>
  <c r="K356" i="4"/>
  <c r="I356" i="4"/>
  <c r="H356" i="4"/>
  <c r="F356" i="4"/>
  <c r="L355" i="4"/>
  <c r="K355" i="4"/>
  <c r="I355" i="4"/>
  <c r="H355" i="4"/>
  <c r="F355" i="4"/>
  <c r="L354" i="4"/>
  <c r="K354" i="4"/>
  <c r="I354" i="4"/>
  <c r="H354" i="4"/>
  <c r="F354" i="4"/>
  <c r="L353" i="4"/>
  <c r="K353" i="4"/>
  <c r="I353" i="4"/>
  <c r="H353" i="4"/>
  <c r="F353" i="4"/>
  <c r="L352" i="4"/>
  <c r="K352" i="4"/>
  <c r="I352" i="4"/>
  <c r="H352" i="4"/>
  <c r="F352" i="4"/>
  <c r="I351" i="4"/>
  <c r="H351" i="4"/>
  <c r="F351" i="4"/>
  <c r="I350" i="4"/>
  <c r="H350" i="4"/>
  <c r="F350" i="4"/>
  <c r="L349" i="4"/>
  <c r="K349" i="4"/>
  <c r="I349" i="4"/>
  <c r="H349" i="4"/>
  <c r="F349" i="4"/>
  <c r="L348" i="4"/>
  <c r="K348" i="4"/>
  <c r="I348" i="4"/>
  <c r="H348" i="4"/>
  <c r="F348" i="4"/>
  <c r="L347" i="4"/>
  <c r="K347" i="4"/>
  <c r="I347" i="4"/>
  <c r="H347" i="4"/>
  <c r="F347" i="4"/>
  <c r="L346" i="4"/>
  <c r="K346" i="4"/>
  <c r="I346" i="4"/>
  <c r="H346" i="4"/>
  <c r="F346" i="4"/>
  <c r="L345" i="4"/>
  <c r="K345" i="4"/>
  <c r="I345" i="4"/>
  <c r="H345" i="4"/>
  <c r="F345" i="4"/>
  <c r="L344" i="4"/>
  <c r="K344" i="4"/>
  <c r="I344" i="4"/>
  <c r="H344" i="4"/>
  <c r="F344" i="4"/>
  <c r="L343" i="4"/>
  <c r="K343" i="4"/>
  <c r="I343" i="4"/>
  <c r="H343" i="4"/>
  <c r="F343" i="4"/>
  <c r="I342" i="4"/>
  <c r="H342" i="4"/>
  <c r="F342" i="4"/>
  <c r="L341" i="4"/>
  <c r="K341" i="4"/>
  <c r="I341" i="4"/>
  <c r="H341" i="4"/>
  <c r="F341" i="4"/>
  <c r="L340" i="4"/>
  <c r="K340" i="4"/>
  <c r="I340" i="4"/>
  <c r="H340" i="4"/>
  <c r="F340" i="4"/>
  <c r="I339" i="4"/>
  <c r="H339" i="4"/>
  <c r="F339" i="4"/>
  <c r="I338" i="4"/>
  <c r="H338" i="4"/>
  <c r="F338" i="4"/>
  <c r="L337" i="4"/>
  <c r="K337" i="4"/>
  <c r="I337" i="4"/>
  <c r="H337" i="4"/>
  <c r="F337" i="4"/>
  <c r="L336" i="4"/>
  <c r="K336" i="4"/>
  <c r="I336" i="4"/>
  <c r="H336" i="4"/>
  <c r="F336" i="4"/>
  <c r="L335" i="4"/>
  <c r="K335" i="4"/>
  <c r="I335" i="4"/>
  <c r="H335" i="4"/>
  <c r="F335" i="4"/>
  <c r="L334" i="4"/>
  <c r="K334" i="4"/>
  <c r="I334" i="4"/>
  <c r="H334" i="4"/>
  <c r="F334" i="4"/>
  <c r="L333" i="4"/>
  <c r="K333" i="4"/>
  <c r="I333" i="4"/>
  <c r="H333" i="4"/>
  <c r="F333" i="4"/>
  <c r="L332" i="4"/>
  <c r="K332" i="4"/>
  <c r="I332" i="4"/>
  <c r="H332" i="4"/>
  <c r="F332" i="4"/>
  <c r="I331" i="4"/>
  <c r="H331" i="4"/>
  <c r="F331" i="4"/>
  <c r="L330" i="4"/>
  <c r="K330" i="4"/>
  <c r="I330" i="4"/>
  <c r="H330" i="4"/>
  <c r="F330" i="4"/>
  <c r="L329" i="4"/>
  <c r="K329" i="4"/>
  <c r="I329" i="4"/>
  <c r="H329" i="4"/>
  <c r="F329" i="4"/>
  <c r="L328" i="4"/>
  <c r="K328" i="4"/>
  <c r="I328" i="4"/>
  <c r="H328" i="4"/>
  <c r="F328" i="4"/>
  <c r="L327" i="4"/>
  <c r="K327" i="4"/>
  <c r="I327" i="4"/>
  <c r="H327" i="4"/>
  <c r="F327" i="4"/>
  <c r="L326" i="4"/>
  <c r="K326" i="4"/>
  <c r="I326" i="4"/>
  <c r="H326" i="4"/>
  <c r="F326" i="4"/>
  <c r="I325" i="4"/>
  <c r="H325" i="4"/>
  <c r="F325" i="4"/>
  <c r="L324" i="4"/>
  <c r="K324" i="4"/>
  <c r="I324" i="4"/>
  <c r="H324" i="4"/>
  <c r="F324" i="4"/>
  <c r="L323" i="4"/>
  <c r="K323" i="4"/>
  <c r="I323" i="4"/>
  <c r="H323" i="4"/>
  <c r="F323" i="4"/>
  <c r="L321" i="4"/>
  <c r="K321" i="4"/>
  <c r="I321" i="4"/>
  <c r="H321" i="4"/>
  <c r="F321" i="4"/>
  <c r="L320" i="4"/>
  <c r="K320" i="4"/>
  <c r="I320" i="4"/>
  <c r="H320" i="4"/>
  <c r="F320" i="4"/>
  <c r="L319" i="4"/>
  <c r="K319" i="4"/>
  <c r="I319" i="4"/>
  <c r="H319" i="4"/>
  <c r="F319" i="4"/>
  <c r="L318" i="4"/>
  <c r="K318" i="4"/>
  <c r="I318" i="4"/>
  <c r="H318" i="4"/>
  <c r="F318" i="4"/>
  <c r="L317" i="4"/>
  <c r="K317" i="4"/>
  <c r="I317" i="4"/>
  <c r="H317" i="4"/>
  <c r="F317" i="4"/>
  <c r="L316" i="4"/>
  <c r="K316" i="4"/>
  <c r="I316" i="4"/>
  <c r="H316" i="4"/>
  <c r="F316" i="4"/>
  <c r="L315" i="4"/>
  <c r="K315" i="4"/>
  <c r="I315" i="4"/>
  <c r="H315" i="4"/>
  <c r="F315" i="4"/>
  <c r="L314" i="4"/>
  <c r="K314" i="4"/>
  <c r="I314" i="4"/>
  <c r="H314" i="4"/>
  <c r="F314" i="4"/>
  <c r="L312" i="4"/>
  <c r="K312" i="4"/>
  <c r="I312" i="4"/>
  <c r="H312" i="4"/>
  <c r="F312" i="4"/>
  <c r="L311" i="4"/>
  <c r="K311" i="4"/>
  <c r="I311" i="4"/>
  <c r="H311" i="4"/>
  <c r="F311" i="4"/>
  <c r="L310" i="4"/>
  <c r="K310" i="4"/>
  <c r="I310" i="4"/>
  <c r="H310" i="4"/>
  <c r="F310" i="4"/>
  <c r="L309" i="4"/>
  <c r="K309" i="4"/>
  <c r="I309" i="4"/>
  <c r="H309" i="4"/>
  <c r="F309" i="4"/>
  <c r="L308" i="4"/>
  <c r="K308" i="4"/>
  <c r="I308" i="4"/>
  <c r="H308" i="4"/>
  <c r="F308" i="4"/>
  <c r="L307" i="4"/>
  <c r="K307" i="4"/>
  <c r="I307" i="4"/>
  <c r="H307" i="4"/>
  <c r="F307" i="4"/>
  <c r="I306" i="4"/>
  <c r="H306" i="4"/>
  <c r="F306" i="4"/>
  <c r="L305" i="4"/>
  <c r="K305" i="4"/>
  <c r="I305" i="4"/>
  <c r="H305" i="4"/>
  <c r="F305" i="4"/>
  <c r="L304" i="4"/>
  <c r="K304" i="4"/>
  <c r="I304" i="4"/>
  <c r="H304" i="4"/>
  <c r="F304" i="4"/>
  <c r="I303" i="4"/>
  <c r="H303" i="4"/>
  <c r="F303" i="4"/>
  <c r="L302" i="4"/>
  <c r="K302" i="4"/>
  <c r="I302" i="4"/>
  <c r="H302" i="4"/>
  <c r="F302" i="4"/>
  <c r="L301" i="4"/>
  <c r="K301" i="4"/>
  <c r="I301" i="4"/>
  <c r="H301" i="4"/>
  <c r="F301" i="4"/>
  <c r="L300" i="4"/>
  <c r="K300" i="4"/>
  <c r="I300" i="4"/>
  <c r="H300" i="4"/>
  <c r="F300" i="4"/>
  <c r="I299" i="4"/>
  <c r="H299" i="4"/>
  <c r="F299" i="4"/>
  <c r="L298" i="4"/>
  <c r="K298" i="4"/>
  <c r="I298" i="4"/>
  <c r="H298" i="4"/>
  <c r="F298" i="4"/>
  <c r="L297" i="4"/>
  <c r="K297" i="4"/>
  <c r="I297" i="4"/>
  <c r="H297" i="4"/>
  <c r="F297" i="4"/>
  <c r="L296" i="4"/>
  <c r="K296" i="4"/>
  <c r="I296" i="4"/>
  <c r="H296" i="4"/>
  <c r="F296" i="4"/>
  <c r="L295" i="4"/>
  <c r="K295" i="4"/>
  <c r="I295" i="4"/>
  <c r="H295" i="4"/>
  <c r="F295" i="4"/>
  <c r="L294" i="4"/>
  <c r="K294" i="4"/>
  <c r="I294" i="4"/>
  <c r="H294" i="4"/>
  <c r="F294" i="4"/>
  <c r="L293" i="4"/>
  <c r="K293" i="4"/>
  <c r="I293" i="4"/>
  <c r="H293" i="4"/>
  <c r="F293" i="4"/>
  <c r="L292" i="4"/>
  <c r="K292" i="4"/>
  <c r="I292" i="4"/>
  <c r="H292" i="4"/>
  <c r="F292" i="4"/>
  <c r="L291" i="4"/>
  <c r="K291" i="4"/>
  <c r="I291" i="4"/>
  <c r="H291" i="4"/>
  <c r="F291" i="4"/>
  <c r="L290" i="4"/>
  <c r="K290" i="4"/>
  <c r="I290" i="4"/>
  <c r="H290" i="4"/>
  <c r="F290" i="4"/>
  <c r="L289" i="4"/>
  <c r="K289" i="4"/>
  <c r="I289" i="4"/>
  <c r="H289" i="4"/>
  <c r="F289" i="4"/>
  <c r="L288" i="4"/>
  <c r="K288" i="4"/>
  <c r="I288" i="4"/>
  <c r="H288" i="4"/>
  <c r="F288" i="4"/>
  <c r="I287" i="4"/>
  <c r="H287" i="4"/>
  <c r="F287" i="4"/>
  <c r="L286" i="4"/>
  <c r="K286" i="4"/>
  <c r="I286" i="4"/>
  <c r="H286" i="4"/>
  <c r="F286" i="4"/>
  <c r="L282" i="4"/>
  <c r="K282" i="4"/>
  <c r="I282" i="4"/>
  <c r="H282" i="4"/>
  <c r="F282" i="4"/>
  <c r="L281" i="4"/>
  <c r="K281" i="4"/>
  <c r="I281" i="4"/>
  <c r="H281" i="4"/>
  <c r="F281" i="4"/>
  <c r="L280" i="4"/>
  <c r="K280" i="4"/>
  <c r="I280" i="4"/>
  <c r="H280" i="4"/>
  <c r="F280" i="4"/>
  <c r="L279" i="4"/>
  <c r="K279" i="4"/>
  <c r="I279" i="4"/>
  <c r="H279" i="4"/>
  <c r="F279" i="4"/>
  <c r="L278" i="4"/>
  <c r="K278" i="4"/>
  <c r="I278" i="4"/>
  <c r="H278" i="4"/>
  <c r="F278" i="4"/>
  <c r="I277" i="4"/>
  <c r="H277" i="4"/>
  <c r="F277" i="4"/>
  <c r="L276" i="4"/>
  <c r="K276" i="4"/>
  <c r="I276" i="4"/>
  <c r="H276" i="4"/>
  <c r="F276" i="4"/>
  <c r="L275" i="4"/>
  <c r="K275" i="4"/>
  <c r="I275" i="4"/>
  <c r="H275" i="4"/>
  <c r="F275" i="4"/>
  <c r="L274" i="4"/>
  <c r="K274" i="4"/>
  <c r="I274" i="4"/>
  <c r="H274" i="4"/>
  <c r="F274" i="4"/>
  <c r="L273" i="4"/>
  <c r="K273" i="4"/>
  <c r="I273" i="4"/>
  <c r="H273" i="4"/>
  <c r="F273" i="4"/>
  <c r="L272" i="4"/>
  <c r="K272" i="4"/>
  <c r="I272" i="4"/>
  <c r="H272" i="4"/>
  <c r="F272" i="4"/>
  <c r="L271" i="4"/>
  <c r="K271" i="4"/>
  <c r="I271" i="4"/>
  <c r="H271" i="4"/>
  <c r="F271" i="4"/>
  <c r="L270" i="4"/>
  <c r="K270" i="4"/>
  <c r="I270" i="4"/>
  <c r="H270" i="4"/>
  <c r="F270" i="4"/>
  <c r="I269" i="4"/>
  <c r="H269" i="4"/>
  <c r="F269" i="4"/>
  <c r="I268" i="4"/>
  <c r="H268" i="4"/>
  <c r="F268" i="4"/>
  <c r="L267" i="4"/>
  <c r="K267" i="4"/>
  <c r="I267" i="4"/>
  <c r="H267" i="4"/>
  <c r="F267" i="4"/>
  <c r="L266" i="4"/>
  <c r="K266" i="4"/>
  <c r="I266" i="4"/>
  <c r="H266" i="4"/>
  <c r="F266" i="4"/>
  <c r="L265" i="4"/>
  <c r="K265" i="4"/>
  <c r="I265" i="4"/>
  <c r="H265" i="4"/>
  <c r="F265" i="4"/>
  <c r="L264" i="4"/>
  <c r="K264" i="4"/>
  <c r="I264" i="4"/>
  <c r="H264" i="4"/>
  <c r="F264" i="4"/>
  <c r="L263" i="4"/>
  <c r="K263" i="4"/>
  <c r="I263" i="4"/>
  <c r="H263" i="4"/>
  <c r="F263" i="4"/>
  <c r="I262" i="4"/>
  <c r="H262" i="4"/>
  <c r="F262" i="4"/>
  <c r="I261" i="4"/>
  <c r="H261" i="4"/>
  <c r="F261" i="4"/>
  <c r="K260" i="4"/>
  <c r="I260" i="4"/>
  <c r="H260" i="4"/>
  <c r="F260" i="4"/>
  <c r="L259" i="4"/>
  <c r="K259" i="4"/>
  <c r="I259" i="4"/>
  <c r="H259" i="4"/>
  <c r="F259" i="4"/>
  <c r="I258" i="4"/>
  <c r="H258" i="4"/>
  <c r="F258" i="4"/>
  <c r="L257" i="4"/>
  <c r="K257" i="4"/>
  <c r="I257" i="4"/>
  <c r="H257" i="4"/>
  <c r="F257" i="4"/>
  <c r="L256" i="4"/>
  <c r="K256" i="4"/>
  <c r="I256" i="4"/>
  <c r="H256" i="4"/>
  <c r="F256" i="4"/>
  <c r="L255" i="4"/>
  <c r="K255" i="4"/>
  <c r="I255" i="4"/>
  <c r="H255" i="4"/>
  <c r="F255" i="4"/>
  <c r="I254" i="4"/>
  <c r="H254" i="4"/>
  <c r="F254" i="4"/>
  <c r="I253" i="4"/>
  <c r="H253" i="4"/>
  <c r="F253" i="4"/>
  <c r="L252" i="4"/>
  <c r="K252" i="4"/>
  <c r="I252" i="4"/>
  <c r="H252" i="4"/>
  <c r="F252" i="4"/>
  <c r="L251" i="4"/>
  <c r="K251" i="4"/>
  <c r="I251" i="4"/>
  <c r="H251" i="4"/>
  <c r="F251" i="4"/>
  <c r="I250" i="4"/>
  <c r="H250" i="4"/>
  <c r="F250" i="4"/>
  <c r="I249" i="4"/>
  <c r="H249" i="4"/>
  <c r="F249" i="4"/>
  <c r="L248" i="4"/>
  <c r="K248" i="4"/>
  <c r="I248" i="4"/>
  <c r="H248" i="4"/>
  <c r="F248" i="4"/>
  <c r="L247" i="4"/>
  <c r="K247" i="4"/>
  <c r="I247" i="4"/>
  <c r="H247" i="4"/>
  <c r="F247" i="4"/>
  <c r="L246" i="4"/>
  <c r="K246" i="4"/>
  <c r="I246" i="4"/>
  <c r="H246" i="4"/>
  <c r="F246" i="4"/>
  <c r="I245" i="4"/>
  <c r="H245" i="4"/>
  <c r="F245" i="4"/>
  <c r="L244" i="4"/>
  <c r="K244" i="4"/>
  <c r="I244" i="4"/>
  <c r="H244" i="4"/>
  <c r="F244" i="4"/>
  <c r="L243" i="4"/>
  <c r="K243" i="4"/>
  <c r="I243" i="4"/>
  <c r="H243" i="4"/>
  <c r="F243" i="4"/>
  <c r="L242" i="4"/>
  <c r="K242" i="4"/>
  <c r="I242" i="4"/>
  <c r="H242" i="4"/>
  <c r="F242" i="4"/>
  <c r="L241" i="4"/>
  <c r="K241" i="4"/>
  <c r="I241" i="4"/>
  <c r="H241" i="4"/>
  <c r="F241" i="4"/>
  <c r="I240" i="4"/>
  <c r="H240" i="4"/>
  <c r="F240" i="4"/>
  <c r="I239" i="4"/>
  <c r="H239" i="4"/>
  <c r="F239" i="4"/>
  <c r="L238" i="4"/>
  <c r="K238" i="4"/>
  <c r="I238" i="4"/>
  <c r="H238" i="4"/>
  <c r="F238" i="4"/>
  <c r="L237" i="4"/>
  <c r="K237" i="4"/>
  <c r="I237" i="4"/>
  <c r="H237" i="4"/>
  <c r="F237" i="4"/>
  <c r="L236" i="4"/>
  <c r="K236" i="4"/>
  <c r="I236" i="4"/>
  <c r="H236" i="4"/>
  <c r="F236" i="4"/>
  <c r="L235" i="4"/>
  <c r="K235" i="4"/>
  <c r="I235" i="4"/>
  <c r="H235" i="4"/>
  <c r="F235" i="4"/>
  <c r="L234" i="4"/>
  <c r="K234" i="4"/>
  <c r="I234" i="4"/>
  <c r="H234" i="4"/>
  <c r="F234" i="4"/>
  <c r="L233" i="4"/>
  <c r="K233" i="4"/>
  <c r="I233" i="4"/>
  <c r="H233" i="4"/>
  <c r="F233" i="4"/>
  <c r="L232" i="4"/>
  <c r="K232" i="4"/>
  <c r="I232" i="4"/>
  <c r="H232" i="4"/>
  <c r="F232" i="4"/>
  <c r="L231" i="4"/>
  <c r="K231" i="4"/>
  <c r="I231" i="4"/>
  <c r="H231" i="4"/>
  <c r="F231" i="4"/>
  <c r="L227" i="4"/>
  <c r="K227" i="4"/>
  <c r="I227" i="4"/>
  <c r="H227" i="4"/>
  <c r="F227" i="4"/>
  <c r="L226" i="4"/>
  <c r="K226" i="4"/>
  <c r="I226" i="4"/>
  <c r="H226" i="4"/>
  <c r="F226" i="4"/>
  <c r="L225" i="4"/>
  <c r="K225" i="4"/>
  <c r="I225" i="4"/>
  <c r="H225" i="4"/>
  <c r="F225" i="4"/>
  <c r="L224" i="4"/>
  <c r="K224" i="4"/>
  <c r="I224" i="4"/>
  <c r="H224" i="4"/>
  <c r="F224" i="4"/>
  <c r="L223" i="4"/>
  <c r="K223" i="4"/>
  <c r="I223" i="4"/>
  <c r="H223" i="4"/>
  <c r="F223" i="4"/>
  <c r="I222" i="4"/>
  <c r="H222" i="4"/>
  <c r="F222" i="4"/>
  <c r="I221" i="4"/>
  <c r="H221" i="4"/>
  <c r="F221" i="4"/>
  <c r="I220" i="4"/>
  <c r="H220" i="4"/>
  <c r="F220" i="4"/>
  <c r="I219" i="4"/>
  <c r="H219" i="4"/>
  <c r="F219" i="4"/>
  <c r="L218" i="4"/>
  <c r="K218" i="4"/>
  <c r="I218" i="4"/>
  <c r="H218" i="4"/>
  <c r="F218" i="4"/>
  <c r="L217" i="4"/>
  <c r="K217" i="4"/>
  <c r="I217" i="4"/>
  <c r="H217" i="4"/>
  <c r="F217" i="4"/>
  <c r="L216" i="4"/>
  <c r="K216" i="4"/>
  <c r="I216" i="4"/>
  <c r="H216" i="4"/>
  <c r="F216" i="4"/>
  <c r="L215" i="4"/>
  <c r="K215" i="4"/>
  <c r="I215" i="4"/>
  <c r="H215" i="4"/>
  <c r="F215" i="4"/>
  <c r="I214" i="4"/>
  <c r="H214" i="4"/>
  <c r="F214" i="4"/>
  <c r="L212" i="4"/>
  <c r="K212" i="4"/>
  <c r="I212" i="4"/>
  <c r="H212" i="4"/>
  <c r="F212" i="4"/>
  <c r="L211" i="4"/>
  <c r="K211" i="4"/>
  <c r="I211" i="4"/>
  <c r="H211" i="4"/>
  <c r="F211" i="4"/>
  <c r="L210" i="4"/>
  <c r="K210" i="4"/>
  <c r="I210" i="4"/>
  <c r="H210" i="4"/>
  <c r="F210" i="4"/>
  <c r="L209" i="4"/>
  <c r="K209" i="4"/>
  <c r="I209" i="4"/>
  <c r="H209" i="4"/>
  <c r="F209" i="4"/>
  <c r="I208" i="4"/>
  <c r="H208" i="4"/>
  <c r="F208" i="4"/>
  <c r="L207" i="4"/>
  <c r="K207" i="4"/>
  <c r="I207" i="4"/>
  <c r="H207" i="4"/>
  <c r="F207" i="4"/>
  <c r="L206" i="4"/>
  <c r="K206" i="4"/>
  <c r="I206" i="4"/>
  <c r="H206" i="4"/>
  <c r="F206" i="4"/>
  <c r="L205" i="4"/>
  <c r="K205" i="4"/>
  <c r="I205" i="4"/>
  <c r="H205" i="4"/>
  <c r="F205" i="4"/>
  <c r="L204" i="4"/>
  <c r="K204" i="4"/>
  <c r="I204" i="4"/>
  <c r="H204" i="4"/>
  <c r="F204" i="4"/>
  <c r="L203" i="4"/>
  <c r="K203" i="4"/>
  <c r="I203" i="4"/>
  <c r="H203" i="4"/>
  <c r="F203" i="4"/>
  <c r="I202" i="4"/>
  <c r="H202" i="4"/>
  <c r="F202" i="4"/>
  <c r="L198" i="4"/>
  <c r="K198" i="4"/>
  <c r="I198" i="4"/>
  <c r="H198" i="4"/>
  <c r="F198" i="4"/>
  <c r="L197" i="4"/>
  <c r="K197" i="4"/>
  <c r="I197" i="4"/>
  <c r="H197" i="4"/>
  <c r="F197" i="4"/>
  <c r="L196" i="4"/>
  <c r="K196" i="4"/>
  <c r="I196" i="4"/>
  <c r="H196" i="4"/>
  <c r="F196" i="4"/>
  <c r="I195" i="4"/>
  <c r="H195" i="4"/>
  <c r="F195" i="4"/>
  <c r="I194" i="4"/>
  <c r="H194" i="4"/>
  <c r="F194" i="4"/>
  <c r="L193" i="4"/>
  <c r="K193" i="4"/>
  <c r="I193" i="4"/>
  <c r="H193" i="4"/>
  <c r="F193" i="4"/>
  <c r="I192" i="4"/>
  <c r="H192" i="4"/>
  <c r="F192" i="4"/>
  <c r="L191" i="4"/>
  <c r="K191" i="4"/>
  <c r="I191" i="4"/>
  <c r="H191" i="4"/>
  <c r="F191" i="4"/>
  <c r="L190" i="4"/>
  <c r="K190" i="4"/>
  <c r="I190" i="4"/>
  <c r="H190" i="4"/>
  <c r="F190" i="4"/>
  <c r="I189" i="4"/>
  <c r="H189" i="4"/>
  <c r="F189" i="4"/>
  <c r="I188" i="4"/>
  <c r="H188" i="4"/>
  <c r="F188" i="4"/>
  <c r="L187" i="4"/>
  <c r="K187" i="4"/>
  <c r="I187" i="4"/>
  <c r="H187" i="4"/>
  <c r="F187" i="4"/>
  <c r="I186" i="4"/>
  <c r="H186" i="4"/>
  <c r="F186" i="4"/>
  <c r="I185" i="4"/>
  <c r="H185" i="4"/>
  <c r="F185" i="4"/>
  <c r="I184" i="4"/>
  <c r="H184" i="4"/>
  <c r="F184" i="4"/>
  <c r="L183" i="4"/>
  <c r="K183" i="4"/>
  <c r="I183" i="4"/>
  <c r="H183" i="4"/>
  <c r="F183" i="4"/>
  <c r="L182" i="4"/>
  <c r="K182" i="4"/>
  <c r="I182" i="4"/>
  <c r="H182" i="4"/>
  <c r="F182" i="4"/>
  <c r="L181" i="4"/>
  <c r="K181" i="4"/>
  <c r="I181" i="4"/>
  <c r="H181" i="4"/>
  <c r="F181" i="4"/>
  <c r="L180" i="4"/>
  <c r="K180" i="4"/>
  <c r="I180" i="4"/>
  <c r="H180" i="4"/>
  <c r="F180" i="4"/>
  <c r="L179" i="4"/>
  <c r="K179" i="4"/>
  <c r="I179" i="4"/>
  <c r="H179" i="4"/>
  <c r="F179" i="4"/>
  <c r="L178" i="4"/>
  <c r="K178" i="4"/>
  <c r="I178" i="4"/>
  <c r="H178" i="4"/>
  <c r="F178" i="4"/>
  <c r="I177" i="4"/>
  <c r="H177" i="4"/>
  <c r="F177" i="4"/>
  <c r="L176" i="4"/>
  <c r="K176" i="4"/>
  <c r="I176" i="4"/>
  <c r="H176" i="4"/>
  <c r="F176" i="4"/>
  <c r="I175" i="4"/>
  <c r="H175" i="4"/>
  <c r="F175" i="4"/>
  <c r="I174" i="4"/>
  <c r="H174" i="4"/>
  <c r="F174" i="4"/>
  <c r="L173" i="4"/>
  <c r="K173" i="4"/>
  <c r="I173" i="4"/>
  <c r="H173" i="4"/>
  <c r="F173" i="4"/>
  <c r="L172" i="4"/>
  <c r="K172" i="4"/>
  <c r="I172" i="4"/>
  <c r="H172" i="4"/>
  <c r="F172" i="4"/>
  <c r="L171" i="4"/>
  <c r="K171" i="4"/>
  <c r="I171" i="4"/>
  <c r="H171" i="4"/>
  <c r="F171" i="4"/>
  <c r="L170" i="4"/>
  <c r="K170" i="4"/>
  <c r="I170" i="4"/>
  <c r="H170" i="4"/>
  <c r="F170" i="4"/>
  <c r="L169" i="4"/>
  <c r="K169" i="4"/>
  <c r="I169" i="4"/>
  <c r="H169" i="4"/>
  <c r="F169" i="4"/>
  <c r="L168" i="4"/>
  <c r="K168" i="4"/>
  <c r="I168" i="4"/>
  <c r="H168" i="4"/>
  <c r="F168" i="4"/>
  <c r="L167" i="4"/>
  <c r="K167" i="4"/>
  <c r="I167" i="4"/>
  <c r="H167" i="4"/>
  <c r="F167" i="4"/>
  <c r="L166" i="4"/>
  <c r="K166" i="4"/>
  <c r="I166" i="4"/>
  <c r="H166" i="4"/>
  <c r="F166" i="4"/>
  <c r="L165" i="4"/>
  <c r="K165" i="4"/>
  <c r="I165" i="4"/>
  <c r="H165" i="4"/>
  <c r="F165" i="4"/>
  <c r="L164" i="4"/>
  <c r="K164" i="4"/>
  <c r="I164" i="4"/>
  <c r="H164" i="4"/>
  <c r="F164" i="4"/>
  <c r="L163" i="4"/>
  <c r="K163" i="4"/>
  <c r="I163" i="4"/>
  <c r="H163" i="4"/>
  <c r="F163" i="4"/>
  <c r="L162" i="4"/>
  <c r="K162" i="4"/>
  <c r="I162" i="4"/>
  <c r="H162" i="4"/>
  <c r="F162" i="4"/>
  <c r="I161" i="4"/>
  <c r="H161" i="4"/>
  <c r="F161" i="4"/>
  <c r="L160" i="4"/>
  <c r="K160" i="4"/>
  <c r="I160" i="4"/>
  <c r="H160" i="4"/>
  <c r="F160" i="4"/>
  <c r="L159" i="4"/>
  <c r="K159" i="4"/>
  <c r="I159" i="4"/>
  <c r="H159" i="4"/>
  <c r="F159" i="4"/>
  <c r="L158" i="4"/>
  <c r="K158" i="4"/>
  <c r="I158" i="4"/>
  <c r="H158" i="4"/>
  <c r="F158" i="4"/>
  <c r="L157" i="4"/>
  <c r="K157" i="4"/>
  <c r="I157" i="4"/>
  <c r="H157" i="4"/>
  <c r="F157" i="4"/>
  <c r="L156" i="4"/>
  <c r="K156" i="4"/>
  <c r="I156" i="4"/>
  <c r="H156" i="4"/>
  <c r="F156" i="4"/>
  <c r="L155" i="4"/>
  <c r="K155" i="4"/>
  <c r="I155" i="4"/>
  <c r="H155" i="4"/>
  <c r="F155" i="4"/>
  <c r="L154" i="4"/>
  <c r="K154" i="4"/>
  <c r="I154" i="4"/>
  <c r="H154" i="4"/>
  <c r="F154" i="4"/>
  <c r="F153" i="4"/>
  <c r="L152" i="4"/>
  <c r="K152" i="4"/>
  <c r="I152" i="4"/>
  <c r="H152" i="4"/>
  <c r="F152" i="4"/>
  <c r="L151" i="4"/>
  <c r="K151" i="4"/>
  <c r="I151" i="4"/>
  <c r="H151" i="4"/>
  <c r="F151" i="4"/>
  <c r="I150" i="4"/>
  <c r="H150" i="4"/>
  <c r="F150" i="4"/>
  <c r="L149" i="4"/>
  <c r="K149" i="4"/>
  <c r="I149" i="4"/>
  <c r="H149" i="4"/>
  <c r="F149" i="4"/>
  <c r="I148" i="4"/>
  <c r="H148" i="4"/>
  <c r="F148" i="4"/>
  <c r="L147" i="4"/>
  <c r="K147" i="4"/>
  <c r="I147" i="4"/>
  <c r="H147" i="4"/>
  <c r="F147" i="4"/>
  <c r="L146" i="4"/>
  <c r="K146" i="4"/>
  <c r="I146" i="4"/>
  <c r="H146" i="4"/>
  <c r="F146" i="4"/>
  <c r="L145" i="4"/>
  <c r="K145" i="4"/>
  <c r="I145" i="4"/>
  <c r="H145" i="4"/>
  <c r="F145" i="4"/>
  <c r="L144" i="4"/>
  <c r="K144" i="4"/>
  <c r="I144" i="4"/>
  <c r="H144" i="4"/>
  <c r="F144" i="4"/>
  <c r="L143" i="4"/>
  <c r="K143" i="4"/>
  <c r="I143" i="4"/>
  <c r="H143" i="4"/>
  <c r="F143" i="4"/>
  <c r="L142" i="4"/>
  <c r="K142" i="4"/>
  <c r="I142" i="4"/>
  <c r="H142" i="4"/>
  <c r="F142" i="4"/>
  <c r="I141" i="4"/>
  <c r="H141" i="4"/>
  <c r="F141" i="4"/>
  <c r="L140" i="4"/>
  <c r="K140" i="4"/>
  <c r="I140" i="4"/>
  <c r="H140" i="4"/>
  <c r="F140" i="4"/>
  <c r="L139" i="4"/>
  <c r="K139" i="4"/>
  <c r="I139" i="4"/>
  <c r="H139" i="4"/>
  <c r="F139" i="4"/>
  <c r="L138" i="4"/>
  <c r="K138" i="4"/>
  <c r="I138" i="4"/>
  <c r="H138" i="4"/>
  <c r="F138" i="4"/>
  <c r="L137" i="4"/>
  <c r="K137" i="4"/>
  <c r="I137" i="4"/>
  <c r="H137" i="4"/>
  <c r="F137" i="4"/>
  <c r="I136" i="4"/>
  <c r="H136" i="4"/>
  <c r="F136" i="4"/>
  <c r="I135" i="4"/>
  <c r="H135" i="4"/>
  <c r="F135" i="4"/>
  <c r="I134" i="4"/>
  <c r="H134" i="4"/>
  <c r="F134" i="4"/>
  <c r="L133" i="4"/>
  <c r="K133" i="4"/>
  <c r="I133" i="4"/>
  <c r="H133" i="4"/>
  <c r="F133" i="4"/>
  <c r="L132" i="4"/>
  <c r="K132" i="4"/>
  <c r="I132" i="4"/>
  <c r="H132" i="4"/>
  <c r="F132" i="4"/>
  <c r="I131" i="4"/>
  <c r="H131" i="4"/>
  <c r="F131" i="4"/>
  <c r="L130" i="4"/>
  <c r="K130" i="4"/>
  <c r="I130" i="4"/>
  <c r="H130" i="4"/>
  <c r="F130" i="4"/>
  <c r="L129" i="4"/>
  <c r="K129" i="4"/>
  <c r="I129" i="4"/>
  <c r="H129" i="4"/>
  <c r="F129" i="4"/>
  <c r="L128" i="4"/>
  <c r="K128" i="4"/>
  <c r="I128" i="4"/>
  <c r="H128" i="4"/>
  <c r="F128" i="4"/>
  <c r="L127" i="4"/>
  <c r="K127" i="4"/>
  <c r="I127" i="4"/>
  <c r="H127" i="4"/>
  <c r="F127" i="4"/>
  <c r="L126" i="4"/>
  <c r="K126" i="4"/>
  <c r="I126" i="4"/>
  <c r="H126" i="4"/>
  <c r="F126" i="4"/>
  <c r="L125" i="4"/>
  <c r="K125" i="4"/>
  <c r="I125" i="4"/>
  <c r="H125" i="4"/>
  <c r="F125" i="4"/>
  <c r="L124" i="4"/>
  <c r="K124" i="4"/>
  <c r="I124" i="4"/>
  <c r="H124" i="4"/>
  <c r="F124" i="4"/>
  <c r="L123" i="4"/>
  <c r="K123" i="4"/>
  <c r="I123" i="4"/>
  <c r="H123" i="4"/>
  <c r="F123" i="4"/>
  <c r="I122" i="4"/>
  <c r="H122" i="4"/>
  <c r="F122" i="4"/>
  <c r="L121" i="4"/>
  <c r="K121" i="4"/>
  <c r="I121" i="4"/>
  <c r="H121" i="4"/>
  <c r="F121" i="4"/>
  <c r="L120" i="4"/>
  <c r="K120" i="4"/>
  <c r="I120" i="4"/>
  <c r="H120" i="4"/>
  <c r="F120" i="4"/>
  <c r="I119" i="4"/>
  <c r="H119" i="4"/>
  <c r="F119" i="4"/>
  <c r="L118" i="4"/>
  <c r="K118" i="4"/>
  <c r="I118" i="4"/>
  <c r="H118" i="4"/>
  <c r="F118" i="4"/>
  <c r="L117" i="4"/>
  <c r="K117" i="4"/>
  <c r="I117" i="4"/>
  <c r="H117" i="4"/>
  <c r="F117" i="4"/>
  <c r="I116" i="4"/>
  <c r="H116" i="4"/>
  <c r="F116" i="4"/>
  <c r="L115" i="4"/>
  <c r="K115" i="4"/>
  <c r="I115" i="4"/>
  <c r="H115" i="4"/>
  <c r="F115" i="4"/>
  <c r="L114" i="4"/>
  <c r="K114" i="4"/>
  <c r="I114" i="4"/>
  <c r="H114" i="4"/>
  <c r="F114" i="4"/>
  <c r="L113" i="4"/>
  <c r="K113" i="4"/>
  <c r="I113" i="4"/>
  <c r="H113" i="4"/>
  <c r="F113" i="4"/>
  <c r="L112" i="4"/>
  <c r="K112" i="4"/>
  <c r="I112" i="4"/>
  <c r="H112" i="4"/>
  <c r="F112" i="4"/>
  <c r="L111" i="4"/>
  <c r="K111" i="4"/>
  <c r="I111" i="4"/>
  <c r="H111" i="4"/>
  <c r="F111" i="4"/>
  <c r="L110" i="4"/>
  <c r="K110" i="4"/>
  <c r="I110" i="4"/>
  <c r="H110" i="4"/>
  <c r="F110" i="4"/>
  <c r="L109" i="4"/>
  <c r="K109" i="4"/>
  <c r="I109" i="4"/>
  <c r="H109" i="4"/>
  <c r="F109" i="4"/>
  <c r="L108" i="4"/>
  <c r="K108" i="4"/>
  <c r="I108" i="4"/>
  <c r="H108" i="4"/>
  <c r="F108" i="4"/>
  <c r="L107" i="4"/>
  <c r="K107" i="4"/>
  <c r="I107" i="4"/>
  <c r="H107" i="4"/>
  <c r="F107" i="4"/>
  <c r="L106" i="4"/>
  <c r="K106" i="4"/>
  <c r="I106" i="4"/>
  <c r="H106" i="4"/>
  <c r="F106" i="4"/>
  <c r="L105" i="4"/>
  <c r="K105" i="4"/>
  <c r="I105" i="4"/>
  <c r="H105" i="4"/>
  <c r="F105" i="4"/>
  <c r="L104" i="4"/>
  <c r="K104" i="4"/>
  <c r="I104" i="4"/>
  <c r="H104" i="4"/>
  <c r="F104" i="4"/>
  <c r="L103" i="4"/>
  <c r="K103" i="4"/>
  <c r="I103" i="4"/>
  <c r="H103" i="4"/>
  <c r="F103" i="4"/>
  <c r="L102" i="4"/>
  <c r="K102" i="4"/>
  <c r="I102" i="4"/>
  <c r="H102" i="4"/>
  <c r="F102" i="4"/>
  <c r="L101" i="4"/>
  <c r="K101" i="4"/>
  <c r="I101" i="4"/>
  <c r="H101" i="4"/>
  <c r="F101" i="4"/>
  <c r="L100" i="4"/>
  <c r="K100" i="4"/>
  <c r="I100" i="4"/>
  <c r="H100" i="4"/>
  <c r="F100" i="4"/>
  <c r="L99" i="4"/>
  <c r="K99" i="4"/>
  <c r="I99" i="4"/>
  <c r="H99" i="4"/>
  <c r="F99" i="4"/>
  <c r="L98" i="4"/>
  <c r="K98" i="4"/>
  <c r="I98" i="4"/>
  <c r="H98" i="4"/>
  <c r="F98" i="4"/>
  <c r="L97" i="4"/>
  <c r="K97" i="4"/>
  <c r="I97" i="4"/>
  <c r="H97" i="4"/>
  <c r="F97" i="4"/>
  <c r="L96" i="4"/>
  <c r="K96" i="4"/>
  <c r="I96" i="4"/>
  <c r="H96" i="4"/>
  <c r="F96" i="4"/>
  <c r="L95" i="4"/>
  <c r="K95" i="4"/>
  <c r="I95" i="4"/>
  <c r="H95" i="4"/>
  <c r="F95" i="4"/>
  <c r="I94" i="4"/>
  <c r="H94" i="4"/>
  <c r="F94" i="4"/>
  <c r="L93" i="4"/>
  <c r="K93" i="4"/>
  <c r="I93" i="4"/>
  <c r="H93" i="4"/>
  <c r="F93" i="4"/>
  <c r="L92" i="4"/>
  <c r="K92" i="4"/>
  <c r="I92" i="4"/>
  <c r="H92" i="4"/>
  <c r="F92" i="4"/>
  <c r="L91" i="4"/>
  <c r="K91" i="4"/>
  <c r="I91" i="4"/>
  <c r="H91" i="4"/>
  <c r="F91" i="4"/>
  <c r="L90" i="4"/>
  <c r="K90" i="4"/>
  <c r="I90" i="4"/>
  <c r="H90" i="4"/>
  <c r="F90" i="4"/>
  <c r="L89" i="4"/>
  <c r="K89" i="4"/>
  <c r="I89" i="4"/>
  <c r="H89" i="4"/>
  <c r="F89" i="4"/>
  <c r="L88" i="4"/>
  <c r="K88" i="4"/>
  <c r="I88" i="4"/>
  <c r="H88" i="4"/>
  <c r="F88" i="4"/>
  <c r="L86" i="4"/>
  <c r="K86" i="4"/>
  <c r="I86" i="4"/>
  <c r="H86" i="4"/>
  <c r="F86" i="4"/>
  <c r="L85" i="4"/>
  <c r="K85" i="4"/>
  <c r="I85" i="4"/>
  <c r="H85" i="4"/>
  <c r="F85" i="4"/>
  <c r="L84" i="4"/>
  <c r="K84" i="4"/>
  <c r="I84" i="4"/>
  <c r="H84" i="4"/>
  <c r="F84" i="4"/>
  <c r="I83" i="4"/>
  <c r="H83" i="4"/>
  <c r="F83" i="4"/>
  <c r="L82" i="4"/>
  <c r="K82" i="4"/>
  <c r="I82" i="4"/>
  <c r="H82" i="4"/>
  <c r="F82" i="4"/>
  <c r="L81" i="4"/>
  <c r="K81" i="4"/>
  <c r="I81" i="4"/>
  <c r="H81" i="4"/>
  <c r="F81" i="4"/>
  <c r="L80" i="4"/>
  <c r="K80" i="4"/>
  <c r="I80" i="4"/>
  <c r="H80" i="4"/>
  <c r="F80" i="4"/>
  <c r="L78" i="4"/>
  <c r="K78" i="4"/>
  <c r="I78" i="4"/>
  <c r="H78" i="4"/>
  <c r="F78" i="4"/>
  <c r="L77" i="4"/>
  <c r="K77" i="4"/>
  <c r="I77" i="4"/>
  <c r="H77" i="4"/>
  <c r="F77" i="4"/>
  <c r="L76" i="4"/>
  <c r="K76" i="4"/>
  <c r="I76" i="4"/>
  <c r="H76" i="4"/>
  <c r="F76" i="4"/>
  <c r="L75" i="4"/>
  <c r="K75" i="4"/>
  <c r="I75" i="4"/>
  <c r="H75" i="4"/>
  <c r="F75" i="4"/>
  <c r="I74" i="4"/>
  <c r="H74" i="4"/>
  <c r="F74" i="4"/>
  <c r="I73" i="4"/>
  <c r="H73" i="4"/>
  <c r="F73" i="4"/>
  <c r="L72" i="4"/>
  <c r="K72" i="4"/>
  <c r="I72" i="4"/>
  <c r="H72" i="4"/>
  <c r="F72" i="4"/>
  <c r="L71" i="4"/>
  <c r="K71" i="4"/>
  <c r="I71" i="4"/>
  <c r="H71" i="4"/>
  <c r="F71" i="4"/>
  <c r="I70" i="4"/>
  <c r="H70" i="4"/>
  <c r="F70" i="4"/>
  <c r="L69" i="4"/>
  <c r="K69" i="4"/>
  <c r="I69" i="4"/>
  <c r="H69" i="4"/>
  <c r="F69" i="4"/>
  <c r="L68" i="4"/>
  <c r="K68" i="4"/>
  <c r="I68" i="4"/>
  <c r="H68" i="4"/>
  <c r="F68" i="4"/>
  <c r="L67" i="4"/>
  <c r="K67" i="4"/>
  <c r="I67" i="4"/>
  <c r="H67" i="4"/>
  <c r="F67" i="4"/>
  <c r="L66" i="4"/>
  <c r="K66" i="4"/>
  <c r="I66" i="4"/>
  <c r="H66" i="4"/>
  <c r="F66" i="4"/>
  <c r="L65" i="4"/>
  <c r="K65" i="4"/>
  <c r="I65" i="4"/>
  <c r="H65" i="4"/>
  <c r="F65" i="4"/>
  <c r="L63" i="4"/>
  <c r="K63" i="4"/>
  <c r="I63" i="4"/>
  <c r="H63" i="4"/>
  <c r="F63" i="4"/>
  <c r="L62" i="4"/>
  <c r="K62" i="4"/>
  <c r="I62" i="4"/>
  <c r="H62" i="4"/>
  <c r="F62" i="4"/>
  <c r="L61" i="4"/>
  <c r="K61" i="4"/>
  <c r="I61" i="4"/>
  <c r="H61" i="4"/>
  <c r="F61" i="4"/>
  <c r="L57" i="4"/>
  <c r="K57" i="4"/>
  <c r="I57" i="4"/>
  <c r="H57" i="4"/>
  <c r="F57" i="4"/>
  <c r="L56" i="4"/>
  <c r="K56" i="4"/>
  <c r="I56" i="4"/>
  <c r="H56" i="4"/>
  <c r="F56" i="4"/>
  <c r="L55" i="4"/>
  <c r="K55" i="4"/>
  <c r="I55" i="4"/>
  <c r="H55" i="4"/>
  <c r="F55" i="4"/>
  <c r="L54" i="4"/>
  <c r="K54" i="4"/>
  <c r="I54" i="4"/>
  <c r="H54" i="4"/>
  <c r="F54" i="4"/>
  <c r="L53" i="4"/>
  <c r="K53" i="4"/>
  <c r="I53" i="4"/>
  <c r="H53" i="4"/>
  <c r="F53" i="4"/>
  <c r="L52" i="4"/>
  <c r="K52" i="4"/>
  <c r="I52" i="4"/>
  <c r="H52" i="4"/>
  <c r="F52" i="4"/>
  <c r="L51" i="4"/>
  <c r="K51" i="4"/>
  <c r="I51" i="4"/>
  <c r="H51" i="4"/>
  <c r="F51" i="4"/>
  <c r="L50" i="4"/>
  <c r="K50" i="4"/>
  <c r="I50" i="4"/>
  <c r="H50" i="4"/>
  <c r="F50" i="4"/>
  <c r="L46" i="4"/>
  <c r="K46" i="4"/>
  <c r="I46" i="4"/>
  <c r="H46" i="4"/>
  <c r="F46" i="4"/>
  <c r="L45" i="4"/>
  <c r="K45" i="4"/>
  <c r="I45" i="4"/>
  <c r="H45" i="4"/>
  <c r="F45" i="4"/>
  <c r="L44" i="4"/>
  <c r="K44" i="4"/>
  <c r="I44" i="4"/>
  <c r="H44" i="4"/>
  <c r="F44" i="4"/>
  <c r="L43" i="4"/>
  <c r="K43" i="4"/>
  <c r="I43" i="4"/>
  <c r="H43" i="4"/>
  <c r="F43" i="4"/>
  <c r="L39" i="4"/>
  <c r="K39" i="4"/>
  <c r="I39" i="4"/>
  <c r="H39" i="4"/>
  <c r="F39" i="4"/>
  <c r="I38" i="4"/>
  <c r="H38" i="4"/>
  <c r="F38" i="4"/>
  <c r="L37" i="4"/>
  <c r="K37" i="4"/>
  <c r="I37" i="4"/>
  <c r="H37" i="4"/>
  <c r="F37" i="4"/>
  <c r="L33" i="4"/>
  <c r="K33" i="4"/>
  <c r="I33" i="4"/>
  <c r="H33" i="4"/>
  <c r="F33" i="4"/>
  <c r="I32" i="4"/>
  <c r="H32" i="4"/>
  <c r="F32" i="4"/>
  <c r="L31" i="4"/>
  <c r="K31" i="4"/>
  <c r="I31" i="4"/>
  <c r="H31" i="4"/>
  <c r="F31" i="4"/>
  <c r="I30" i="4"/>
  <c r="H30" i="4"/>
  <c r="F30" i="4"/>
  <c r="I29" i="4"/>
  <c r="H29" i="4"/>
  <c r="F29" i="4"/>
  <c r="L28" i="4"/>
  <c r="K28" i="4"/>
  <c r="I28" i="4"/>
  <c r="H28" i="4"/>
  <c r="F28" i="4"/>
  <c r="L27" i="4"/>
  <c r="K27" i="4"/>
  <c r="I27" i="4"/>
  <c r="H27" i="4"/>
  <c r="F27" i="4"/>
  <c r="I26" i="4"/>
  <c r="H26" i="4"/>
  <c r="F26" i="4"/>
  <c r="L25" i="4"/>
  <c r="K25" i="4"/>
  <c r="I25" i="4"/>
  <c r="H25" i="4"/>
  <c r="F25" i="4"/>
  <c r="L24" i="4"/>
  <c r="K24" i="4"/>
  <c r="I24" i="4"/>
  <c r="H24" i="4"/>
  <c r="F24" i="4"/>
  <c r="L23" i="4"/>
  <c r="K23" i="4"/>
  <c r="I23" i="4"/>
  <c r="H23" i="4"/>
  <c r="F23" i="4"/>
  <c r="L22" i="4"/>
  <c r="K22" i="4"/>
  <c r="I22" i="4"/>
  <c r="H22" i="4"/>
  <c r="F22" i="4"/>
  <c r="I21" i="4"/>
  <c r="H21" i="4"/>
  <c r="F21" i="4"/>
  <c r="L20" i="4"/>
  <c r="K20" i="4"/>
  <c r="I20" i="4"/>
  <c r="H20" i="4"/>
  <c r="F20" i="4"/>
  <c r="I19" i="4"/>
  <c r="H19" i="4"/>
  <c r="F19" i="4"/>
  <c r="L18" i="4"/>
  <c r="K18" i="4"/>
  <c r="I18" i="4"/>
  <c r="H18" i="4"/>
  <c r="F18" i="4"/>
  <c r="L17" i="4"/>
  <c r="K17" i="4"/>
  <c r="I17" i="4"/>
  <c r="H17" i="4"/>
  <c r="F17" i="4"/>
  <c r="L16" i="4"/>
  <c r="K16" i="4"/>
  <c r="I16" i="4"/>
  <c r="H16" i="4"/>
  <c r="F16" i="4"/>
  <c r="L15" i="4"/>
  <c r="K15" i="4"/>
  <c r="I15" i="4"/>
  <c r="H15" i="4"/>
  <c r="F15" i="4"/>
  <c r="L14" i="4"/>
  <c r="K14" i="4"/>
  <c r="I14" i="4"/>
  <c r="H14" i="4"/>
  <c r="F14" i="4"/>
  <c r="L13" i="4"/>
  <c r="K13" i="4"/>
  <c r="I13" i="4"/>
  <c r="H13" i="4"/>
  <c r="F13" i="4"/>
  <c r="L12" i="4"/>
  <c r="K12" i="4"/>
  <c r="I12" i="4"/>
  <c r="H12" i="4"/>
  <c r="F12" i="4"/>
  <c r="L11" i="4"/>
  <c r="K11" i="4"/>
  <c r="I11" i="4"/>
  <c r="H11" i="4"/>
  <c r="F11" i="4"/>
  <c r="L10" i="4"/>
  <c r="K10" i="4"/>
  <c r="I10" i="4"/>
  <c r="H10" i="4"/>
  <c r="F10" i="4"/>
  <c r="L9" i="4"/>
  <c r="K9" i="4"/>
  <c r="I9" i="4"/>
  <c r="H9" i="4"/>
  <c r="F9" i="4"/>
  <c r="I8" i="4"/>
  <c r="H8" i="4"/>
  <c r="F8" i="4"/>
  <c r="L7" i="4"/>
  <c r="K7" i="4"/>
  <c r="I7" i="4"/>
  <c r="H7" i="4"/>
  <c r="F7" i="4"/>
  <c r="L6" i="4"/>
  <c r="K6" i="4"/>
  <c r="I6" i="4"/>
  <c r="H6" i="4"/>
  <c r="F6" i="4"/>
  <c r="I5" i="4"/>
  <c r="H5" i="4"/>
  <c r="F5" i="4"/>
  <c r="L4" i="4"/>
  <c r="K4" i="4"/>
  <c r="I4" i="4"/>
  <c r="H4" i="4"/>
  <c r="F4" i="4"/>
  <c r="L3" i="4"/>
  <c r="K3" i="4"/>
  <c r="I3" i="4"/>
  <c r="H3" i="4"/>
  <c r="F3" i="4"/>
  <c r="L2" i="4"/>
  <c r="K2" i="4"/>
  <c r="I2" i="4"/>
  <c r="H2" i="4"/>
  <c r="F2" i="4"/>
  <c r="L4017" i="1"/>
  <c r="F4017" i="1"/>
  <c r="L4016" i="1"/>
  <c r="F4016" i="1"/>
  <c r="L4015" i="1"/>
  <c r="K4015" i="1"/>
  <c r="F4015" i="1"/>
  <c r="L4014" i="1"/>
  <c r="K4014" i="1"/>
  <c r="F4014" i="1"/>
  <c r="L4013" i="1"/>
  <c r="K4013" i="1"/>
  <c r="F4013" i="1"/>
  <c r="L4012" i="1"/>
  <c r="K4012" i="1"/>
  <c r="F4012" i="1"/>
  <c r="L4011" i="1"/>
  <c r="K4011" i="1"/>
  <c r="F4011" i="1"/>
  <c r="L4010" i="1"/>
  <c r="K4010" i="1"/>
  <c r="F4010" i="1"/>
  <c r="L4009" i="1"/>
  <c r="K4009" i="1"/>
  <c r="F4009" i="1"/>
  <c r="L4008" i="1"/>
  <c r="K4008" i="1"/>
  <c r="F4008" i="1"/>
  <c r="L4007" i="1"/>
  <c r="K4007" i="1"/>
  <c r="F4007" i="1"/>
  <c r="L4006" i="1"/>
  <c r="K4006" i="1"/>
  <c r="F4006" i="1"/>
  <c r="L4005" i="1"/>
  <c r="K4005" i="1"/>
  <c r="F4005" i="1"/>
  <c r="L4004" i="1"/>
  <c r="K4004" i="1"/>
  <c r="F4004" i="1"/>
  <c r="L4003" i="1"/>
  <c r="K4003" i="1"/>
  <c r="F4003" i="1"/>
  <c r="L4002" i="1"/>
  <c r="K4002" i="1"/>
  <c r="F4002" i="1"/>
  <c r="L4001" i="1"/>
  <c r="K4001" i="1"/>
  <c r="F4001" i="1"/>
  <c r="L4000" i="1"/>
  <c r="K4000" i="1"/>
  <c r="F4000" i="1"/>
  <c r="L3999" i="1"/>
  <c r="K3999" i="1"/>
  <c r="L3998" i="1"/>
  <c r="K3998" i="1"/>
  <c r="L3997" i="1"/>
  <c r="K3997" i="1"/>
  <c r="L3996" i="1"/>
  <c r="K3996" i="1"/>
  <c r="L3995" i="1"/>
  <c r="K3995" i="1"/>
  <c r="L3994" i="1"/>
  <c r="K3994" i="1"/>
  <c r="L3993" i="1"/>
  <c r="K3993" i="1"/>
  <c r="L3992" i="1"/>
  <c r="K3992" i="1"/>
  <c r="L3991" i="1"/>
  <c r="K3991" i="1"/>
  <c r="L3990" i="1"/>
  <c r="K3990" i="1"/>
  <c r="L3989" i="1"/>
  <c r="K3989" i="1"/>
  <c r="L3988" i="1"/>
  <c r="K3988" i="1"/>
  <c r="L3987" i="1"/>
  <c r="K3987" i="1"/>
  <c r="L3986" i="1"/>
  <c r="K3986" i="1"/>
  <c r="L3985" i="1"/>
  <c r="K3985" i="1"/>
  <c r="L3984" i="1"/>
  <c r="K3984" i="1"/>
  <c r="F3984" i="1"/>
  <c r="L3983" i="1"/>
  <c r="K3983" i="1"/>
  <c r="F3983" i="1"/>
  <c r="L3982" i="1"/>
  <c r="K3982" i="1"/>
  <c r="F3982" i="1"/>
  <c r="L3981" i="1"/>
  <c r="K3981" i="1"/>
  <c r="F3981" i="1"/>
  <c r="F3980" i="1"/>
  <c r="L3979" i="1"/>
  <c r="K3979" i="1"/>
  <c r="F3979" i="1"/>
  <c r="L3978" i="1"/>
  <c r="K3978" i="1"/>
  <c r="F3978" i="1"/>
  <c r="L3977" i="1"/>
  <c r="K3977" i="1"/>
  <c r="L3976" i="1"/>
  <c r="K3976" i="1"/>
  <c r="F3976" i="1"/>
  <c r="E3976" i="1"/>
  <c r="L3975" i="1"/>
  <c r="K3975" i="1"/>
  <c r="F3975" i="1"/>
  <c r="E3975" i="1"/>
  <c r="L3974" i="1"/>
  <c r="K3974" i="1"/>
  <c r="F3974" i="1"/>
  <c r="E3974" i="1"/>
  <c r="L3973" i="1"/>
  <c r="K3973" i="1"/>
  <c r="F3973" i="1"/>
  <c r="E3973" i="1"/>
  <c r="L3972" i="1"/>
  <c r="K3972" i="1"/>
  <c r="F3972" i="1"/>
  <c r="E3972" i="1"/>
  <c r="L3971" i="1"/>
  <c r="K3971" i="1"/>
  <c r="F3971" i="1"/>
  <c r="E3971" i="1"/>
  <c r="L3970" i="1"/>
  <c r="K3970" i="1"/>
  <c r="F3970" i="1"/>
  <c r="E3970" i="1"/>
  <c r="L3969" i="1"/>
  <c r="K3969" i="1"/>
  <c r="F3969" i="1"/>
  <c r="E3969" i="1"/>
  <c r="L3968" i="1"/>
  <c r="K3968" i="1"/>
  <c r="F3968" i="1"/>
  <c r="E3968" i="1"/>
  <c r="L3967" i="1"/>
  <c r="K3967" i="1"/>
  <c r="F3967" i="1"/>
  <c r="E3967" i="1"/>
  <c r="L3966" i="1"/>
  <c r="K3966" i="1"/>
  <c r="F3966" i="1"/>
  <c r="E3966" i="1"/>
  <c r="L3965" i="1"/>
  <c r="K3965" i="1"/>
  <c r="F3965" i="1"/>
  <c r="E3965" i="1"/>
  <c r="L3964" i="1"/>
  <c r="K3964" i="1"/>
  <c r="F3964" i="1"/>
  <c r="L3963" i="1"/>
  <c r="K3963" i="1"/>
  <c r="F3963" i="1"/>
  <c r="L3962" i="1"/>
  <c r="K3962" i="1"/>
  <c r="F3962" i="1"/>
  <c r="L3961" i="1"/>
  <c r="K3961" i="1"/>
  <c r="F3961" i="1"/>
  <c r="L3960" i="1"/>
  <c r="K3960" i="1"/>
  <c r="F3960" i="1"/>
  <c r="L3959" i="1"/>
  <c r="K3959" i="1"/>
  <c r="F3959" i="1"/>
  <c r="L3958" i="1"/>
  <c r="K3958" i="1"/>
  <c r="F3958" i="1"/>
  <c r="L3957" i="1"/>
  <c r="K3957" i="1"/>
  <c r="F3957" i="1"/>
  <c r="L3956" i="1"/>
  <c r="K3956" i="1"/>
  <c r="F3956" i="1"/>
  <c r="L3955" i="1"/>
  <c r="K3955" i="1"/>
  <c r="F3955" i="1"/>
  <c r="L3954" i="1"/>
  <c r="K3954" i="1"/>
  <c r="F3954" i="1"/>
  <c r="L3953" i="1"/>
  <c r="K3953" i="1"/>
  <c r="F3953" i="1"/>
  <c r="L3952" i="1"/>
  <c r="K3952" i="1"/>
  <c r="F3952" i="1"/>
  <c r="L3951" i="1"/>
  <c r="K3951" i="1"/>
  <c r="F3951" i="1"/>
  <c r="L3950" i="1"/>
  <c r="K3950" i="1"/>
  <c r="L3949" i="1"/>
  <c r="K3949" i="1"/>
  <c r="F3949" i="1"/>
  <c r="L3948" i="1"/>
  <c r="K3948" i="1"/>
  <c r="L3947" i="1"/>
  <c r="K3947" i="1"/>
  <c r="F3947" i="1"/>
  <c r="E3947" i="1"/>
  <c r="L3946" i="1"/>
  <c r="K3946" i="1"/>
  <c r="F3946" i="1"/>
  <c r="E3946" i="1"/>
  <c r="L3945" i="1"/>
  <c r="K3945" i="1"/>
  <c r="F3945" i="1"/>
  <c r="E3945" i="1"/>
  <c r="L3944" i="1"/>
  <c r="K3944" i="1"/>
  <c r="F3944" i="1"/>
  <c r="E3944" i="1"/>
  <c r="F3943" i="1"/>
  <c r="E3943" i="1"/>
  <c r="F3942" i="1"/>
  <c r="E3942" i="1"/>
  <c r="L3941" i="1"/>
  <c r="K3941" i="1"/>
  <c r="F3941" i="1"/>
  <c r="E3941" i="1"/>
  <c r="L3940" i="1"/>
  <c r="K3940" i="1"/>
  <c r="F3940" i="1"/>
  <c r="E3940" i="1"/>
  <c r="L3939" i="1"/>
  <c r="K3939" i="1"/>
  <c r="F3939" i="1"/>
  <c r="E3939" i="1"/>
  <c r="L3938" i="1"/>
  <c r="K3938" i="1"/>
  <c r="F3938" i="1"/>
  <c r="E3938" i="1"/>
  <c r="L3937" i="1"/>
  <c r="K3937" i="1"/>
  <c r="F3937" i="1"/>
  <c r="E3937" i="1"/>
  <c r="L3936" i="1"/>
  <c r="K3936" i="1"/>
  <c r="F3936" i="1"/>
  <c r="E3936" i="1"/>
  <c r="L3935" i="1"/>
  <c r="K3935" i="1"/>
  <c r="F3935" i="1"/>
  <c r="E3935" i="1"/>
  <c r="L3934" i="1"/>
  <c r="K3934" i="1"/>
  <c r="F3934" i="1"/>
  <c r="E3934" i="1"/>
  <c r="L3933" i="1"/>
  <c r="K3933" i="1"/>
  <c r="F3933" i="1"/>
  <c r="E3933" i="1"/>
  <c r="L3932" i="1"/>
  <c r="K3932" i="1"/>
  <c r="F3932" i="1"/>
  <c r="E3932" i="1"/>
  <c r="L3931" i="1"/>
  <c r="K3931" i="1"/>
  <c r="F3931" i="1"/>
  <c r="E3931" i="1"/>
  <c r="L3930" i="1"/>
  <c r="K3930" i="1"/>
  <c r="F3930" i="1"/>
  <c r="E3930" i="1"/>
  <c r="L3929" i="1"/>
  <c r="K3929" i="1"/>
  <c r="F3929" i="1"/>
  <c r="E3929" i="1"/>
  <c r="L3928" i="1"/>
  <c r="K3928" i="1"/>
  <c r="F3928" i="1"/>
  <c r="E3928" i="1"/>
  <c r="L3927" i="1"/>
  <c r="K3927" i="1"/>
  <c r="F3927" i="1"/>
  <c r="E3927" i="1"/>
  <c r="L3926" i="1"/>
  <c r="K3926" i="1"/>
  <c r="F3926" i="1"/>
  <c r="E3926" i="1"/>
  <c r="L3925" i="1"/>
  <c r="K3925" i="1"/>
  <c r="F3925" i="1"/>
  <c r="E3925" i="1"/>
  <c r="L3924" i="1"/>
  <c r="K3924" i="1"/>
  <c r="F3924" i="1"/>
  <c r="E3924" i="1"/>
  <c r="L3923" i="1"/>
  <c r="K3923" i="1"/>
  <c r="F3923" i="1"/>
  <c r="E3923" i="1"/>
  <c r="L3922" i="1"/>
  <c r="K3922" i="1"/>
  <c r="F3922" i="1"/>
  <c r="E3922" i="1"/>
  <c r="L3921" i="1"/>
  <c r="K3921" i="1"/>
  <c r="F3921" i="1"/>
  <c r="E3921" i="1"/>
  <c r="L3920" i="1"/>
  <c r="K3920" i="1"/>
  <c r="F3920" i="1"/>
  <c r="E3920" i="1"/>
  <c r="L3919" i="1"/>
  <c r="K3919" i="1"/>
  <c r="F3919" i="1"/>
  <c r="E3919" i="1"/>
  <c r="L3918" i="1"/>
  <c r="K3918" i="1"/>
  <c r="F3918" i="1"/>
  <c r="E3918" i="1"/>
  <c r="L3917" i="1"/>
  <c r="K3917" i="1"/>
  <c r="F3917" i="1"/>
  <c r="E3917" i="1"/>
  <c r="L3916" i="1"/>
  <c r="K3916" i="1"/>
  <c r="F3916" i="1"/>
  <c r="E3916" i="1"/>
  <c r="L3915" i="1"/>
  <c r="K3915" i="1"/>
  <c r="F3915" i="1"/>
  <c r="E3915" i="1"/>
  <c r="L3914" i="1"/>
  <c r="K3914" i="1"/>
  <c r="F3914" i="1"/>
  <c r="E3914" i="1"/>
  <c r="L3913" i="1"/>
  <c r="K3913" i="1"/>
  <c r="F3913" i="1"/>
  <c r="E3913" i="1"/>
  <c r="L3912" i="1"/>
  <c r="K3912" i="1"/>
  <c r="F3912" i="1"/>
  <c r="E3912" i="1"/>
  <c r="L3911" i="1"/>
  <c r="K3911" i="1"/>
  <c r="F3911" i="1"/>
  <c r="E3911" i="1"/>
  <c r="L3910" i="1"/>
  <c r="K3910" i="1"/>
  <c r="F3910" i="1"/>
  <c r="E3910" i="1"/>
  <c r="L3909" i="1"/>
  <c r="K3909" i="1"/>
  <c r="F3909" i="1"/>
  <c r="E3909" i="1"/>
  <c r="L3908" i="1"/>
  <c r="K3908" i="1"/>
  <c r="F3908" i="1"/>
  <c r="E3908" i="1"/>
  <c r="F3907" i="1"/>
  <c r="E3907" i="1"/>
  <c r="F3906" i="1"/>
  <c r="E3906" i="1"/>
  <c r="L3905" i="1"/>
  <c r="K3905" i="1"/>
  <c r="F3905" i="1"/>
  <c r="E3905" i="1"/>
  <c r="L3904" i="1"/>
  <c r="K3904" i="1"/>
  <c r="F3904" i="1"/>
  <c r="E3904" i="1"/>
  <c r="L3903" i="1"/>
  <c r="K3903" i="1"/>
  <c r="F3903" i="1"/>
  <c r="E3903" i="1"/>
  <c r="L3902" i="1"/>
  <c r="K3902" i="1"/>
  <c r="F3902" i="1"/>
  <c r="E3902" i="1"/>
  <c r="L3901" i="1"/>
  <c r="K3901" i="1"/>
  <c r="F3901" i="1"/>
  <c r="E3901" i="1"/>
  <c r="L3900" i="1"/>
  <c r="K3900" i="1"/>
  <c r="F3900" i="1"/>
  <c r="E3900" i="1"/>
  <c r="L3899" i="1"/>
  <c r="K3899" i="1"/>
  <c r="F3899" i="1"/>
  <c r="E3899" i="1"/>
  <c r="L3898" i="1"/>
  <c r="K3898" i="1"/>
  <c r="F3898" i="1"/>
  <c r="E3898" i="1"/>
  <c r="L3897" i="1"/>
  <c r="K3897" i="1"/>
  <c r="F3897" i="1"/>
  <c r="L3896" i="1"/>
  <c r="K3896" i="1"/>
  <c r="F3896" i="1"/>
  <c r="L3895" i="1"/>
  <c r="K3895" i="1"/>
  <c r="F3895" i="1"/>
  <c r="L3894" i="1"/>
  <c r="K3894" i="1"/>
  <c r="F3894" i="1"/>
  <c r="F3893" i="1"/>
  <c r="L3892" i="1"/>
  <c r="K3892" i="1"/>
  <c r="F3892" i="1"/>
  <c r="L3891" i="1"/>
  <c r="K3891" i="1"/>
  <c r="F3891" i="1"/>
  <c r="L3890" i="1"/>
  <c r="K3890" i="1"/>
  <c r="F3890" i="1"/>
  <c r="F3889" i="1"/>
  <c r="L3888" i="1"/>
  <c r="K3888" i="1"/>
  <c r="L3887" i="1"/>
  <c r="K3887" i="1"/>
  <c r="F3887" i="1"/>
  <c r="L3886" i="1"/>
  <c r="K3886" i="1"/>
  <c r="F3886" i="1"/>
  <c r="L3885" i="1"/>
  <c r="K3885" i="1"/>
  <c r="F3885" i="1"/>
  <c r="L3884" i="1"/>
  <c r="K3884" i="1"/>
  <c r="L3882" i="1"/>
  <c r="K3882" i="1"/>
  <c r="L3881" i="1"/>
  <c r="K3881" i="1"/>
  <c r="F3881" i="1"/>
  <c r="L3880" i="1"/>
  <c r="K3880" i="1"/>
  <c r="F3880" i="1"/>
  <c r="L3879" i="1"/>
  <c r="K3879" i="1"/>
  <c r="F3879" i="1"/>
  <c r="L3878" i="1"/>
  <c r="K3878" i="1"/>
  <c r="F3878" i="1"/>
  <c r="L3877" i="1"/>
  <c r="K3877" i="1"/>
  <c r="F3876" i="1"/>
  <c r="F3875" i="1"/>
  <c r="F3874" i="1"/>
  <c r="F3873" i="1"/>
  <c r="F3872" i="1"/>
  <c r="F3871" i="1"/>
  <c r="F3870" i="1"/>
  <c r="F3869" i="1"/>
  <c r="L3868" i="1"/>
  <c r="K3868" i="1"/>
  <c r="F3868" i="1"/>
  <c r="L3867" i="1"/>
  <c r="K3867" i="1"/>
  <c r="L3866" i="1"/>
  <c r="K3866" i="1"/>
  <c r="F3866" i="1"/>
  <c r="E3866" i="1"/>
  <c r="L3865" i="1"/>
  <c r="K3865" i="1"/>
  <c r="F3865" i="1"/>
  <c r="E3865" i="1"/>
  <c r="L3864" i="1"/>
  <c r="K3864" i="1"/>
  <c r="F3864" i="1"/>
  <c r="E3864" i="1"/>
  <c r="L3863" i="1"/>
  <c r="K3863" i="1"/>
  <c r="F3863" i="1"/>
  <c r="E3863" i="1"/>
  <c r="L3862" i="1"/>
  <c r="K3862" i="1"/>
  <c r="F3862" i="1"/>
  <c r="E3862" i="1"/>
  <c r="L3861" i="1"/>
  <c r="K3861" i="1"/>
  <c r="F3861" i="1"/>
  <c r="E3861" i="1"/>
  <c r="L3860" i="1"/>
  <c r="K3860" i="1"/>
  <c r="F3860" i="1"/>
  <c r="E3860" i="1"/>
  <c r="L3859" i="1"/>
  <c r="K3859" i="1"/>
  <c r="L3858" i="1"/>
  <c r="K3858" i="1"/>
  <c r="F3858" i="1"/>
  <c r="E3858" i="1"/>
  <c r="L3857" i="1"/>
  <c r="K3857" i="1"/>
  <c r="F3857" i="1"/>
  <c r="E3857" i="1"/>
  <c r="L3856" i="1"/>
  <c r="K3856" i="1"/>
  <c r="F3856" i="1"/>
  <c r="E3856" i="1"/>
  <c r="L3855" i="1"/>
  <c r="K3855" i="1"/>
  <c r="F3855" i="1"/>
  <c r="E3855" i="1"/>
  <c r="L3854" i="1"/>
  <c r="K3854" i="1"/>
  <c r="F3854" i="1"/>
  <c r="E3854" i="1"/>
  <c r="L3853" i="1"/>
  <c r="K3853" i="1"/>
  <c r="F3853" i="1"/>
  <c r="E3853" i="1"/>
  <c r="L3852" i="1"/>
  <c r="K3852" i="1"/>
  <c r="F3852" i="1"/>
  <c r="E3852" i="1"/>
  <c r="L3851" i="1"/>
  <c r="K3851" i="1"/>
  <c r="F3851" i="1"/>
  <c r="E3851" i="1"/>
  <c r="L3850" i="1"/>
  <c r="K3850" i="1"/>
  <c r="F3850" i="1"/>
  <c r="E3850" i="1"/>
  <c r="L3849" i="1"/>
  <c r="K3849" i="1"/>
  <c r="F3849" i="1"/>
  <c r="E3849" i="1"/>
  <c r="F3848" i="1"/>
  <c r="E3848" i="1"/>
  <c r="L3847" i="1"/>
  <c r="K3847" i="1"/>
  <c r="F3847" i="1"/>
  <c r="E3847" i="1"/>
  <c r="F3846" i="1"/>
  <c r="E3846" i="1"/>
  <c r="L3845" i="1"/>
  <c r="K3845" i="1"/>
  <c r="F3845" i="1"/>
  <c r="E3845" i="1"/>
  <c r="L3844" i="1"/>
  <c r="K3844" i="1"/>
  <c r="F3844" i="1"/>
  <c r="E3844" i="1"/>
  <c r="L3843" i="1"/>
  <c r="K3843" i="1"/>
  <c r="F3843" i="1"/>
  <c r="E3843" i="1"/>
  <c r="F3842" i="1"/>
  <c r="E3842" i="1"/>
  <c r="L3841" i="1"/>
  <c r="K3841" i="1"/>
  <c r="F3841" i="1"/>
  <c r="E3841" i="1"/>
  <c r="L3840" i="1"/>
  <c r="K3840" i="1"/>
  <c r="F3840" i="1"/>
  <c r="E3840" i="1"/>
  <c r="L3839" i="1"/>
  <c r="K3839" i="1"/>
  <c r="F3839" i="1"/>
  <c r="E3839" i="1"/>
  <c r="L3838" i="1"/>
  <c r="K3838" i="1"/>
  <c r="F3838" i="1"/>
  <c r="E3838" i="1"/>
  <c r="L3837" i="1"/>
  <c r="K3837" i="1"/>
  <c r="F3837" i="1"/>
  <c r="E3837" i="1"/>
  <c r="L3836" i="1"/>
  <c r="K3836" i="1"/>
  <c r="F3836" i="1"/>
  <c r="E3836" i="1"/>
  <c r="L3835" i="1"/>
  <c r="K3835" i="1"/>
  <c r="F3835" i="1"/>
  <c r="E3835" i="1"/>
  <c r="L3834" i="1"/>
  <c r="K3834" i="1"/>
  <c r="F3834" i="1"/>
  <c r="E3834" i="1"/>
  <c r="F3833" i="1"/>
  <c r="E3833" i="1"/>
  <c r="L3832" i="1"/>
  <c r="K3832" i="1"/>
  <c r="F3832" i="1"/>
  <c r="E3832" i="1"/>
  <c r="L3831" i="1"/>
  <c r="K3831" i="1"/>
  <c r="F3831" i="1"/>
  <c r="E3831" i="1"/>
  <c r="L3830" i="1"/>
  <c r="K3830" i="1"/>
  <c r="F3830" i="1"/>
  <c r="E3830" i="1"/>
  <c r="L3829" i="1"/>
  <c r="K3829" i="1"/>
  <c r="F3829" i="1"/>
  <c r="E3829" i="1"/>
  <c r="L3828" i="1"/>
  <c r="K3828" i="1"/>
  <c r="F3828" i="1"/>
  <c r="E3828" i="1"/>
  <c r="L3827" i="1"/>
  <c r="K3827" i="1"/>
  <c r="F3827" i="1"/>
  <c r="E3827" i="1"/>
  <c r="L3826" i="1"/>
  <c r="K3826" i="1"/>
  <c r="F3826" i="1"/>
  <c r="E3826" i="1"/>
  <c r="L3825" i="1"/>
  <c r="K3825" i="1"/>
  <c r="F3825" i="1"/>
  <c r="E3825" i="1"/>
  <c r="L3824" i="1"/>
  <c r="K3824" i="1"/>
  <c r="F3824" i="1"/>
  <c r="E3824" i="1"/>
  <c r="L3823" i="1"/>
  <c r="K3823" i="1"/>
  <c r="F3823" i="1"/>
  <c r="E3823" i="1"/>
  <c r="L3822" i="1"/>
  <c r="K3822" i="1"/>
  <c r="F3822" i="1"/>
  <c r="E3822" i="1"/>
  <c r="L3821" i="1"/>
  <c r="K3821" i="1"/>
  <c r="L3820" i="1"/>
  <c r="K3820" i="1"/>
  <c r="L3819" i="1"/>
  <c r="K3819" i="1"/>
  <c r="L3818" i="1"/>
  <c r="K3818" i="1"/>
  <c r="L3817" i="1"/>
  <c r="K3817" i="1"/>
  <c r="L3816" i="1"/>
  <c r="K3816" i="1"/>
  <c r="L3814" i="1"/>
  <c r="K3814" i="1"/>
  <c r="F3814" i="1"/>
  <c r="L3813" i="1"/>
  <c r="K3813" i="1"/>
  <c r="F3813" i="1"/>
  <c r="L3812" i="1"/>
  <c r="K3812" i="1"/>
  <c r="F3812" i="1"/>
  <c r="L3811" i="1"/>
  <c r="K3811" i="1"/>
  <c r="F3811" i="1"/>
  <c r="L3810" i="1"/>
  <c r="K3810" i="1"/>
  <c r="F3810" i="1"/>
  <c r="L3809" i="1"/>
  <c r="K3809" i="1"/>
  <c r="F3809" i="1"/>
  <c r="L3808" i="1"/>
  <c r="K3808" i="1"/>
  <c r="F3808" i="1"/>
  <c r="L3807" i="1"/>
  <c r="K3807" i="1"/>
  <c r="F3807" i="1"/>
  <c r="F3806" i="1"/>
  <c r="L3805" i="1"/>
  <c r="K3805" i="1"/>
  <c r="F3805" i="1"/>
  <c r="L3804" i="1"/>
  <c r="K3804" i="1"/>
  <c r="F3804" i="1"/>
  <c r="L3803" i="1"/>
  <c r="K3803" i="1"/>
  <c r="F3803" i="1"/>
  <c r="L3802" i="1"/>
  <c r="K3802" i="1"/>
  <c r="F3802" i="1"/>
  <c r="L3801" i="1"/>
  <c r="K3801" i="1"/>
  <c r="F3801" i="1"/>
  <c r="F3800" i="1"/>
  <c r="L3799" i="1"/>
  <c r="K3799" i="1"/>
  <c r="F3799" i="1"/>
  <c r="F3798" i="1"/>
  <c r="F3797" i="1"/>
  <c r="F3796" i="1"/>
  <c r="F3795" i="1"/>
  <c r="L3794" i="1"/>
  <c r="K3794" i="1"/>
  <c r="F3794" i="1"/>
  <c r="L3793" i="1"/>
  <c r="K3793" i="1"/>
  <c r="F3793" i="1"/>
  <c r="L3792" i="1"/>
  <c r="K3792" i="1"/>
  <c r="F3792" i="1"/>
  <c r="F3790" i="1"/>
  <c r="L3789" i="1"/>
  <c r="K3789" i="1"/>
  <c r="F3789" i="1"/>
  <c r="L3788" i="1"/>
  <c r="K3788" i="1"/>
  <c r="F3788" i="1"/>
  <c r="L3787" i="1"/>
  <c r="K3787" i="1"/>
  <c r="F3787" i="1"/>
  <c r="L3786" i="1"/>
  <c r="K3786" i="1"/>
  <c r="F3786" i="1"/>
  <c r="L3785" i="1"/>
  <c r="K3785" i="1"/>
  <c r="F3785" i="1"/>
  <c r="L3784" i="1"/>
  <c r="K3784" i="1"/>
  <c r="F3784" i="1"/>
  <c r="L3783" i="1"/>
  <c r="K3783" i="1"/>
  <c r="F3783" i="1"/>
  <c r="L3782" i="1"/>
  <c r="K3782" i="1"/>
  <c r="F3782" i="1"/>
  <c r="L3781" i="1"/>
  <c r="K3781" i="1"/>
  <c r="F3781" i="1"/>
  <c r="L3780" i="1"/>
  <c r="K3780" i="1"/>
  <c r="F3780" i="1"/>
  <c r="L3779" i="1"/>
  <c r="K3779" i="1"/>
  <c r="L3778" i="1"/>
  <c r="K3778" i="1"/>
  <c r="F3778" i="1"/>
  <c r="L3777" i="1"/>
  <c r="K3777" i="1"/>
  <c r="F3777" i="1"/>
  <c r="E3777" i="1"/>
  <c r="L3776" i="1"/>
  <c r="K3776" i="1"/>
  <c r="F3776" i="1"/>
  <c r="E3776" i="1"/>
  <c r="L3775" i="1"/>
  <c r="K3775" i="1"/>
  <c r="F3775" i="1"/>
  <c r="E3775" i="1"/>
  <c r="F3774" i="1"/>
  <c r="E3774" i="1"/>
  <c r="L3773" i="1"/>
  <c r="K3773" i="1"/>
  <c r="F3773" i="1"/>
  <c r="E3773" i="1"/>
  <c r="L3772" i="1"/>
  <c r="K3772" i="1"/>
  <c r="F3772" i="1"/>
  <c r="E3772" i="1"/>
  <c r="L3771" i="1"/>
  <c r="K3771" i="1"/>
  <c r="F3771" i="1"/>
  <c r="E3771" i="1"/>
  <c r="L3770" i="1"/>
  <c r="K3770" i="1"/>
  <c r="F3770" i="1"/>
  <c r="E3770" i="1"/>
  <c r="L3769" i="1"/>
  <c r="K3769" i="1"/>
  <c r="F3769" i="1"/>
  <c r="E3769" i="1"/>
  <c r="L3768" i="1"/>
  <c r="K3768" i="1"/>
  <c r="F3768" i="1"/>
  <c r="E3768" i="1"/>
  <c r="L3767" i="1"/>
  <c r="K3767" i="1"/>
  <c r="F3767" i="1"/>
  <c r="E3767" i="1"/>
  <c r="L3766" i="1"/>
  <c r="K3766" i="1"/>
  <c r="F3766" i="1"/>
  <c r="E3766" i="1"/>
  <c r="L3765" i="1"/>
  <c r="K3765" i="1"/>
  <c r="F3765" i="1"/>
  <c r="E3765" i="1"/>
  <c r="L3764" i="1"/>
  <c r="K3764" i="1"/>
  <c r="F3764" i="1"/>
  <c r="E3764" i="1"/>
  <c r="L3763" i="1"/>
  <c r="K3763" i="1"/>
  <c r="F3763" i="1"/>
  <c r="E3763" i="1"/>
  <c r="L3762" i="1"/>
  <c r="K3762" i="1"/>
  <c r="F3762" i="1"/>
  <c r="E3762" i="1"/>
  <c r="L3761" i="1"/>
  <c r="K3761" i="1"/>
  <c r="F3761" i="1"/>
  <c r="E3761" i="1"/>
  <c r="L3760" i="1"/>
  <c r="K3760" i="1"/>
  <c r="F3760" i="1"/>
  <c r="E3760" i="1"/>
  <c r="L3759" i="1"/>
  <c r="K3759" i="1"/>
  <c r="F3759" i="1"/>
  <c r="E3759" i="1"/>
  <c r="L3758" i="1"/>
  <c r="K3758" i="1"/>
  <c r="F3758" i="1"/>
  <c r="E3758" i="1"/>
  <c r="L3757" i="1"/>
  <c r="K3757" i="1"/>
  <c r="F3757" i="1"/>
  <c r="E3757" i="1"/>
  <c r="L3756" i="1"/>
  <c r="K3756" i="1"/>
  <c r="F3756" i="1"/>
  <c r="E3756" i="1"/>
  <c r="L3755" i="1"/>
  <c r="K3755" i="1"/>
  <c r="F3755" i="1"/>
  <c r="E3755" i="1"/>
  <c r="L3754" i="1"/>
  <c r="K3754" i="1"/>
  <c r="F3754" i="1"/>
  <c r="E3754" i="1"/>
  <c r="L3753" i="1"/>
  <c r="K3753" i="1"/>
  <c r="F3753" i="1"/>
  <c r="E3753" i="1"/>
  <c r="L3752" i="1"/>
  <c r="K3752" i="1"/>
  <c r="F3752" i="1"/>
  <c r="E3752" i="1"/>
  <c r="L3751" i="1"/>
  <c r="K3751" i="1"/>
  <c r="F3751" i="1"/>
  <c r="E3751" i="1"/>
  <c r="L3750" i="1"/>
  <c r="K3750" i="1"/>
  <c r="F3750" i="1"/>
  <c r="E3750" i="1"/>
  <c r="L3749" i="1"/>
  <c r="K3749" i="1"/>
  <c r="F3749" i="1"/>
  <c r="E3749" i="1"/>
  <c r="F3748" i="1"/>
  <c r="E3748" i="1"/>
  <c r="L3747" i="1"/>
  <c r="K3747" i="1"/>
  <c r="F3747" i="1"/>
  <c r="E3747" i="1"/>
  <c r="L3746" i="1"/>
  <c r="K3746" i="1"/>
  <c r="F3746" i="1"/>
  <c r="E3746" i="1"/>
  <c r="L3745" i="1"/>
  <c r="K3745" i="1"/>
  <c r="F3745" i="1"/>
  <c r="E3745" i="1"/>
  <c r="L3744" i="1"/>
  <c r="K3744" i="1"/>
  <c r="F3744" i="1"/>
  <c r="E3744" i="1"/>
  <c r="L3743" i="1"/>
  <c r="K3743" i="1"/>
  <c r="F3743" i="1"/>
  <c r="E3743" i="1"/>
  <c r="L3742" i="1"/>
  <c r="K3742" i="1"/>
  <c r="F3742" i="1"/>
  <c r="E3742" i="1"/>
  <c r="L3741" i="1"/>
  <c r="K3741" i="1"/>
  <c r="F3741" i="1"/>
  <c r="E3741" i="1"/>
  <c r="L3740" i="1"/>
  <c r="K3740" i="1"/>
  <c r="F3740" i="1"/>
  <c r="E3740" i="1"/>
  <c r="L3739" i="1"/>
  <c r="K3739" i="1"/>
  <c r="F3739" i="1"/>
  <c r="E3739" i="1"/>
  <c r="L3738" i="1"/>
  <c r="K3738" i="1"/>
  <c r="F3738" i="1"/>
  <c r="E3738" i="1"/>
  <c r="L3737" i="1"/>
  <c r="K3737" i="1"/>
  <c r="F3737" i="1"/>
  <c r="E3737" i="1"/>
  <c r="L3736" i="1"/>
  <c r="K3736" i="1"/>
  <c r="F3736" i="1"/>
  <c r="E3736" i="1"/>
  <c r="L3735" i="1"/>
  <c r="K3735" i="1"/>
  <c r="F3735" i="1"/>
  <c r="E3735" i="1"/>
  <c r="L3734" i="1"/>
  <c r="K3734" i="1"/>
  <c r="F3734" i="1"/>
  <c r="E3734" i="1"/>
  <c r="L3733" i="1"/>
  <c r="K3733" i="1"/>
  <c r="F3733" i="1"/>
  <c r="E3733" i="1"/>
  <c r="L3732" i="1"/>
  <c r="K3732" i="1"/>
  <c r="F3732" i="1"/>
  <c r="E3732" i="1"/>
  <c r="L3731" i="1"/>
  <c r="K3731" i="1"/>
  <c r="F3731" i="1"/>
  <c r="E3731" i="1"/>
  <c r="L3730" i="1"/>
  <c r="K3730" i="1"/>
  <c r="F3730" i="1"/>
  <c r="E3730" i="1"/>
  <c r="L3729" i="1"/>
  <c r="K3729" i="1"/>
  <c r="F3729" i="1"/>
  <c r="E3729" i="1"/>
  <c r="L3728" i="1"/>
  <c r="K3728" i="1"/>
  <c r="F3728" i="1"/>
  <c r="L3727" i="1"/>
  <c r="K3727" i="1"/>
  <c r="F3727" i="1"/>
  <c r="L3726" i="1"/>
  <c r="K3726" i="1"/>
  <c r="F3726" i="1"/>
  <c r="L3725" i="1"/>
  <c r="K3725" i="1"/>
  <c r="F3725" i="1"/>
  <c r="L3724" i="1"/>
  <c r="K3724" i="1"/>
  <c r="F3724" i="1"/>
  <c r="L3723" i="1"/>
  <c r="K3723" i="1"/>
  <c r="F3723" i="1"/>
  <c r="L3722" i="1"/>
  <c r="K3722" i="1"/>
  <c r="F3722" i="1"/>
  <c r="L3721" i="1"/>
  <c r="K3721" i="1"/>
  <c r="F3721" i="1"/>
  <c r="L3720" i="1"/>
  <c r="K3720" i="1"/>
  <c r="F3720" i="1"/>
  <c r="L3719" i="1"/>
  <c r="K3719" i="1"/>
  <c r="F3719" i="1"/>
  <c r="L3718" i="1"/>
  <c r="K3718" i="1"/>
  <c r="F3718" i="1"/>
  <c r="L3717" i="1"/>
  <c r="K3717" i="1"/>
  <c r="F3717" i="1"/>
  <c r="L3716" i="1"/>
  <c r="K3716" i="1"/>
  <c r="F3716" i="1"/>
  <c r="L3715" i="1"/>
  <c r="K3715" i="1"/>
  <c r="F3715" i="1"/>
  <c r="L3714" i="1"/>
  <c r="K3714" i="1"/>
  <c r="F3714" i="1"/>
  <c r="L3713" i="1"/>
  <c r="K3713" i="1"/>
  <c r="F3713" i="1"/>
  <c r="E3713" i="1"/>
  <c r="L3712" i="1"/>
  <c r="K3712" i="1"/>
  <c r="F3712" i="1"/>
  <c r="E3712" i="1"/>
  <c r="L3711" i="1"/>
  <c r="K3711" i="1"/>
  <c r="F3711" i="1"/>
  <c r="F3710" i="1"/>
  <c r="L3709" i="1"/>
  <c r="K3709" i="1"/>
  <c r="F3709" i="1"/>
  <c r="L3708" i="1"/>
  <c r="K3708" i="1"/>
  <c r="F3708" i="1"/>
  <c r="L3707" i="1"/>
  <c r="K3707" i="1"/>
  <c r="F3707" i="1"/>
  <c r="L3706" i="1"/>
  <c r="K3706" i="1"/>
  <c r="F3706" i="1"/>
  <c r="F3705" i="1"/>
  <c r="E3705" i="1"/>
  <c r="L3704" i="1"/>
  <c r="K3704" i="1"/>
  <c r="F3704" i="1"/>
  <c r="E3704" i="1"/>
  <c r="L3703" i="1"/>
  <c r="K3703" i="1"/>
  <c r="F3703" i="1"/>
  <c r="E3703" i="1"/>
  <c r="L3702" i="1"/>
  <c r="K3702" i="1"/>
  <c r="F3702" i="1"/>
  <c r="E3702" i="1"/>
  <c r="L3701" i="1"/>
  <c r="K3701" i="1"/>
  <c r="F3701" i="1"/>
  <c r="E3701" i="1"/>
  <c r="L3700" i="1"/>
  <c r="K3700" i="1"/>
  <c r="F3700" i="1"/>
  <c r="E3700" i="1"/>
  <c r="L3699" i="1"/>
  <c r="K3699" i="1"/>
  <c r="F3699" i="1"/>
  <c r="E3699" i="1"/>
  <c r="L3698" i="1"/>
  <c r="K3698" i="1"/>
  <c r="F3698" i="1"/>
  <c r="E3698" i="1"/>
  <c r="L3697" i="1"/>
  <c r="K3697" i="1"/>
  <c r="F3697" i="1"/>
  <c r="E3697" i="1"/>
  <c r="L3696" i="1"/>
  <c r="K3696" i="1"/>
  <c r="F3696" i="1"/>
  <c r="E3696" i="1"/>
  <c r="L3695" i="1"/>
  <c r="K3695" i="1"/>
  <c r="F3695" i="1"/>
  <c r="E3695" i="1"/>
  <c r="L3694" i="1"/>
  <c r="K3694" i="1"/>
  <c r="F3694" i="1"/>
  <c r="E3694" i="1"/>
  <c r="L3693" i="1"/>
  <c r="K3693" i="1"/>
  <c r="F3693" i="1"/>
  <c r="E3693" i="1"/>
  <c r="L3692" i="1"/>
  <c r="K3692" i="1"/>
  <c r="F3692" i="1"/>
  <c r="E3692" i="1"/>
  <c r="L3691" i="1"/>
  <c r="K3691" i="1"/>
  <c r="F3691" i="1"/>
  <c r="E3691" i="1"/>
  <c r="L3690" i="1"/>
  <c r="K3690" i="1"/>
  <c r="F3690" i="1"/>
  <c r="E3690" i="1"/>
  <c r="L3689" i="1"/>
  <c r="K3689" i="1"/>
  <c r="F3689" i="1"/>
  <c r="E3689" i="1"/>
  <c r="L3688" i="1"/>
  <c r="K3688" i="1"/>
  <c r="F3688" i="1"/>
  <c r="E3688" i="1"/>
  <c r="L3687" i="1"/>
  <c r="K3687" i="1"/>
  <c r="F3687" i="1"/>
  <c r="E3687" i="1"/>
  <c r="L3686" i="1"/>
  <c r="K3686" i="1"/>
  <c r="F3686" i="1"/>
  <c r="E3686" i="1"/>
  <c r="L3685" i="1"/>
  <c r="K3685" i="1"/>
  <c r="F3685" i="1"/>
  <c r="E3685" i="1"/>
  <c r="L3684" i="1"/>
  <c r="K3684" i="1"/>
  <c r="F3684" i="1"/>
  <c r="E3684" i="1"/>
  <c r="L3683" i="1"/>
  <c r="K3683" i="1"/>
  <c r="F3683" i="1"/>
  <c r="E3683" i="1"/>
  <c r="L3682" i="1"/>
  <c r="K3682" i="1"/>
  <c r="F3682" i="1"/>
  <c r="E3682" i="1"/>
  <c r="L3681" i="1"/>
  <c r="K3681" i="1"/>
  <c r="F3681" i="1"/>
  <c r="E3681" i="1"/>
  <c r="L3680" i="1"/>
  <c r="K3680" i="1"/>
  <c r="F3680" i="1"/>
  <c r="E3680" i="1"/>
  <c r="L3679" i="1"/>
  <c r="K3679" i="1"/>
  <c r="F3679" i="1"/>
  <c r="E3679" i="1"/>
  <c r="L3678" i="1"/>
  <c r="K3678" i="1"/>
  <c r="F3678" i="1"/>
  <c r="E3678" i="1"/>
  <c r="L3677" i="1"/>
  <c r="K3677" i="1"/>
  <c r="F3677" i="1"/>
  <c r="E3677" i="1"/>
  <c r="L3676" i="1"/>
  <c r="K3676" i="1"/>
  <c r="F3676" i="1"/>
  <c r="E3676" i="1"/>
  <c r="L3675" i="1"/>
  <c r="K3675" i="1"/>
  <c r="F3675" i="1"/>
  <c r="E3675" i="1"/>
  <c r="L3674" i="1"/>
  <c r="K3674" i="1"/>
  <c r="F3674" i="1"/>
  <c r="E3674" i="1"/>
  <c r="L3673" i="1"/>
  <c r="K3673" i="1"/>
  <c r="F3673" i="1"/>
  <c r="E3673" i="1"/>
  <c r="L3672" i="1"/>
  <c r="K3672" i="1"/>
  <c r="F3672" i="1"/>
  <c r="E3672" i="1"/>
  <c r="L3671" i="1"/>
  <c r="K3671" i="1"/>
  <c r="F3671" i="1"/>
  <c r="L3670" i="1"/>
  <c r="K3670" i="1"/>
  <c r="L3669" i="1"/>
  <c r="K3669" i="1"/>
  <c r="F3669" i="1"/>
  <c r="E3669" i="1"/>
  <c r="L3668" i="1"/>
  <c r="K3668" i="1"/>
  <c r="F3668" i="1"/>
  <c r="E3668" i="1"/>
  <c r="L3667" i="1"/>
  <c r="K3667" i="1"/>
  <c r="F3667" i="1"/>
  <c r="E3667" i="1"/>
  <c r="L3666" i="1"/>
  <c r="K3666" i="1"/>
  <c r="F3666" i="1"/>
  <c r="E3666" i="1"/>
  <c r="L3665" i="1"/>
  <c r="K3665" i="1"/>
  <c r="F3665" i="1"/>
  <c r="E3665" i="1"/>
  <c r="L3664" i="1"/>
  <c r="K3664" i="1"/>
  <c r="F3664" i="1"/>
  <c r="E3664" i="1"/>
  <c r="L3663" i="1"/>
  <c r="K3663" i="1"/>
  <c r="F3663" i="1"/>
  <c r="E3663" i="1"/>
  <c r="L3662" i="1"/>
  <c r="K3662" i="1"/>
  <c r="F3662" i="1"/>
  <c r="E3662" i="1"/>
  <c r="L3661" i="1"/>
  <c r="K3661" i="1"/>
  <c r="F3661" i="1"/>
  <c r="E3661" i="1"/>
  <c r="L3660" i="1"/>
  <c r="K3660" i="1"/>
  <c r="F3660" i="1"/>
  <c r="E3660" i="1"/>
  <c r="L3659" i="1"/>
  <c r="K3659" i="1"/>
  <c r="F3659" i="1"/>
  <c r="E3659" i="1"/>
  <c r="L3658" i="1"/>
  <c r="K3658" i="1"/>
  <c r="F3658" i="1"/>
  <c r="E3658" i="1"/>
  <c r="L3657" i="1"/>
  <c r="K3657" i="1"/>
  <c r="F3657" i="1"/>
  <c r="E3657" i="1"/>
  <c r="L3656" i="1"/>
  <c r="K3656" i="1"/>
  <c r="F3656" i="1"/>
  <c r="E3656" i="1"/>
  <c r="L3655" i="1"/>
  <c r="K3655" i="1"/>
  <c r="F3655" i="1"/>
  <c r="E3655" i="1"/>
  <c r="L3654" i="1"/>
  <c r="K3654" i="1"/>
  <c r="F3654" i="1"/>
  <c r="E3654" i="1"/>
  <c r="L3653" i="1"/>
  <c r="K3653" i="1"/>
  <c r="F3653" i="1"/>
  <c r="E3653" i="1"/>
  <c r="L3652" i="1"/>
  <c r="K3652" i="1"/>
  <c r="F3652" i="1"/>
  <c r="E3652" i="1"/>
  <c r="L3651" i="1"/>
  <c r="K3651" i="1"/>
  <c r="F3651" i="1"/>
  <c r="E3651" i="1"/>
  <c r="L3650" i="1"/>
  <c r="K3650" i="1"/>
  <c r="F3650" i="1"/>
  <c r="E3650" i="1"/>
  <c r="L3649" i="1"/>
  <c r="K3649" i="1"/>
  <c r="F3649" i="1"/>
  <c r="E3649" i="1"/>
  <c r="L3648" i="1"/>
  <c r="K3648" i="1"/>
  <c r="F3648" i="1"/>
  <c r="E3648" i="1"/>
  <c r="L3647" i="1"/>
  <c r="K3647" i="1"/>
  <c r="F3647" i="1"/>
  <c r="E3647" i="1"/>
  <c r="L3646" i="1"/>
  <c r="K3646" i="1"/>
  <c r="F3646" i="1"/>
  <c r="E3646" i="1"/>
  <c r="L3645" i="1"/>
  <c r="K3645" i="1"/>
  <c r="F3645" i="1"/>
  <c r="E3645" i="1"/>
  <c r="L3644" i="1"/>
  <c r="K3644" i="1"/>
  <c r="F3644" i="1"/>
  <c r="E3644" i="1"/>
  <c r="L3643" i="1"/>
  <c r="K3643" i="1"/>
  <c r="F3643" i="1"/>
  <c r="E3643" i="1"/>
  <c r="L3642" i="1"/>
  <c r="K3642" i="1"/>
  <c r="F3642" i="1"/>
  <c r="L3641" i="1"/>
  <c r="K3641" i="1"/>
  <c r="F3641" i="1"/>
  <c r="L3640" i="1"/>
  <c r="K3640" i="1"/>
  <c r="F3640" i="1"/>
  <c r="L3639" i="1"/>
  <c r="K3639" i="1"/>
  <c r="F3639" i="1"/>
  <c r="L3638" i="1"/>
  <c r="K3638" i="1"/>
  <c r="F3638" i="1"/>
  <c r="F3637" i="1"/>
  <c r="L3636" i="1"/>
  <c r="K3636" i="1"/>
  <c r="F3636" i="1"/>
  <c r="L3635" i="1"/>
  <c r="K3635" i="1"/>
  <c r="L3634" i="1"/>
  <c r="K3634" i="1"/>
  <c r="F3634" i="1"/>
  <c r="E3634" i="1"/>
  <c r="L3633" i="1"/>
  <c r="K3633" i="1"/>
  <c r="F3633" i="1"/>
  <c r="E3633" i="1"/>
  <c r="L3632" i="1"/>
  <c r="K3632" i="1"/>
  <c r="F3632" i="1"/>
  <c r="E3632" i="1"/>
  <c r="L3631" i="1"/>
  <c r="K3631" i="1"/>
  <c r="F3631" i="1"/>
  <c r="E3631" i="1"/>
  <c r="L3630" i="1"/>
  <c r="K3630" i="1"/>
  <c r="F3630" i="1"/>
  <c r="E3630" i="1"/>
  <c r="L3629" i="1"/>
  <c r="K3629" i="1"/>
  <c r="F3629" i="1"/>
  <c r="E3629" i="1"/>
  <c r="L3628" i="1"/>
  <c r="K3628" i="1"/>
  <c r="F3628" i="1"/>
  <c r="E3628" i="1"/>
  <c r="L3627" i="1"/>
  <c r="K3627" i="1"/>
  <c r="F3627" i="1"/>
  <c r="E3627" i="1"/>
  <c r="L3626" i="1"/>
  <c r="K3626" i="1"/>
  <c r="F3626" i="1"/>
  <c r="E3626" i="1"/>
  <c r="L3625" i="1"/>
  <c r="K3625" i="1"/>
  <c r="F3625" i="1"/>
  <c r="E3625" i="1"/>
  <c r="L3624" i="1"/>
  <c r="K3624" i="1"/>
  <c r="F3624" i="1"/>
  <c r="E3624" i="1"/>
  <c r="L3623" i="1"/>
  <c r="K3623" i="1"/>
  <c r="F3623" i="1"/>
  <c r="E3623" i="1"/>
  <c r="L3622" i="1"/>
  <c r="K3622" i="1"/>
  <c r="F3622" i="1"/>
  <c r="E3622" i="1"/>
  <c r="L3621" i="1"/>
  <c r="K3621" i="1"/>
  <c r="F3621" i="1"/>
  <c r="E3621" i="1"/>
  <c r="L3620" i="1"/>
  <c r="K3620" i="1"/>
  <c r="F3620" i="1"/>
  <c r="E3620" i="1"/>
  <c r="L3619" i="1"/>
  <c r="K3619" i="1"/>
  <c r="F3619" i="1"/>
  <c r="E3619" i="1"/>
  <c r="L3618" i="1"/>
  <c r="K3618" i="1"/>
  <c r="F3618" i="1"/>
  <c r="E3618" i="1"/>
  <c r="L3617" i="1"/>
  <c r="K3617" i="1"/>
  <c r="F3617" i="1"/>
  <c r="E3617" i="1"/>
  <c r="L3616" i="1"/>
  <c r="K3616" i="1"/>
  <c r="F3616" i="1"/>
  <c r="E3616" i="1"/>
  <c r="L3615" i="1"/>
  <c r="K3615" i="1"/>
  <c r="F3615" i="1"/>
  <c r="E3615" i="1"/>
  <c r="L3614" i="1"/>
  <c r="K3614" i="1"/>
  <c r="F3614" i="1"/>
  <c r="E3614" i="1"/>
  <c r="L3613" i="1"/>
  <c r="K3613" i="1"/>
  <c r="F3613" i="1"/>
  <c r="E3613" i="1"/>
  <c r="L3612" i="1"/>
  <c r="K3612" i="1"/>
  <c r="F3612" i="1"/>
  <c r="E3612" i="1"/>
  <c r="L3611" i="1"/>
  <c r="K3611" i="1"/>
  <c r="F3611" i="1"/>
  <c r="E3611" i="1"/>
  <c r="F3610" i="1"/>
  <c r="E3610" i="1"/>
  <c r="L3609" i="1"/>
  <c r="K3609" i="1"/>
  <c r="F3609" i="1"/>
  <c r="L3608" i="1"/>
  <c r="K3608" i="1"/>
  <c r="F3608" i="1"/>
  <c r="L3607" i="1"/>
  <c r="K3607" i="1"/>
  <c r="F3607" i="1"/>
  <c r="L3606" i="1"/>
  <c r="K3606" i="1"/>
  <c r="F3606" i="1"/>
  <c r="L3605" i="1"/>
  <c r="K3605" i="1"/>
  <c r="F3605" i="1"/>
  <c r="L3604" i="1"/>
  <c r="K3604" i="1"/>
  <c r="L3603" i="1"/>
  <c r="K3603" i="1"/>
  <c r="F3603" i="1"/>
  <c r="F3602" i="1"/>
  <c r="L3601" i="1"/>
  <c r="K3601" i="1"/>
  <c r="F3601" i="1"/>
  <c r="E3601" i="1"/>
  <c r="L3600" i="1"/>
  <c r="K3600" i="1"/>
  <c r="F3600" i="1"/>
  <c r="E3600" i="1"/>
  <c r="L3599" i="1"/>
  <c r="K3599" i="1"/>
  <c r="F3599" i="1"/>
  <c r="E3599" i="1"/>
  <c r="L3598" i="1"/>
  <c r="K3598" i="1"/>
  <c r="F3598" i="1"/>
  <c r="E3598" i="1"/>
  <c r="L3597" i="1"/>
  <c r="K3597" i="1"/>
  <c r="F3597" i="1"/>
  <c r="E3597" i="1"/>
  <c r="L3596" i="1"/>
  <c r="K3596" i="1"/>
  <c r="F3596" i="1"/>
  <c r="E3596" i="1"/>
  <c r="L3595" i="1"/>
  <c r="K3595" i="1"/>
  <c r="F3595" i="1"/>
  <c r="E3595" i="1"/>
  <c r="L3594" i="1"/>
  <c r="K3594" i="1"/>
  <c r="F3594" i="1"/>
  <c r="E3594" i="1"/>
  <c r="L3593" i="1"/>
  <c r="K3593" i="1"/>
  <c r="F3593" i="1"/>
  <c r="E3593" i="1"/>
  <c r="L3592" i="1"/>
  <c r="K3592" i="1"/>
  <c r="F3592" i="1"/>
  <c r="E3592" i="1"/>
  <c r="L3591" i="1"/>
  <c r="K3591" i="1"/>
  <c r="F3591" i="1"/>
  <c r="E3591" i="1"/>
  <c r="L3590" i="1"/>
  <c r="K3590" i="1"/>
  <c r="F3590" i="1"/>
  <c r="E3590" i="1"/>
  <c r="L3589" i="1"/>
  <c r="K3589" i="1"/>
  <c r="F3589" i="1"/>
  <c r="E3589" i="1"/>
  <c r="L3588" i="1"/>
  <c r="K3588" i="1"/>
  <c r="F3588" i="1"/>
  <c r="E3588" i="1"/>
  <c r="L3587" i="1"/>
  <c r="K3587" i="1"/>
  <c r="F3587" i="1"/>
  <c r="E3587" i="1"/>
  <c r="L3586" i="1"/>
  <c r="K3586" i="1"/>
  <c r="F3586" i="1"/>
  <c r="E3586" i="1"/>
  <c r="L3585" i="1"/>
  <c r="K3585" i="1"/>
  <c r="F3585" i="1"/>
  <c r="E3585" i="1"/>
  <c r="L3584" i="1"/>
  <c r="K3584" i="1"/>
  <c r="F3584" i="1"/>
  <c r="E3584" i="1"/>
  <c r="L3583" i="1"/>
  <c r="K3583" i="1"/>
  <c r="F3583" i="1"/>
  <c r="E3583" i="1"/>
  <c r="L3582" i="1"/>
  <c r="K3582" i="1"/>
  <c r="F3582" i="1"/>
  <c r="E3582" i="1"/>
  <c r="L3581" i="1"/>
  <c r="K3581" i="1"/>
  <c r="F3581" i="1"/>
  <c r="E3581" i="1"/>
  <c r="L3580" i="1"/>
  <c r="K3580" i="1"/>
  <c r="F3580" i="1"/>
  <c r="E3580" i="1"/>
  <c r="L3579" i="1"/>
  <c r="K3579" i="1"/>
  <c r="F3579" i="1"/>
  <c r="E3579" i="1"/>
  <c r="L3578" i="1"/>
  <c r="K3578" i="1"/>
  <c r="F3578" i="1"/>
  <c r="E3578" i="1"/>
  <c r="L3577" i="1"/>
  <c r="K3577" i="1"/>
  <c r="F3577" i="1"/>
  <c r="E3577" i="1"/>
  <c r="L3576" i="1"/>
  <c r="K3576" i="1"/>
  <c r="F3576" i="1"/>
  <c r="E3576" i="1"/>
  <c r="L3575" i="1"/>
  <c r="K3575" i="1"/>
  <c r="F3575" i="1"/>
  <c r="E3575" i="1"/>
  <c r="L3574" i="1"/>
  <c r="K3574" i="1"/>
  <c r="F3574" i="1"/>
  <c r="E3574" i="1"/>
  <c r="L3573" i="1"/>
  <c r="K3573" i="1"/>
  <c r="F3573" i="1"/>
  <c r="E3573" i="1"/>
  <c r="L3572" i="1"/>
  <c r="K3572" i="1"/>
  <c r="F3572" i="1"/>
  <c r="E3572" i="1"/>
  <c r="L3571" i="1"/>
  <c r="K3571" i="1"/>
  <c r="F3571" i="1"/>
  <c r="E3571" i="1"/>
  <c r="L3570" i="1"/>
  <c r="K3570" i="1"/>
  <c r="L3569" i="1"/>
  <c r="K3569" i="1"/>
  <c r="L3568" i="1"/>
  <c r="K3568" i="1"/>
  <c r="L3567" i="1"/>
  <c r="K3567" i="1"/>
  <c r="F3567" i="1"/>
  <c r="L3566" i="1"/>
  <c r="K3566" i="1"/>
  <c r="F3566" i="1"/>
  <c r="F3565" i="1"/>
  <c r="L3564" i="1"/>
  <c r="K3564" i="1"/>
  <c r="F3564" i="1"/>
  <c r="L3563" i="1"/>
  <c r="K3563" i="1"/>
  <c r="F3563" i="1"/>
  <c r="L3562" i="1"/>
  <c r="K3562" i="1"/>
  <c r="L3561" i="1"/>
  <c r="K3561" i="1"/>
  <c r="L3560" i="1"/>
  <c r="K3560" i="1"/>
  <c r="F3560" i="1"/>
  <c r="L3559" i="1"/>
  <c r="K3559" i="1"/>
  <c r="F3559" i="1"/>
  <c r="L3558" i="1"/>
  <c r="K3558" i="1"/>
  <c r="F3558" i="1"/>
  <c r="L3557" i="1"/>
  <c r="K3557" i="1"/>
  <c r="L3556" i="1"/>
  <c r="K3556" i="1"/>
  <c r="F3556" i="1"/>
  <c r="E3556" i="1"/>
  <c r="L3555" i="1"/>
  <c r="K3555" i="1"/>
  <c r="F3555" i="1"/>
  <c r="E3555" i="1"/>
  <c r="L3554" i="1"/>
  <c r="K3554" i="1"/>
  <c r="F3554" i="1"/>
  <c r="E3554" i="1"/>
  <c r="L3553" i="1"/>
  <c r="K3553" i="1"/>
  <c r="F3553" i="1"/>
  <c r="E3553" i="1"/>
  <c r="L3552" i="1"/>
  <c r="K3552" i="1"/>
  <c r="F3552" i="1"/>
  <c r="E3552" i="1"/>
  <c r="L3551" i="1"/>
  <c r="K3551" i="1"/>
  <c r="F3551" i="1"/>
  <c r="E3551" i="1"/>
  <c r="L3550" i="1"/>
  <c r="K3550" i="1"/>
  <c r="F3550" i="1"/>
  <c r="E3550" i="1"/>
  <c r="L3549" i="1"/>
  <c r="K3549" i="1"/>
  <c r="F3549" i="1"/>
  <c r="E3549" i="1"/>
  <c r="L3548" i="1"/>
  <c r="K3548" i="1"/>
  <c r="F3548" i="1"/>
  <c r="E3548" i="1"/>
  <c r="L3547" i="1"/>
  <c r="K3547" i="1"/>
  <c r="F3547" i="1"/>
  <c r="E3547" i="1"/>
  <c r="L3546" i="1"/>
  <c r="K3546" i="1"/>
  <c r="F3546" i="1"/>
  <c r="E3546" i="1"/>
  <c r="L3545" i="1"/>
  <c r="K3545" i="1"/>
  <c r="F3545" i="1"/>
  <c r="E3545" i="1"/>
  <c r="L3544" i="1"/>
  <c r="K3544" i="1"/>
  <c r="F3544" i="1"/>
  <c r="E3544" i="1"/>
  <c r="L3543" i="1"/>
  <c r="K3543" i="1"/>
  <c r="F3543" i="1"/>
  <c r="E3543" i="1"/>
  <c r="L3542" i="1"/>
  <c r="K3542" i="1"/>
  <c r="F3542" i="1"/>
  <c r="E3542" i="1"/>
  <c r="L3541" i="1"/>
  <c r="K3541" i="1"/>
  <c r="F3541" i="1"/>
  <c r="E3541" i="1"/>
  <c r="L3540" i="1"/>
  <c r="K3540" i="1"/>
  <c r="F3540" i="1"/>
  <c r="E3540" i="1"/>
  <c r="L3539" i="1"/>
  <c r="K3539" i="1"/>
  <c r="F3539" i="1"/>
  <c r="E3539" i="1"/>
  <c r="L3538" i="1"/>
  <c r="K3538" i="1"/>
  <c r="F3538" i="1"/>
  <c r="E3538" i="1"/>
  <c r="L3537" i="1"/>
  <c r="K3537" i="1"/>
  <c r="F3537" i="1"/>
  <c r="E3537" i="1"/>
  <c r="L3536" i="1"/>
  <c r="K3536" i="1"/>
  <c r="F3536" i="1"/>
  <c r="E3536" i="1"/>
  <c r="L3535" i="1"/>
  <c r="K3535" i="1"/>
  <c r="F3535" i="1"/>
  <c r="E3535" i="1"/>
  <c r="L3534" i="1"/>
  <c r="K3534" i="1"/>
  <c r="F3534" i="1"/>
  <c r="E3534" i="1"/>
  <c r="L3533" i="1"/>
  <c r="K3533" i="1"/>
  <c r="F3533" i="1"/>
  <c r="E3533" i="1"/>
  <c r="L3532" i="1"/>
  <c r="K3532" i="1"/>
  <c r="F3532" i="1"/>
  <c r="E3532" i="1"/>
  <c r="L3531" i="1"/>
  <c r="K3531" i="1"/>
  <c r="F3531" i="1"/>
  <c r="E3531" i="1"/>
  <c r="L3530" i="1"/>
  <c r="K3530" i="1"/>
  <c r="L3529" i="1"/>
  <c r="K3529" i="1"/>
  <c r="L3528" i="1"/>
  <c r="K3528" i="1"/>
  <c r="F3528" i="1"/>
  <c r="L3527" i="1"/>
  <c r="K3527" i="1"/>
  <c r="F3527" i="1"/>
  <c r="L3526" i="1"/>
  <c r="K3526" i="1"/>
  <c r="F3525" i="1"/>
  <c r="F3524" i="1"/>
  <c r="L3523" i="1"/>
  <c r="K3523" i="1"/>
  <c r="F3523" i="1"/>
  <c r="L3522" i="1"/>
  <c r="K3522" i="1"/>
  <c r="F3522" i="1"/>
  <c r="L3521" i="1"/>
  <c r="K3521" i="1"/>
  <c r="F3521" i="1"/>
  <c r="L3520" i="1"/>
  <c r="K3520" i="1"/>
  <c r="F3520" i="1"/>
  <c r="L3519" i="1"/>
  <c r="K3519" i="1"/>
  <c r="F3519" i="1"/>
  <c r="L3518" i="1"/>
  <c r="K3518" i="1"/>
  <c r="F3518" i="1"/>
  <c r="L3517" i="1"/>
  <c r="K3517" i="1"/>
  <c r="F3517" i="1"/>
  <c r="L3516" i="1"/>
  <c r="K3516" i="1"/>
  <c r="F3516" i="1"/>
  <c r="L3515" i="1"/>
  <c r="K3515" i="1"/>
  <c r="F3515" i="1"/>
  <c r="L3514" i="1"/>
  <c r="K3514" i="1"/>
  <c r="F3514" i="1"/>
  <c r="L3513" i="1"/>
  <c r="K3513" i="1"/>
  <c r="F3513" i="1"/>
  <c r="L3512" i="1"/>
  <c r="K3512" i="1"/>
  <c r="F3512" i="1"/>
  <c r="L3511" i="1"/>
  <c r="K3511" i="1"/>
  <c r="F3511" i="1"/>
  <c r="L3510" i="1"/>
  <c r="K3510" i="1"/>
  <c r="L3509" i="1"/>
  <c r="K3509" i="1"/>
  <c r="F3509" i="1"/>
  <c r="E3509" i="1"/>
  <c r="L3508" i="1"/>
  <c r="K3508" i="1"/>
  <c r="F3508" i="1"/>
  <c r="L3507" i="1"/>
  <c r="K3507" i="1"/>
  <c r="F3507" i="1"/>
  <c r="L3506" i="1"/>
  <c r="K3506" i="1"/>
  <c r="F3506" i="1"/>
  <c r="L3505" i="1"/>
  <c r="K3505" i="1"/>
  <c r="F3505" i="1"/>
  <c r="L3504" i="1"/>
  <c r="K3504" i="1"/>
  <c r="F3504" i="1"/>
  <c r="L3503" i="1"/>
  <c r="K3503" i="1"/>
  <c r="F3503" i="1"/>
  <c r="L3502" i="1"/>
  <c r="K3502" i="1"/>
  <c r="F3502" i="1"/>
  <c r="L3501" i="1"/>
  <c r="K3501" i="1"/>
  <c r="F3501" i="1"/>
  <c r="L3500" i="1"/>
  <c r="K3500" i="1"/>
  <c r="F3500" i="1"/>
  <c r="L3499" i="1"/>
  <c r="K3499" i="1"/>
  <c r="F3499" i="1"/>
  <c r="L3498" i="1"/>
  <c r="K3498" i="1"/>
  <c r="F3498" i="1"/>
  <c r="L3497" i="1"/>
  <c r="K3497" i="1"/>
  <c r="F3497" i="1"/>
  <c r="L3496" i="1"/>
  <c r="K3496" i="1"/>
  <c r="F3496" i="1"/>
  <c r="L3495" i="1"/>
  <c r="K3495" i="1"/>
  <c r="F3495" i="1"/>
  <c r="L3494" i="1"/>
  <c r="K3494" i="1"/>
  <c r="L3493" i="1"/>
  <c r="K3493" i="1"/>
  <c r="L3492" i="1"/>
  <c r="K3492" i="1"/>
  <c r="L3491" i="1"/>
  <c r="K3491" i="1"/>
  <c r="L3490" i="1"/>
  <c r="K3490" i="1"/>
  <c r="L3489" i="1"/>
  <c r="K3489" i="1"/>
  <c r="L3488" i="1"/>
  <c r="K3488" i="1"/>
  <c r="L3487" i="1"/>
  <c r="K3487" i="1"/>
  <c r="L3486" i="1"/>
  <c r="K3486" i="1"/>
  <c r="L3485" i="1"/>
  <c r="K3485" i="1"/>
  <c r="L3483" i="1"/>
  <c r="K3483" i="1"/>
  <c r="L3482" i="1"/>
  <c r="K3482" i="1"/>
  <c r="L3481" i="1"/>
  <c r="K3481" i="1"/>
  <c r="L3480" i="1"/>
  <c r="K3480" i="1"/>
  <c r="L3479" i="1"/>
  <c r="K3479" i="1"/>
  <c r="L3478" i="1"/>
  <c r="K3478" i="1"/>
  <c r="L3477" i="1"/>
  <c r="K3477" i="1"/>
  <c r="L3476" i="1"/>
  <c r="K3476" i="1"/>
  <c r="H3474" i="1"/>
  <c r="F3474" i="1"/>
  <c r="E3474" i="1"/>
  <c r="L3473" i="1"/>
  <c r="K3473" i="1"/>
  <c r="H3473" i="1"/>
  <c r="F3473" i="1"/>
  <c r="E3473" i="1"/>
  <c r="L3472" i="1"/>
  <c r="K3472" i="1"/>
  <c r="H3472" i="1"/>
  <c r="F3472" i="1"/>
  <c r="E3472" i="1"/>
  <c r="H3471" i="1"/>
  <c r="F3471" i="1"/>
  <c r="E3471" i="1"/>
  <c r="L3470" i="1"/>
  <c r="K3470" i="1"/>
  <c r="H3470" i="1"/>
  <c r="F3470" i="1"/>
  <c r="E3470" i="1"/>
  <c r="L3469" i="1"/>
  <c r="K3469" i="1"/>
  <c r="H3469" i="1"/>
  <c r="F3469" i="1"/>
  <c r="E3469" i="1"/>
  <c r="L3468" i="1"/>
  <c r="K3468" i="1"/>
  <c r="H3468" i="1"/>
  <c r="F3468" i="1"/>
  <c r="E3468" i="1"/>
  <c r="L3467" i="1"/>
  <c r="K3467" i="1"/>
  <c r="H3467" i="1"/>
  <c r="F3467" i="1"/>
  <c r="E3467" i="1"/>
  <c r="L3466" i="1"/>
  <c r="K3466" i="1"/>
  <c r="H3466" i="1"/>
  <c r="F3466" i="1"/>
  <c r="E3466" i="1"/>
  <c r="L3465" i="1"/>
  <c r="K3465" i="1"/>
  <c r="H3465" i="1"/>
  <c r="F3465" i="1"/>
  <c r="E3465" i="1"/>
  <c r="L3464" i="1"/>
  <c r="K3464" i="1"/>
  <c r="H3464" i="1"/>
  <c r="F3464" i="1"/>
  <c r="E3464" i="1"/>
  <c r="L3463" i="1"/>
  <c r="K3463" i="1"/>
  <c r="H3463" i="1"/>
  <c r="F3463" i="1"/>
  <c r="E3463" i="1"/>
  <c r="L3462" i="1"/>
  <c r="K3462" i="1"/>
  <c r="F3462" i="1"/>
  <c r="E3462" i="1"/>
  <c r="L3461" i="1"/>
  <c r="K3461" i="1"/>
  <c r="F3461" i="1"/>
  <c r="E3461" i="1"/>
  <c r="L3460" i="1"/>
  <c r="K3460" i="1"/>
  <c r="H3460" i="1"/>
  <c r="F3460" i="1"/>
  <c r="E3460" i="1"/>
  <c r="L3459" i="1"/>
  <c r="K3459" i="1"/>
  <c r="H3459" i="1"/>
  <c r="F3459" i="1"/>
  <c r="E3459" i="1"/>
  <c r="L3458" i="1"/>
  <c r="K3458" i="1"/>
  <c r="H3458" i="1"/>
  <c r="F3458" i="1"/>
  <c r="E3458" i="1"/>
  <c r="L3457" i="1"/>
  <c r="K3457" i="1"/>
  <c r="H3457" i="1"/>
  <c r="F3457" i="1"/>
  <c r="E3457" i="1"/>
  <c r="L3456" i="1"/>
  <c r="K3456" i="1"/>
  <c r="H3456" i="1"/>
  <c r="F3456" i="1"/>
  <c r="E3456" i="1"/>
  <c r="L3455" i="1"/>
  <c r="K3455" i="1"/>
  <c r="H3455" i="1"/>
  <c r="F3455" i="1"/>
  <c r="E3455" i="1"/>
  <c r="L3454" i="1"/>
  <c r="K3454" i="1"/>
  <c r="H3454" i="1"/>
  <c r="F3454" i="1"/>
  <c r="E3454" i="1"/>
  <c r="L3453" i="1"/>
  <c r="K3453" i="1"/>
  <c r="H3453" i="1"/>
  <c r="F3453" i="1"/>
  <c r="E3453" i="1"/>
  <c r="L3452" i="1"/>
  <c r="K3452" i="1"/>
  <c r="H3452" i="1"/>
  <c r="F3452" i="1"/>
  <c r="E3452" i="1"/>
  <c r="L3451" i="1"/>
  <c r="K3451" i="1"/>
  <c r="H3451" i="1"/>
  <c r="F3451" i="1"/>
  <c r="E3451" i="1"/>
  <c r="L3450" i="1"/>
  <c r="K3450" i="1"/>
  <c r="H3450" i="1"/>
  <c r="F3450" i="1"/>
  <c r="E3450" i="1"/>
  <c r="L3449" i="1"/>
  <c r="K3449" i="1"/>
  <c r="H3449" i="1"/>
  <c r="F3449" i="1"/>
  <c r="E3449" i="1"/>
  <c r="L3448" i="1"/>
  <c r="K3448" i="1"/>
  <c r="H3448" i="1"/>
  <c r="F3448" i="1"/>
  <c r="E3448" i="1"/>
  <c r="L3447" i="1"/>
  <c r="K3447" i="1"/>
  <c r="H3447" i="1"/>
  <c r="F3447" i="1"/>
  <c r="E3447" i="1"/>
  <c r="L3446" i="1"/>
  <c r="K3446" i="1"/>
  <c r="H3446" i="1"/>
  <c r="F3446" i="1"/>
  <c r="E3446" i="1"/>
  <c r="L3445" i="1"/>
  <c r="K3445" i="1"/>
  <c r="H3445" i="1"/>
  <c r="F3445" i="1"/>
  <c r="E3445" i="1"/>
  <c r="L3444" i="1"/>
  <c r="K3444" i="1"/>
  <c r="H3444" i="1"/>
  <c r="F3444" i="1"/>
  <c r="E3444" i="1"/>
  <c r="L3443" i="1"/>
  <c r="K3443" i="1"/>
  <c r="H3443" i="1"/>
  <c r="F3443" i="1"/>
  <c r="E3443" i="1"/>
  <c r="L3442" i="1"/>
  <c r="K3442" i="1"/>
  <c r="H3442" i="1"/>
  <c r="F3442" i="1"/>
  <c r="E3442" i="1"/>
  <c r="L3441" i="1"/>
  <c r="K3441" i="1"/>
  <c r="H3441" i="1"/>
  <c r="F3441" i="1"/>
  <c r="E3441" i="1"/>
  <c r="H3440" i="1"/>
  <c r="F3440" i="1"/>
  <c r="E3440" i="1"/>
  <c r="L3439" i="1"/>
  <c r="K3439" i="1"/>
  <c r="H3439" i="1"/>
  <c r="F3439" i="1"/>
  <c r="E3439" i="1"/>
  <c r="L3438" i="1"/>
  <c r="K3438" i="1"/>
  <c r="H3438" i="1"/>
  <c r="F3438" i="1"/>
  <c r="E3438" i="1"/>
  <c r="L3437" i="1"/>
  <c r="K3437" i="1"/>
  <c r="H3437" i="1"/>
  <c r="F3437" i="1"/>
  <c r="E3437" i="1"/>
  <c r="L3436" i="1"/>
  <c r="K3436" i="1"/>
  <c r="H3436" i="1"/>
  <c r="F3436" i="1"/>
  <c r="E3436" i="1"/>
  <c r="L3435" i="1"/>
  <c r="K3435" i="1"/>
  <c r="H3435" i="1"/>
  <c r="F3435" i="1"/>
  <c r="E3435" i="1"/>
  <c r="L3434" i="1"/>
  <c r="K3434" i="1"/>
  <c r="H3434" i="1"/>
  <c r="F3434" i="1"/>
  <c r="E3434" i="1"/>
  <c r="L3433" i="1"/>
  <c r="K3433" i="1"/>
  <c r="H3433" i="1"/>
  <c r="F3433" i="1"/>
  <c r="E3433" i="1"/>
  <c r="L3432" i="1"/>
  <c r="K3432" i="1"/>
  <c r="H3432" i="1"/>
  <c r="F3432" i="1"/>
  <c r="E3432" i="1"/>
  <c r="L3431" i="1"/>
  <c r="K3431" i="1"/>
  <c r="H3431" i="1"/>
  <c r="F3431" i="1"/>
  <c r="E3431" i="1"/>
  <c r="L3430" i="1"/>
  <c r="K3430" i="1"/>
  <c r="H3430" i="1"/>
  <c r="F3430" i="1"/>
  <c r="E3430" i="1"/>
  <c r="L3429" i="1"/>
  <c r="K3429" i="1"/>
  <c r="H3429" i="1"/>
  <c r="F3429" i="1"/>
  <c r="E3429" i="1"/>
  <c r="L3428" i="1"/>
  <c r="K3428" i="1"/>
  <c r="H3428" i="1"/>
  <c r="F3428" i="1"/>
  <c r="E3428" i="1"/>
  <c r="L3427" i="1"/>
  <c r="K3427" i="1"/>
  <c r="H3427" i="1"/>
  <c r="F3427" i="1"/>
  <c r="E3427" i="1"/>
  <c r="L3426" i="1"/>
  <c r="K3426" i="1"/>
  <c r="H3426" i="1"/>
  <c r="F3426" i="1"/>
  <c r="E3426" i="1"/>
  <c r="L3425" i="1"/>
  <c r="K3425" i="1"/>
  <c r="H3425" i="1"/>
  <c r="F3425" i="1"/>
  <c r="E3425" i="1"/>
  <c r="L3424" i="1"/>
  <c r="K3424" i="1"/>
  <c r="H3424" i="1"/>
  <c r="F3424" i="1"/>
  <c r="E3424" i="1"/>
  <c r="L3423" i="1"/>
  <c r="K3423" i="1"/>
  <c r="H3423" i="1"/>
  <c r="F3423" i="1"/>
  <c r="E3423" i="1"/>
  <c r="L3422" i="1"/>
  <c r="K3422" i="1"/>
  <c r="H3422" i="1"/>
  <c r="F3422" i="1"/>
  <c r="E3422" i="1"/>
  <c r="L3421" i="1"/>
  <c r="K3421" i="1"/>
  <c r="L3420" i="1"/>
  <c r="K3420" i="1"/>
  <c r="L3419" i="1"/>
  <c r="K3419" i="1"/>
  <c r="H3418" i="1"/>
  <c r="F3418" i="1"/>
  <c r="E3418" i="1"/>
  <c r="H3417" i="1"/>
  <c r="F3417" i="1"/>
  <c r="E3417" i="1"/>
  <c r="L3416" i="1"/>
  <c r="K3416" i="1"/>
  <c r="H3416" i="1"/>
  <c r="F3416" i="1"/>
  <c r="E3416" i="1"/>
  <c r="H3415" i="1"/>
  <c r="F3415" i="1"/>
  <c r="E3415" i="1"/>
  <c r="L3414" i="1"/>
  <c r="K3414" i="1"/>
  <c r="H3414" i="1"/>
  <c r="F3414" i="1"/>
  <c r="E3414" i="1"/>
  <c r="L3413" i="1"/>
  <c r="K3413" i="1"/>
  <c r="H3413" i="1"/>
  <c r="F3413" i="1"/>
  <c r="E3413" i="1"/>
  <c r="L3412" i="1"/>
  <c r="K3412" i="1"/>
  <c r="H3412" i="1"/>
  <c r="F3412" i="1"/>
  <c r="E3412" i="1"/>
  <c r="L3411" i="1"/>
  <c r="K3411" i="1"/>
  <c r="H3411" i="1"/>
  <c r="F3411" i="1"/>
  <c r="E3411" i="1"/>
  <c r="L3410" i="1"/>
  <c r="K3410" i="1"/>
  <c r="H3410" i="1"/>
  <c r="F3410" i="1"/>
  <c r="E3410" i="1"/>
  <c r="L3409" i="1"/>
  <c r="K3409" i="1"/>
  <c r="H3409" i="1"/>
  <c r="F3409" i="1"/>
  <c r="E3409" i="1"/>
  <c r="L3408" i="1"/>
  <c r="K3408" i="1"/>
  <c r="H3408" i="1"/>
  <c r="F3408" i="1"/>
  <c r="E3408" i="1"/>
  <c r="L3407" i="1"/>
  <c r="K3407" i="1"/>
  <c r="H3407" i="1"/>
  <c r="F3407" i="1"/>
  <c r="E3407" i="1"/>
  <c r="L3406" i="1"/>
  <c r="K3406" i="1"/>
  <c r="H3406" i="1"/>
  <c r="F3406" i="1"/>
  <c r="E3406" i="1"/>
  <c r="H3405" i="1"/>
  <c r="F3405" i="1"/>
  <c r="E3405" i="1"/>
  <c r="L3404" i="1"/>
  <c r="K3404" i="1"/>
  <c r="L3403" i="1"/>
  <c r="K3403" i="1"/>
  <c r="L3402" i="1"/>
  <c r="K3402" i="1"/>
  <c r="L3401" i="1"/>
  <c r="K3401" i="1"/>
  <c r="L3400" i="1"/>
  <c r="K3400" i="1"/>
  <c r="L3399" i="1"/>
  <c r="K3399" i="1"/>
  <c r="L3398" i="1"/>
  <c r="K3398" i="1"/>
  <c r="L3397" i="1"/>
  <c r="K3397" i="1"/>
  <c r="L3396" i="1"/>
  <c r="K3396" i="1"/>
  <c r="L3395" i="1"/>
  <c r="K3395" i="1"/>
  <c r="L3394" i="1"/>
  <c r="K3394" i="1"/>
  <c r="L3393" i="1"/>
  <c r="K3393" i="1"/>
  <c r="L3392" i="1"/>
  <c r="K3392" i="1"/>
  <c r="F3392" i="1"/>
  <c r="E3392" i="1"/>
  <c r="L3391" i="1"/>
  <c r="K3391" i="1"/>
  <c r="F3391" i="1"/>
  <c r="E3391" i="1"/>
  <c r="L3390" i="1"/>
  <c r="K3390" i="1"/>
  <c r="F3390" i="1"/>
  <c r="E3390" i="1"/>
  <c r="L3389" i="1"/>
  <c r="K3389" i="1"/>
  <c r="F3389" i="1"/>
  <c r="E3389" i="1"/>
  <c r="H3388" i="1"/>
  <c r="F3388" i="1"/>
  <c r="E3388" i="1"/>
  <c r="L3387" i="1"/>
  <c r="K3387" i="1"/>
  <c r="H3387" i="1"/>
  <c r="F3387" i="1"/>
  <c r="E3387" i="1"/>
  <c r="L3386" i="1"/>
  <c r="K3386" i="1"/>
  <c r="H3386" i="1"/>
  <c r="F3386" i="1"/>
  <c r="E3386" i="1"/>
  <c r="L3385" i="1"/>
  <c r="K3385" i="1"/>
  <c r="H3385" i="1"/>
  <c r="F3385" i="1"/>
  <c r="E3385" i="1"/>
  <c r="L3384" i="1"/>
  <c r="K3384" i="1"/>
  <c r="H3384" i="1"/>
  <c r="F3384" i="1"/>
  <c r="E3384" i="1"/>
  <c r="L3383" i="1"/>
  <c r="K3383" i="1"/>
  <c r="H3383" i="1"/>
  <c r="F3383" i="1"/>
  <c r="E3383" i="1"/>
  <c r="L3382" i="1"/>
  <c r="K3382" i="1"/>
  <c r="H3382" i="1"/>
  <c r="F3382" i="1"/>
  <c r="E3382" i="1"/>
  <c r="L3381" i="1"/>
  <c r="K3381" i="1"/>
  <c r="H3381" i="1"/>
  <c r="F3381" i="1"/>
  <c r="E3381" i="1"/>
  <c r="L3380" i="1"/>
  <c r="K3380" i="1"/>
  <c r="H3380" i="1"/>
  <c r="F3380" i="1"/>
  <c r="E3380" i="1"/>
  <c r="L3379" i="1"/>
  <c r="K3379" i="1"/>
  <c r="H3379" i="1"/>
  <c r="F3379" i="1"/>
  <c r="E3379" i="1"/>
  <c r="L3378" i="1"/>
  <c r="K3378" i="1"/>
  <c r="H3378" i="1"/>
  <c r="F3378" i="1"/>
  <c r="E3378" i="1"/>
  <c r="L3377" i="1"/>
  <c r="K3377" i="1"/>
  <c r="H3377" i="1"/>
  <c r="F3377" i="1"/>
  <c r="E3377" i="1"/>
  <c r="L3376" i="1"/>
  <c r="K3376" i="1"/>
  <c r="H3376" i="1"/>
  <c r="F3376" i="1"/>
  <c r="E3376" i="1"/>
  <c r="L3375" i="1"/>
  <c r="K3375" i="1"/>
  <c r="H3375" i="1"/>
  <c r="F3375" i="1"/>
  <c r="E3375" i="1"/>
  <c r="L3374" i="1"/>
  <c r="K3374" i="1"/>
  <c r="H3374" i="1"/>
  <c r="F3374" i="1"/>
  <c r="E3374" i="1"/>
  <c r="L3373" i="1"/>
  <c r="K3373" i="1"/>
  <c r="H3373" i="1"/>
  <c r="F3373" i="1"/>
  <c r="E3373" i="1"/>
  <c r="L3372" i="1"/>
  <c r="K3372" i="1"/>
  <c r="H3372" i="1"/>
  <c r="F3372" i="1"/>
  <c r="E3372" i="1"/>
  <c r="L3371" i="1"/>
  <c r="K3371" i="1"/>
  <c r="H3371" i="1"/>
  <c r="F3371" i="1"/>
  <c r="E3371" i="1"/>
  <c r="L3370" i="1"/>
  <c r="K3370" i="1"/>
  <c r="L3369" i="1"/>
  <c r="K3369" i="1"/>
  <c r="L3368" i="1"/>
  <c r="K3368" i="1"/>
  <c r="L3367" i="1"/>
  <c r="K3367" i="1"/>
  <c r="L3366" i="1"/>
  <c r="K3366" i="1"/>
  <c r="L3365" i="1"/>
  <c r="K3365" i="1"/>
  <c r="L3364" i="1"/>
  <c r="K3364" i="1"/>
  <c r="L3363" i="1"/>
  <c r="K3363" i="1"/>
  <c r="L3362" i="1"/>
  <c r="K3362" i="1"/>
  <c r="L3361" i="1"/>
  <c r="K3361" i="1"/>
  <c r="L3359" i="1"/>
  <c r="K3359" i="1"/>
  <c r="L3358" i="1"/>
  <c r="K3358" i="1"/>
  <c r="L3357" i="1"/>
  <c r="K3357" i="1"/>
  <c r="L3356" i="1"/>
  <c r="K3356" i="1"/>
  <c r="L3355" i="1"/>
  <c r="K3355" i="1"/>
  <c r="L3354" i="1"/>
  <c r="K3354" i="1"/>
  <c r="L3353" i="1"/>
  <c r="K3353" i="1"/>
  <c r="L3352" i="1"/>
  <c r="K3352" i="1"/>
  <c r="L3351" i="1"/>
  <c r="K3351" i="1"/>
  <c r="L3350" i="1"/>
  <c r="K3350" i="1"/>
  <c r="L3349" i="1"/>
  <c r="K3349" i="1"/>
  <c r="L3348" i="1"/>
  <c r="K3348" i="1"/>
  <c r="L3347" i="1"/>
  <c r="K3347" i="1"/>
  <c r="L3346" i="1"/>
  <c r="K3346" i="1"/>
  <c r="E3346" i="1"/>
  <c r="L3345" i="1"/>
  <c r="K3345" i="1"/>
  <c r="E3345" i="1"/>
  <c r="L3344" i="1"/>
  <c r="K3344" i="1"/>
  <c r="E3344" i="1"/>
  <c r="L3343" i="1"/>
  <c r="K3343" i="1"/>
  <c r="E3343" i="1"/>
  <c r="L3342" i="1"/>
  <c r="K3342" i="1"/>
  <c r="E3342" i="1"/>
  <c r="L3341" i="1"/>
  <c r="K3341" i="1"/>
  <c r="E3341" i="1"/>
  <c r="L3340" i="1"/>
  <c r="K3340" i="1"/>
  <c r="E3340" i="1"/>
  <c r="L3339" i="1"/>
  <c r="K3339" i="1"/>
  <c r="E3339" i="1"/>
  <c r="L3338" i="1"/>
  <c r="K3338" i="1"/>
  <c r="E3338" i="1"/>
  <c r="L3337" i="1"/>
  <c r="K3337" i="1"/>
  <c r="E3337" i="1"/>
  <c r="E3336" i="1"/>
  <c r="L3335" i="1"/>
  <c r="K3335" i="1"/>
  <c r="E3335" i="1"/>
  <c r="L3334" i="1"/>
  <c r="K3334" i="1"/>
  <c r="E3334" i="1"/>
  <c r="L3333" i="1"/>
  <c r="K3333" i="1"/>
  <c r="E3333" i="1"/>
  <c r="L3332" i="1"/>
  <c r="K3332" i="1"/>
  <c r="E3332" i="1"/>
  <c r="L3331" i="1"/>
  <c r="K3331" i="1"/>
  <c r="E3331" i="1"/>
  <c r="L3330" i="1"/>
  <c r="K3330" i="1"/>
  <c r="E3330" i="1"/>
  <c r="L3329" i="1"/>
  <c r="K3329" i="1"/>
  <c r="E3329" i="1"/>
  <c r="L3328" i="1"/>
  <c r="K3328" i="1"/>
  <c r="E3328" i="1"/>
  <c r="L3327" i="1"/>
  <c r="K3327" i="1"/>
  <c r="E3327" i="1"/>
  <c r="L3326" i="1"/>
  <c r="K3326" i="1"/>
  <c r="E3326" i="1"/>
  <c r="L3325" i="1"/>
  <c r="K3325" i="1"/>
  <c r="E3325" i="1"/>
  <c r="L3324" i="1"/>
  <c r="K3324" i="1"/>
  <c r="E3324" i="1"/>
  <c r="L3323" i="1"/>
  <c r="K3323" i="1"/>
  <c r="E3323" i="1"/>
  <c r="L3322" i="1"/>
  <c r="K3322" i="1"/>
  <c r="E3322" i="1"/>
  <c r="L3321" i="1"/>
  <c r="K3321" i="1"/>
  <c r="F3321" i="1"/>
  <c r="E3321" i="1"/>
  <c r="L3320" i="1"/>
  <c r="K3320" i="1"/>
  <c r="F3320" i="1"/>
  <c r="E3320" i="1"/>
  <c r="L3319" i="1"/>
  <c r="K3319" i="1"/>
  <c r="F3319" i="1"/>
  <c r="E3319" i="1"/>
  <c r="L3318" i="1"/>
  <c r="K3318" i="1"/>
  <c r="F3318" i="1"/>
  <c r="E3318" i="1"/>
  <c r="L3317" i="1"/>
  <c r="K3317" i="1"/>
  <c r="F3317" i="1"/>
  <c r="E3317" i="1"/>
  <c r="L3316" i="1"/>
  <c r="K3316" i="1"/>
  <c r="F3316" i="1"/>
  <c r="E3316" i="1"/>
  <c r="L3315" i="1"/>
  <c r="K3315" i="1"/>
  <c r="F3315" i="1"/>
  <c r="E3315" i="1"/>
  <c r="L3314" i="1"/>
  <c r="K3314" i="1"/>
  <c r="F3314" i="1"/>
  <c r="E3314" i="1"/>
  <c r="L3313" i="1"/>
  <c r="K3313" i="1"/>
  <c r="F3313" i="1"/>
  <c r="E3313" i="1"/>
  <c r="L3312" i="1"/>
  <c r="K3312" i="1"/>
  <c r="F3312" i="1"/>
  <c r="E3312" i="1"/>
  <c r="L3311" i="1"/>
  <c r="K3311" i="1"/>
  <c r="F3311" i="1"/>
  <c r="E3311" i="1"/>
  <c r="L3310" i="1"/>
  <c r="K3310" i="1"/>
  <c r="L3309" i="1"/>
  <c r="K3309" i="1"/>
  <c r="L3308" i="1"/>
  <c r="K3308" i="1"/>
  <c r="L3307" i="1"/>
  <c r="K3307" i="1"/>
  <c r="L3306" i="1"/>
  <c r="K3306" i="1"/>
  <c r="L3305" i="1"/>
  <c r="K3305" i="1"/>
  <c r="L3304" i="1"/>
  <c r="K3304" i="1"/>
  <c r="L3303" i="1"/>
  <c r="K3303" i="1"/>
  <c r="L3302" i="1"/>
  <c r="K3302" i="1"/>
  <c r="L3301" i="1"/>
  <c r="K3301" i="1"/>
  <c r="L3300" i="1"/>
  <c r="K3300" i="1"/>
  <c r="L3299" i="1"/>
  <c r="K3299" i="1"/>
  <c r="L3298" i="1"/>
  <c r="K3298" i="1"/>
  <c r="L3297" i="1"/>
  <c r="K3297" i="1"/>
  <c r="L3296" i="1"/>
  <c r="K3296" i="1"/>
  <c r="L3295" i="1"/>
  <c r="K3295" i="1"/>
  <c r="L3294" i="1"/>
  <c r="K3294" i="1"/>
  <c r="L3293" i="1"/>
  <c r="K3293" i="1"/>
  <c r="L3292" i="1"/>
  <c r="K3292" i="1"/>
  <c r="L3291" i="1"/>
  <c r="K3291" i="1"/>
  <c r="L3290" i="1"/>
  <c r="K3290" i="1"/>
  <c r="L3289" i="1"/>
  <c r="K3289" i="1"/>
  <c r="L3288" i="1"/>
  <c r="K3288" i="1"/>
  <c r="L3287" i="1"/>
  <c r="K3287" i="1"/>
  <c r="L3286" i="1"/>
  <c r="K3286" i="1"/>
  <c r="H3286" i="1"/>
  <c r="F3286" i="1"/>
  <c r="E3286" i="1"/>
  <c r="L3285" i="1"/>
  <c r="K3285" i="1"/>
  <c r="H3285" i="1"/>
  <c r="F3285" i="1"/>
  <c r="E3285" i="1"/>
  <c r="L3284" i="1"/>
  <c r="K3284" i="1"/>
  <c r="H3284" i="1"/>
  <c r="F3284" i="1"/>
  <c r="E3284" i="1"/>
  <c r="L3283" i="1"/>
  <c r="K3283" i="1"/>
  <c r="H3283" i="1"/>
  <c r="F3283" i="1"/>
  <c r="E3283" i="1"/>
  <c r="L3282" i="1"/>
  <c r="K3282" i="1"/>
  <c r="H3282" i="1"/>
  <c r="F3282" i="1"/>
  <c r="E3282" i="1"/>
  <c r="L3281" i="1"/>
  <c r="K3281" i="1"/>
  <c r="H3281" i="1"/>
  <c r="F3281" i="1"/>
  <c r="E3281" i="1"/>
  <c r="L3280" i="1"/>
  <c r="K3280" i="1"/>
  <c r="H3280" i="1"/>
  <c r="F3280" i="1"/>
  <c r="E3280" i="1"/>
  <c r="L3279" i="1"/>
  <c r="K3279" i="1"/>
  <c r="H3279" i="1"/>
  <c r="F3279" i="1"/>
  <c r="E3279" i="1"/>
  <c r="H3278" i="1"/>
  <c r="F3278" i="1"/>
  <c r="E3278" i="1"/>
  <c r="L3277" i="1"/>
  <c r="K3277" i="1"/>
  <c r="H3277" i="1"/>
  <c r="F3277" i="1"/>
  <c r="E3277" i="1"/>
  <c r="L3276" i="1"/>
  <c r="K3276" i="1"/>
  <c r="F3276" i="1"/>
  <c r="E3276" i="1"/>
  <c r="L3275" i="1"/>
  <c r="K3275" i="1"/>
  <c r="F3275" i="1"/>
  <c r="E3275" i="1"/>
  <c r="L3274" i="1"/>
  <c r="K3274" i="1"/>
  <c r="F3274" i="1"/>
  <c r="E3274" i="1"/>
  <c r="L3273" i="1"/>
  <c r="K3273" i="1"/>
  <c r="F3273" i="1"/>
  <c r="E3273" i="1"/>
  <c r="L3272" i="1"/>
  <c r="K3272" i="1"/>
  <c r="F3272" i="1"/>
  <c r="E3272" i="1"/>
  <c r="L3271" i="1"/>
  <c r="K3271" i="1"/>
  <c r="F3271" i="1"/>
  <c r="E3271" i="1"/>
  <c r="L3270" i="1"/>
  <c r="K3270" i="1"/>
  <c r="H3270" i="1"/>
  <c r="F3270" i="1"/>
  <c r="E3270" i="1"/>
  <c r="L3269" i="1"/>
  <c r="K3269" i="1"/>
  <c r="H3269" i="1"/>
  <c r="F3269" i="1"/>
  <c r="E3269" i="1"/>
  <c r="L3268" i="1"/>
  <c r="K3268" i="1"/>
  <c r="H3268" i="1"/>
  <c r="F3268" i="1"/>
  <c r="E3268" i="1"/>
  <c r="L3267" i="1"/>
  <c r="K3267" i="1"/>
  <c r="H3267" i="1"/>
  <c r="F3267" i="1"/>
  <c r="E3267" i="1"/>
  <c r="L3266" i="1"/>
  <c r="K3266" i="1"/>
  <c r="H3266" i="1"/>
  <c r="F3266" i="1"/>
  <c r="E3266" i="1"/>
  <c r="L3265" i="1"/>
  <c r="K3265" i="1"/>
  <c r="H3265" i="1"/>
  <c r="F3265" i="1"/>
  <c r="E3265" i="1"/>
  <c r="L3264" i="1"/>
  <c r="K3264" i="1"/>
  <c r="H3264" i="1"/>
  <c r="F3264" i="1"/>
  <c r="E3264" i="1"/>
  <c r="H3263" i="1"/>
  <c r="F3263" i="1"/>
  <c r="E3263" i="1"/>
  <c r="L3262" i="1"/>
  <c r="K3262" i="1"/>
  <c r="H3262" i="1"/>
  <c r="F3262" i="1"/>
  <c r="E3262" i="1"/>
  <c r="L3261" i="1"/>
  <c r="K3261" i="1"/>
  <c r="H3261" i="1"/>
  <c r="F3261" i="1"/>
  <c r="E3261" i="1"/>
  <c r="L3260" i="1"/>
  <c r="K3260" i="1"/>
  <c r="H3260" i="1"/>
  <c r="F3260" i="1"/>
  <c r="E3260" i="1"/>
  <c r="L3259" i="1"/>
  <c r="K3259" i="1"/>
  <c r="H3259" i="1"/>
  <c r="F3259" i="1"/>
  <c r="E3259" i="1"/>
  <c r="L3258" i="1"/>
  <c r="K3258" i="1"/>
  <c r="H3258" i="1"/>
  <c r="F3258" i="1"/>
  <c r="E3258" i="1"/>
  <c r="L3257" i="1"/>
  <c r="K3257" i="1"/>
  <c r="H3257" i="1"/>
  <c r="F3257" i="1"/>
  <c r="E3257" i="1"/>
  <c r="L3256" i="1"/>
  <c r="K3256" i="1"/>
  <c r="H3256" i="1"/>
  <c r="F3256" i="1"/>
  <c r="E3256" i="1"/>
  <c r="L3255" i="1"/>
  <c r="K3255" i="1"/>
  <c r="H3255" i="1"/>
  <c r="F3255" i="1"/>
  <c r="E3255" i="1"/>
  <c r="L3254" i="1"/>
  <c r="K3254" i="1"/>
  <c r="H3254" i="1"/>
  <c r="F3254" i="1"/>
  <c r="E3254" i="1"/>
  <c r="L3253" i="1"/>
  <c r="K3253" i="1"/>
  <c r="H3253" i="1"/>
  <c r="F3253" i="1"/>
  <c r="E3253" i="1"/>
  <c r="L3252" i="1"/>
  <c r="K3252" i="1"/>
  <c r="H3252" i="1"/>
  <c r="F3252" i="1"/>
  <c r="E3252" i="1"/>
  <c r="L3251" i="1"/>
  <c r="K3251" i="1"/>
  <c r="H3251" i="1"/>
  <c r="F3251" i="1"/>
  <c r="E3251" i="1"/>
  <c r="L3250" i="1"/>
  <c r="K3250" i="1"/>
  <c r="H3250" i="1"/>
  <c r="F3250" i="1"/>
  <c r="H3249" i="1"/>
  <c r="F3249" i="1"/>
  <c r="L3248" i="1"/>
  <c r="K3248" i="1"/>
  <c r="H3248" i="1"/>
  <c r="F3248" i="1"/>
  <c r="L3247" i="1"/>
  <c r="K3247" i="1"/>
  <c r="H3247" i="1"/>
  <c r="F3247" i="1"/>
  <c r="L3246" i="1"/>
  <c r="K3246" i="1"/>
  <c r="H3246" i="1"/>
  <c r="F3246" i="1"/>
  <c r="L3245" i="1"/>
  <c r="K3245" i="1"/>
  <c r="H3245" i="1"/>
  <c r="F3245" i="1"/>
  <c r="L3244" i="1"/>
  <c r="K3244" i="1"/>
  <c r="F3244" i="1"/>
  <c r="E3244" i="1"/>
  <c r="L3243" i="1"/>
  <c r="K3243" i="1"/>
  <c r="F3243" i="1"/>
  <c r="E3243" i="1"/>
  <c r="L3242" i="1"/>
  <c r="K3242" i="1"/>
  <c r="H3242" i="1"/>
  <c r="F3242" i="1"/>
  <c r="E3242" i="1"/>
  <c r="L3241" i="1"/>
  <c r="K3241" i="1"/>
  <c r="H3241" i="1"/>
  <c r="F3241" i="1"/>
  <c r="E3241" i="1"/>
  <c r="L3240" i="1"/>
  <c r="K3240" i="1"/>
  <c r="H3240" i="1"/>
  <c r="F3240" i="1"/>
  <c r="E3240" i="1"/>
  <c r="H3239" i="1"/>
  <c r="F3239" i="1"/>
  <c r="E3239" i="1"/>
  <c r="L3238" i="1"/>
  <c r="K3238" i="1"/>
  <c r="H3238" i="1"/>
  <c r="F3238" i="1"/>
  <c r="E3238" i="1"/>
  <c r="L3237" i="1"/>
  <c r="K3237" i="1"/>
  <c r="H3237" i="1"/>
  <c r="F3237" i="1"/>
  <c r="E3237" i="1"/>
  <c r="L3236" i="1"/>
  <c r="K3236" i="1"/>
  <c r="H3236" i="1"/>
  <c r="F3236" i="1"/>
  <c r="E3236" i="1"/>
  <c r="L3235" i="1"/>
  <c r="K3235" i="1"/>
  <c r="H3235" i="1"/>
  <c r="F3235" i="1"/>
  <c r="E3235" i="1"/>
  <c r="L3234" i="1"/>
  <c r="K3234" i="1"/>
  <c r="H3234" i="1"/>
  <c r="F3234" i="1"/>
  <c r="E3234" i="1"/>
  <c r="L3233" i="1"/>
  <c r="K3233" i="1"/>
  <c r="H3233" i="1"/>
  <c r="F3233" i="1"/>
  <c r="E3233" i="1"/>
  <c r="L3232" i="1"/>
  <c r="K3232" i="1"/>
  <c r="H3232" i="1"/>
  <c r="F3232" i="1"/>
  <c r="E3232" i="1"/>
  <c r="L3231" i="1"/>
  <c r="K3231" i="1"/>
  <c r="H3231" i="1"/>
  <c r="F3231" i="1"/>
  <c r="E3231" i="1"/>
  <c r="L3230" i="1"/>
  <c r="K3230" i="1"/>
  <c r="H3230" i="1"/>
  <c r="F3230" i="1"/>
  <c r="E3230" i="1"/>
  <c r="L3228" i="1"/>
  <c r="K3228" i="1"/>
  <c r="L3227" i="1"/>
  <c r="K3227" i="1"/>
  <c r="L3226" i="1"/>
  <c r="K3226" i="1"/>
  <c r="L3225" i="1"/>
  <c r="K3225" i="1"/>
  <c r="L3224" i="1"/>
  <c r="K3224" i="1"/>
  <c r="L3223" i="1"/>
  <c r="K3223" i="1"/>
  <c r="L3222" i="1"/>
  <c r="K3222" i="1"/>
  <c r="L3221" i="1"/>
  <c r="K3221" i="1"/>
  <c r="L3220" i="1"/>
  <c r="K3220" i="1"/>
  <c r="L3219" i="1"/>
  <c r="K3219" i="1"/>
  <c r="L3218" i="1"/>
  <c r="K3218" i="1"/>
  <c r="L3217" i="1"/>
  <c r="K3217" i="1"/>
  <c r="L3216" i="1"/>
  <c r="K3216" i="1"/>
  <c r="L3215" i="1"/>
  <c r="K3215" i="1"/>
  <c r="L3214" i="1"/>
  <c r="K3214" i="1"/>
  <c r="L3213" i="1"/>
  <c r="K3213" i="1"/>
  <c r="L3212" i="1"/>
  <c r="K3212" i="1"/>
  <c r="L3211" i="1"/>
  <c r="K3211" i="1"/>
  <c r="L3210" i="1"/>
  <c r="K3210" i="1"/>
  <c r="L3209" i="1"/>
  <c r="K3209" i="1"/>
  <c r="L3208" i="1"/>
  <c r="K3208" i="1"/>
  <c r="L3207" i="1"/>
  <c r="K3207" i="1"/>
  <c r="L3206" i="1"/>
  <c r="K3206" i="1"/>
  <c r="L3205" i="1"/>
  <c r="K3205" i="1"/>
  <c r="L3204" i="1"/>
  <c r="K3204" i="1"/>
  <c r="L3203" i="1"/>
  <c r="K3203" i="1"/>
  <c r="L3202" i="1"/>
  <c r="K3202" i="1"/>
  <c r="L3200" i="1"/>
  <c r="K3200" i="1"/>
  <c r="L3198" i="1"/>
  <c r="K3198" i="1"/>
  <c r="L3197" i="1"/>
  <c r="K3197" i="1"/>
  <c r="L3196" i="1"/>
  <c r="K3196" i="1"/>
  <c r="L3195" i="1"/>
  <c r="K3195" i="1"/>
  <c r="L3194" i="1"/>
  <c r="K3194" i="1"/>
  <c r="L3193" i="1"/>
  <c r="K3193" i="1"/>
  <c r="L3192" i="1"/>
  <c r="K3192" i="1"/>
  <c r="L3191" i="1"/>
  <c r="K3191" i="1"/>
  <c r="L3190" i="1"/>
  <c r="K3190" i="1"/>
  <c r="L3189" i="1"/>
  <c r="K3189" i="1"/>
  <c r="L3188" i="1"/>
  <c r="K3188" i="1"/>
  <c r="L3187" i="1"/>
  <c r="K3187" i="1"/>
  <c r="L3186" i="1"/>
  <c r="K3186" i="1"/>
  <c r="L3185" i="1"/>
  <c r="K3185" i="1"/>
  <c r="L3184" i="1"/>
  <c r="K3184" i="1"/>
  <c r="L3183" i="1"/>
  <c r="K3183" i="1"/>
  <c r="L3182" i="1"/>
  <c r="K3182" i="1"/>
  <c r="L3181" i="1"/>
  <c r="K3181" i="1"/>
  <c r="L3180" i="1"/>
  <c r="K3180" i="1"/>
  <c r="L3179" i="1"/>
  <c r="K3179" i="1"/>
  <c r="L3178" i="1"/>
  <c r="K3178" i="1"/>
  <c r="L3177" i="1"/>
  <c r="K3177" i="1"/>
  <c r="L3176" i="1"/>
  <c r="K3176" i="1"/>
  <c r="L3175" i="1"/>
  <c r="K3175" i="1"/>
  <c r="L3174" i="1"/>
  <c r="K3174" i="1"/>
  <c r="L3173" i="1"/>
  <c r="K3173" i="1"/>
  <c r="L3172" i="1"/>
  <c r="K3172" i="1"/>
  <c r="H3172" i="1"/>
  <c r="F3172" i="1"/>
  <c r="E3172" i="1"/>
  <c r="L3171" i="1"/>
  <c r="K3171" i="1"/>
  <c r="H3171" i="1"/>
  <c r="F3171" i="1"/>
  <c r="E3171" i="1"/>
  <c r="L3170" i="1"/>
  <c r="K3170" i="1"/>
  <c r="H3170" i="1"/>
  <c r="F3170" i="1"/>
  <c r="E3170" i="1"/>
  <c r="L3169" i="1"/>
  <c r="K3169" i="1"/>
  <c r="H3169" i="1"/>
  <c r="F3169" i="1"/>
  <c r="E3169" i="1"/>
  <c r="L3168" i="1"/>
  <c r="K3168" i="1"/>
  <c r="H3168" i="1"/>
  <c r="F3168" i="1"/>
  <c r="E3168" i="1"/>
  <c r="L3167" i="1"/>
  <c r="K3167" i="1"/>
  <c r="H3167" i="1"/>
  <c r="F3167" i="1"/>
  <c r="E3167" i="1"/>
  <c r="L3166" i="1"/>
  <c r="K3166" i="1"/>
  <c r="H3166" i="1"/>
  <c r="F3166" i="1"/>
  <c r="E3166" i="1"/>
  <c r="L3165" i="1"/>
  <c r="K3165" i="1"/>
  <c r="H3165" i="1"/>
  <c r="F3165" i="1"/>
  <c r="E3165" i="1"/>
  <c r="L3164" i="1"/>
  <c r="K3164" i="1"/>
  <c r="H3164" i="1"/>
  <c r="F3164" i="1"/>
  <c r="E3164" i="1"/>
  <c r="L3163" i="1"/>
  <c r="K3163" i="1"/>
  <c r="H3163" i="1"/>
  <c r="F3163" i="1"/>
  <c r="E3163" i="1"/>
  <c r="L3162" i="1"/>
  <c r="K3162" i="1"/>
  <c r="H3162" i="1"/>
  <c r="F3162" i="1"/>
  <c r="E3162" i="1"/>
  <c r="L3161" i="1"/>
  <c r="K3161" i="1"/>
  <c r="H3161" i="1"/>
  <c r="F3161" i="1"/>
  <c r="E3161" i="1"/>
  <c r="L3160" i="1"/>
  <c r="K3160" i="1"/>
  <c r="H3160" i="1"/>
  <c r="F3160" i="1"/>
  <c r="E3160" i="1"/>
  <c r="L3159" i="1"/>
  <c r="K3159" i="1"/>
  <c r="H3159" i="1"/>
  <c r="F3159" i="1"/>
  <c r="E3159" i="1"/>
  <c r="L3158" i="1"/>
  <c r="K3158" i="1"/>
  <c r="H3158" i="1"/>
  <c r="F3158" i="1"/>
  <c r="E3158" i="1"/>
  <c r="L3157" i="1"/>
  <c r="K3157" i="1"/>
  <c r="H3157" i="1"/>
  <c r="F3157" i="1"/>
  <c r="E3157" i="1"/>
  <c r="L3156" i="1"/>
  <c r="K3156" i="1"/>
  <c r="H3156" i="1"/>
  <c r="F3156" i="1"/>
  <c r="E3156" i="1"/>
  <c r="L3155" i="1"/>
  <c r="K3155" i="1"/>
  <c r="H3155" i="1"/>
  <c r="F3155" i="1"/>
  <c r="E3155" i="1"/>
  <c r="L3154" i="1"/>
  <c r="K3154" i="1"/>
  <c r="H3154" i="1"/>
  <c r="F3154" i="1"/>
  <c r="E3154" i="1"/>
  <c r="L3153" i="1"/>
  <c r="K3153" i="1"/>
  <c r="H3153" i="1"/>
  <c r="F3153" i="1"/>
  <c r="E3153" i="1"/>
  <c r="L3152" i="1"/>
  <c r="K3152" i="1"/>
  <c r="H3152" i="1"/>
  <c r="F3152" i="1"/>
  <c r="E3152" i="1"/>
  <c r="L3151" i="1"/>
  <c r="K3151" i="1"/>
  <c r="H3151" i="1"/>
  <c r="F3151" i="1"/>
  <c r="E3151" i="1"/>
  <c r="L3150" i="1"/>
  <c r="K3150" i="1"/>
  <c r="H3150" i="1"/>
  <c r="F3150" i="1"/>
  <c r="E3150" i="1"/>
  <c r="L3149" i="1"/>
  <c r="K3149" i="1"/>
  <c r="F3149" i="1"/>
  <c r="E3149" i="1"/>
  <c r="L3148" i="1"/>
  <c r="K3148" i="1"/>
  <c r="H3148" i="1"/>
  <c r="F3148" i="1"/>
  <c r="E3148" i="1"/>
  <c r="L3147" i="1"/>
  <c r="K3147" i="1"/>
  <c r="H3147" i="1"/>
  <c r="F3147" i="1"/>
  <c r="E3147" i="1"/>
  <c r="L3146" i="1"/>
  <c r="K3146" i="1"/>
  <c r="H3146" i="1"/>
  <c r="F3146" i="1"/>
  <c r="E3146" i="1"/>
  <c r="H3145" i="1"/>
  <c r="F3145" i="1"/>
  <c r="E3145" i="1"/>
  <c r="H3144" i="1"/>
  <c r="F3144" i="1"/>
  <c r="E3144" i="1"/>
  <c r="H3143" i="1"/>
  <c r="F3143" i="1"/>
  <c r="E3143" i="1"/>
  <c r="H3142" i="1"/>
  <c r="F3142" i="1"/>
  <c r="E3142" i="1"/>
  <c r="L3140" i="1"/>
  <c r="K3140" i="1"/>
  <c r="L3139" i="1"/>
  <c r="K3139" i="1"/>
  <c r="L3138" i="1"/>
  <c r="K3138" i="1"/>
  <c r="L3137" i="1"/>
  <c r="K3137" i="1"/>
  <c r="L3136" i="1"/>
  <c r="K3136" i="1"/>
  <c r="L3135" i="1"/>
  <c r="K3135" i="1"/>
  <c r="L3134" i="1"/>
  <c r="K3134" i="1"/>
  <c r="L3133" i="1"/>
  <c r="K3133" i="1"/>
  <c r="L3132" i="1"/>
  <c r="K3132" i="1"/>
  <c r="L3131" i="1"/>
  <c r="K3131" i="1"/>
  <c r="L3130" i="1"/>
  <c r="K3130" i="1"/>
  <c r="L3129" i="1"/>
  <c r="K3129" i="1"/>
  <c r="L3128" i="1"/>
  <c r="K3128" i="1"/>
  <c r="L3127" i="1"/>
  <c r="K3127" i="1"/>
  <c r="L3126" i="1"/>
  <c r="K3126" i="1"/>
  <c r="L3125" i="1"/>
  <c r="K3125" i="1"/>
  <c r="L3124" i="1"/>
  <c r="K3124" i="1"/>
  <c r="L3123" i="1"/>
  <c r="K3123" i="1"/>
  <c r="L3122" i="1"/>
  <c r="K3122" i="1"/>
  <c r="L3120" i="1"/>
  <c r="K3120" i="1"/>
  <c r="L3119" i="1"/>
  <c r="K3119" i="1"/>
  <c r="L3118" i="1"/>
  <c r="K3118" i="1"/>
  <c r="L3117" i="1"/>
  <c r="K3117" i="1"/>
  <c r="L3116" i="1"/>
  <c r="K3116" i="1"/>
  <c r="L3115" i="1"/>
  <c r="K3115" i="1"/>
  <c r="L3114" i="1"/>
  <c r="K3114" i="1"/>
  <c r="L3113" i="1"/>
  <c r="K3113" i="1"/>
  <c r="L3112" i="1"/>
  <c r="K3112" i="1"/>
  <c r="F3112" i="1"/>
  <c r="E3112" i="1"/>
  <c r="L3111" i="1"/>
  <c r="K3111" i="1"/>
  <c r="F3111" i="1"/>
  <c r="E3111" i="1"/>
  <c r="L3110" i="1"/>
  <c r="K3110" i="1"/>
  <c r="F3110" i="1"/>
  <c r="E3110" i="1"/>
  <c r="L3109" i="1"/>
  <c r="K3109" i="1"/>
  <c r="L3108" i="1"/>
  <c r="K3108" i="1"/>
  <c r="L3107" i="1"/>
  <c r="K3107" i="1"/>
  <c r="L3106" i="1"/>
  <c r="K3106" i="1"/>
  <c r="L3105" i="1"/>
  <c r="K3105" i="1"/>
  <c r="L3104" i="1"/>
  <c r="K3104" i="1"/>
  <c r="L3103" i="1"/>
  <c r="K3103" i="1"/>
  <c r="L3102" i="1"/>
  <c r="K3102" i="1"/>
  <c r="L3101" i="1"/>
  <c r="K3101" i="1"/>
  <c r="L3100" i="1"/>
  <c r="K3100" i="1"/>
  <c r="L3099" i="1"/>
  <c r="K3099" i="1"/>
  <c r="L3098" i="1"/>
  <c r="K3098" i="1"/>
  <c r="L3097" i="1"/>
  <c r="K3097" i="1"/>
  <c r="L3096" i="1"/>
  <c r="K3096" i="1"/>
  <c r="L3095" i="1"/>
  <c r="K3095" i="1"/>
  <c r="L3094" i="1"/>
  <c r="K3094" i="1"/>
  <c r="L3093" i="1"/>
  <c r="K3093" i="1"/>
  <c r="L3092" i="1"/>
  <c r="K3092" i="1"/>
  <c r="L3091" i="1"/>
  <c r="K3091" i="1"/>
  <c r="L3090" i="1"/>
  <c r="K3090" i="1"/>
  <c r="L3089" i="1"/>
  <c r="K3089" i="1"/>
  <c r="L3088" i="1"/>
  <c r="K3088" i="1"/>
  <c r="H3088" i="1"/>
  <c r="F3088" i="1"/>
  <c r="E3088" i="1"/>
  <c r="L3087" i="1"/>
  <c r="K3087" i="1"/>
  <c r="H3087" i="1"/>
  <c r="F3087" i="1"/>
  <c r="E3087" i="1"/>
  <c r="L3086" i="1"/>
  <c r="K3086" i="1"/>
  <c r="F3086" i="1"/>
  <c r="E3086" i="1"/>
  <c r="L3085" i="1"/>
  <c r="K3085" i="1"/>
  <c r="F3085" i="1"/>
  <c r="E3085" i="1"/>
  <c r="L3084" i="1"/>
  <c r="K3084" i="1"/>
  <c r="F3084" i="1"/>
  <c r="E3084" i="1"/>
  <c r="L3083" i="1"/>
  <c r="K3083" i="1"/>
  <c r="F3083" i="1"/>
  <c r="E3083" i="1"/>
  <c r="L3082" i="1"/>
  <c r="K3082" i="1"/>
  <c r="L3081" i="1"/>
  <c r="K3081" i="1"/>
  <c r="L3080" i="1"/>
  <c r="K3080" i="1"/>
  <c r="L3079" i="1"/>
  <c r="K3079" i="1"/>
  <c r="L3078" i="1"/>
  <c r="K3078" i="1"/>
  <c r="L3077" i="1"/>
  <c r="K3077" i="1"/>
  <c r="L3076" i="1"/>
  <c r="K3076" i="1"/>
  <c r="L3075" i="1"/>
  <c r="K3075" i="1"/>
  <c r="L3074" i="1"/>
  <c r="K3074" i="1"/>
  <c r="L3073" i="1"/>
  <c r="K3073" i="1"/>
  <c r="L3072" i="1"/>
  <c r="K3072" i="1"/>
  <c r="L3071" i="1"/>
  <c r="K3071" i="1"/>
  <c r="L3070" i="1"/>
  <c r="K3070" i="1"/>
  <c r="L3069" i="1"/>
  <c r="K3069" i="1"/>
  <c r="L3068" i="1"/>
  <c r="K3068" i="1"/>
  <c r="L3067" i="1"/>
  <c r="K3067" i="1"/>
  <c r="L3066" i="1"/>
  <c r="K3066" i="1"/>
  <c r="L3065" i="1"/>
  <c r="K3065" i="1"/>
  <c r="L3064" i="1"/>
  <c r="K3064" i="1"/>
  <c r="L3063" i="1"/>
  <c r="K3063" i="1"/>
  <c r="L3062" i="1"/>
  <c r="K3062" i="1"/>
  <c r="L3061" i="1"/>
  <c r="K3061" i="1"/>
  <c r="L3060" i="1"/>
  <c r="K3060" i="1"/>
  <c r="L3059" i="1"/>
  <c r="K3059" i="1"/>
  <c r="L3058" i="1"/>
  <c r="K3058" i="1"/>
  <c r="L3057" i="1"/>
  <c r="K3057" i="1"/>
  <c r="L3056" i="1"/>
  <c r="K3056" i="1"/>
  <c r="L3055" i="1"/>
  <c r="K3055" i="1"/>
  <c r="L3054" i="1"/>
  <c r="K3054" i="1"/>
  <c r="L3053" i="1"/>
  <c r="K3053" i="1"/>
  <c r="L3052" i="1"/>
  <c r="K3052" i="1"/>
  <c r="L3051" i="1"/>
  <c r="K3051" i="1"/>
  <c r="L3050" i="1"/>
  <c r="K3050" i="1"/>
  <c r="L3049" i="1"/>
  <c r="K3049" i="1"/>
  <c r="L3048" i="1"/>
  <c r="K3048" i="1"/>
  <c r="L3047" i="1"/>
  <c r="K3047" i="1"/>
  <c r="L3046" i="1"/>
  <c r="K3046" i="1"/>
  <c r="L3045" i="1"/>
  <c r="K3045" i="1"/>
  <c r="L3044" i="1"/>
  <c r="K3044" i="1"/>
  <c r="L3043" i="1"/>
  <c r="K3043" i="1"/>
  <c r="L3042" i="1"/>
  <c r="K3042" i="1"/>
  <c r="L3041" i="1"/>
  <c r="K3041" i="1"/>
  <c r="L3040" i="1"/>
  <c r="K3040" i="1"/>
  <c r="L3039" i="1"/>
  <c r="K3039" i="1"/>
  <c r="L3038" i="1"/>
  <c r="K3038" i="1"/>
  <c r="L3037" i="1"/>
  <c r="K3037" i="1"/>
  <c r="L3036" i="1"/>
  <c r="K3036" i="1"/>
  <c r="L3035" i="1"/>
  <c r="K3035" i="1"/>
  <c r="L3034" i="1"/>
  <c r="K3034" i="1"/>
  <c r="L3033" i="1"/>
  <c r="K3033" i="1"/>
  <c r="L3032" i="1"/>
  <c r="K3032" i="1"/>
  <c r="L3031" i="1"/>
  <c r="K3031" i="1"/>
  <c r="L3030" i="1"/>
  <c r="K3030" i="1"/>
  <c r="L3029" i="1"/>
  <c r="K3029" i="1"/>
  <c r="L3028" i="1"/>
  <c r="K3028" i="1"/>
  <c r="L3027" i="1"/>
  <c r="K3027" i="1"/>
  <c r="L3026" i="1"/>
  <c r="K3026" i="1"/>
  <c r="L3025" i="1"/>
  <c r="K3025" i="1"/>
  <c r="L3024" i="1"/>
  <c r="K3024" i="1"/>
  <c r="F3024" i="1"/>
  <c r="E3024" i="1"/>
  <c r="L3023" i="1"/>
  <c r="K3023" i="1"/>
  <c r="F3023" i="1"/>
  <c r="E3023" i="1"/>
  <c r="L3022" i="1"/>
  <c r="K3022" i="1"/>
  <c r="F3022" i="1"/>
  <c r="E3022" i="1"/>
  <c r="L3021" i="1"/>
  <c r="K3021" i="1"/>
  <c r="F3021" i="1"/>
  <c r="E3021" i="1"/>
  <c r="L3020" i="1"/>
  <c r="K3020" i="1"/>
  <c r="L3019" i="1"/>
  <c r="K3019" i="1"/>
  <c r="L3018" i="1"/>
  <c r="K3018" i="1"/>
  <c r="L3017" i="1"/>
  <c r="K3017" i="1"/>
  <c r="L3016" i="1"/>
  <c r="K3016" i="1"/>
  <c r="L3015" i="1"/>
  <c r="K3015" i="1"/>
  <c r="L3014" i="1"/>
  <c r="K3014" i="1"/>
  <c r="L3013" i="1"/>
  <c r="K3013" i="1"/>
  <c r="L3012" i="1"/>
  <c r="K3012" i="1"/>
  <c r="L3011" i="1"/>
  <c r="K3011" i="1"/>
  <c r="L3010" i="1"/>
  <c r="K3010" i="1"/>
  <c r="L3009" i="1"/>
  <c r="K3009" i="1"/>
  <c r="L3008" i="1"/>
  <c r="K3008" i="1"/>
  <c r="L3007" i="1"/>
  <c r="K3007" i="1"/>
  <c r="L3006" i="1"/>
  <c r="K3006" i="1"/>
  <c r="L3005" i="1"/>
  <c r="K3005" i="1"/>
  <c r="L3004" i="1"/>
  <c r="K3004" i="1"/>
  <c r="L3003" i="1"/>
  <c r="K3003" i="1"/>
  <c r="L3002" i="1"/>
  <c r="K3002" i="1"/>
  <c r="L3001" i="1"/>
  <c r="K3001" i="1"/>
  <c r="L3000" i="1"/>
  <c r="K3000" i="1"/>
  <c r="F3000" i="1"/>
  <c r="E3000" i="1"/>
  <c r="L2999" i="1"/>
  <c r="K2999" i="1"/>
  <c r="F2999" i="1"/>
  <c r="E2999" i="1"/>
  <c r="L2998" i="1"/>
  <c r="K2998" i="1"/>
  <c r="F2998" i="1"/>
  <c r="E2998" i="1"/>
  <c r="L2997" i="1"/>
  <c r="K2997" i="1"/>
  <c r="F2997" i="1"/>
  <c r="E2997" i="1"/>
  <c r="L2996" i="1"/>
  <c r="K2996" i="1"/>
  <c r="F2996" i="1"/>
  <c r="E2996" i="1"/>
  <c r="L2995" i="1"/>
  <c r="K2995" i="1"/>
  <c r="F2995" i="1"/>
  <c r="E2995" i="1"/>
  <c r="L2994" i="1"/>
  <c r="K2994" i="1"/>
  <c r="F2994" i="1"/>
  <c r="E2994" i="1"/>
  <c r="L2993" i="1"/>
  <c r="K2993" i="1"/>
  <c r="F2993" i="1"/>
  <c r="E2993" i="1"/>
  <c r="L2992" i="1"/>
  <c r="K2992" i="1"/>
  <c r="F2992" i="1"/>
  <c r="E2992" i="1"/>
  <c r="L2991" i="1"/>
  <c r="K2991" i="1"/>
  <c r="F2991" i="1"/>
  <c r="E2991" i="1"/>
  <c r="L2990" i="1"/>
  <c r="K2990" i="1"/>
  <c r="F2990" i="1"/>
  <c r="E2990" i="1"/>
  <c r="L2989" i="1"/>
  <c r="K2989" i="1"/>
  <c r="F2989" i="1"/>
  <c r="E2989" i="1"/>
  <c r="L2988" i="1"/>
  <c r="K2988" i="1"/>
  <c r="F2988" i="1"/>
  <c r="E2988" i="1"/>
  <c r="L2987" i="1"/>
  <c r="K2987" i="1"/>
  <c r="F2987" i="1"/>
  <c r="E2987" i="1"/>
  <c r="L2986" i="1"/>
  <c r="K2986" i="1"/>
  <c r="F2986" i="1"/>
  <c r="E2986" i="1"/>
  <c r="L2985" i="1"/>
  <c r="K2985" i="1"/>
  <c r="F2985" i="1"/>
  <c r="E2985" i="1"/>
  <c r="L2984" i="1"/>
  <c r="K2984" i="1"/>
  <c r="F2984" i="1"/>
  <c r="E2984" i="1"/>
  <c r="L2983" i="1"/>
  <c r="K2983" i="1"/>
  <c r="F2983" i="1"/>
  <c r="E2983" i="1"/>
  <c r="L2982" i="1"/>
  <c r="K2982" i="1"/>
  <c r="F2982" i="1"/>
  <c r="E2982" i="1"/>
  <c r="L2981" i="1"/>
  <c r="K2981" i="1"/>
  <c r="F2981" i="1"/>
  <c r="E2981" i="1"/>
  <c r="L2980" i="1"/>
  <c r="K2980" i="1"/>
  <c r="F2980" i="1"/>
  <c r="E2980" i="1"/>
  <c r="L2979" i="1"/>
  <c r="K2979" i="1"/>
  <c r="F2979" i="1"/>
  <c r="E2979" i="1"/>
  <c r="L2978" i="1"/>
  <c r="K2978" i="1"/>
  <c r="F2978" i="1"/>
  <c r="E2978" i="1"/>
  <c r="L2977" i="1"/>
  <c r="K2977" i="1"/>
  <c r="F2977" i="1"/>
  <c r="E2977" i="1"/>
  <c r="L2976" i="1"/>
  <c r="K2976" i="1"/>
  <c r="F2976" i="1"/>
  <c r="E2976" i="1"/>
  <c r="L2975" i="1"/>
  <c r="K2975" i="1"/>
  <c r="F2975" i="1"/>
  <c r="E2975" i="1"/>
  <c r="L2974" i="1"/>
  <c r="K2974" i="1"/>
  <c r="F2974" i="1"/>
  <c r="E2974" i="1"/>
  <c r="L2973" i="1"/>
  <c r="K2973" i="1"/>
  <c r="H2973" i="1"/>
  <c r="F2973" i="1"/>
  <c r="E2973" i="1"/>
  <c r="L2972" i="1"/>
  <c r="K2972" i="1"/>
  <c r="H2972" i="1"/>
  <c r="F2972" i="1"/>
  <c r="E2972" i="1"/>
  <c r="H2971" i="1"/>
  <c r="F2971" i="1"/>
  <c r="E2971" i="1"/>
  <c r="L2970" i="1"/>
  <c r="K2970" i="1"/>
  <c r="H2970" i="1"/>
  <c r="F2970" i="1"/>
  <c r="E2970" i="1"/>
  <c r="L2969" i="1"/>
  <c r="K2969" i="1"/>
  <c r="H2969" i="1"/>
  <c r="F2969" i="1"/>
  <c r="E2969" i="1"/>
  <c r="L2968" i="1"/>
  <c r="K2968" i="1"/>
  <c r="H2968" i="1"/>
  <c r="F2968" i="1"/>
  <c r="E2968" i="1"/>
  <c r="L2967" i="1"/>
  <c r="K2967" i="1"/>
  <c r="L2966" i="1"/>
  <c r="K2966" i="1"/>
  <c r="L2965" i="1"/>
  <c r="K2965" i="1"/>
  <c r="L2964" i="1"/>
  <c r="K2964" i="1"/>
  <c r="L2963" i="1"/>
  <c r="K2963" i="1"/>
  <c r="L2962" i="1"/>
  <c r="K2962" i="1"/>
  <c r="L2961" i="1"/>
  <c r="K2961" i="1"/>
  <c r="L2960" i="1"/>
  <c r="K2960" i="1"/>
  <c r="L2959" i="1"/>
  <c r="K2959" i="1"/>
  <c r="L2958" i="1"/>
  <c r="K2958" i="1"/>
  <c r="L2957" i="1"/>
  <c r="K2957" i="1"/>
  <c r="L2956" i="1"/>
  <c r="K2956" i="1"/>
  <c r="L2955" i="1"/>
  <c r="K2955" i="1"/>
  <c r="L2954" i="1"/>
  <c r="K2954" i="1"/>
  <c r="L2953" i="1"/>
  <c r="K2953" i="1"/>
  <c r="L2952" i="1"/>
  <c r="K2952" i="1"/>
  <c r="L2950" i="1"/>
  <c r="K2950" i="1"/>
  <c r="L2949" i="1"/>
  <c r="K2949" i="1"/>
  <c r="L2948" i="1"/>
  <c r="K2948" i="1"/>
  <c r="L2947" i="1"/>
  <c r="K2947" i="1"/>
  <c r="L2946" i="1"/>
  <c r="K2946" i="1"/>
  <c r="L2945" i="1"/>
  <c r="K2945" i="1"/>
  <c r="L2944" i="1"/>
  <c r="K2944" i="1"/>
  <c r="L2943" i="1"/>
  <c r="K2943" i="1"/>
  <c r="L2942" i="1"/>
  <c r="K2942" i="1"/>
  <c r="F2942" i="1"/>
  <c r="E2942" i="1"/>
  <c r="L2941" i="1"/>
  <c r="K2941" i="1"/>
  <c r="H2941" i="1"/>
  <c r="F2941" i="1"/>
  <c r="E2941" i="1"/>
  <c r="L2940" i="1"/>
  <c r="K2940" i="1"/>
  <c r="H2940" i="1"/>
  <c r="F2940" i="1"/>
  <c r="E2940" i="1"/>
  <c r="L2939" i="1"/>
  <c r="K2939" i="1"/>
  <c r="H2939" i="1"/>
  <c r="F2939" i="1"/>
  <c r="E2939" i="1"/>
  <c r="L2938" i="1"/>
  <c r="K2938" i="1"/>
  <c r="H2938" i="1"/>
  <c r="F2938" i="1"/>
  <c r="E2938" i="1"/>
  <c r="L2937" i="1"/>
  <c r="K2937" i="1"/>
  <c r="H2937" i="1"/>
  <c r="F2937" i="1"/>
  <c r="E2937" i="1"/>
  <c r="L2936" i="1"/>
  <c r="K2936" i="1"/>
  <c r="H2936" i="1"/>
  <c r="F2936" i="1"/>
  <c r="E2936" i="1"/>
  <c r="L2935" i="1"/>
  <c r="K2935" i="1"/>
  <c r="H2935" i="1"/>
  <c r="F2935" i="1"/>
  <c r="E2935" i="1"/>
  <c r="L2934" i="1"/>
  <c r="K2934" i="1"/>
  <c r="H2934" i="1"/>
  <c r="F2934" i="1"/>
  <c r="E2934" i="1"/>
  <c r="L2933" i="1"/>
  <c r="K2933" i="1"/>
  <c r="H2933" i="1"/>
  <c r="F2933" i="1"/>
  <c r="E2933" i="1"/>
  <c r="L2932" i="1"/>
  <c r="K2932" i="1"/>
  <c r="H2932" i="1"/>
  <c r="F2932" i="1"/>
  <c r="E2932" i="1"/>
  <c r="L2931" i="1"/>
  <c r="K2931" i="1"/>
  <c r="H2931" i="1"/>
  <c r="F2931" i="1"/>
  <c r="E2931" i="1"/>
  <c r="L2930" i="1"/>
  <c r="K2930" i="1"/>
  <c r="H2930" i="1"/>
  <c r="F2930" i="1"/>
  <c r="E2930" i="1"/>
  <c r="L2929" i="1"/>
  <c r="K2929" i="1"/>
  <c r="H2929" i="1"/>
  <c r="F2929" i="1"/>
  <c r="E2929" i="1"/>
  <c r="H2928" i="1"/>
  <c r="F2928" i="1"/>
  <c r="E2928" i="1"/>
  <c r="L2927" i="1"/>
  <c r="K2927" i="1"/>
  <c r="L2926" i="1"/>
  <c r="K2926" i="1"/>
  <c r="L2925" i="1"/>
  <c r="K2925" i="1"/>
  <c r="L2924" i="1"/>
  <c r="K2924" i="1"/>
  <c r="L2923" i="1"/>
  <c r="K2923" i="1"/>
  <c r="H2923" i="1"/>
  <c r="F2923" i="1"/>
  <c r="E2923" i="1"/>
  <c r="L2922" i="1"/>
  <c r="K2922" i="1"/>
  <c r="H2922" i="1"/>
  <c r="F2922" i="1"/>
  <c r="E2922" i="1"/>
  <c r="L2921" i="1"/>
  <c r="K2921" i="1"/>
  <c r="H2921" i="1"/>
  <c r="F2921" i="1"/>
  <c r="E2921" i="1"/>
  <c r="L2920" i="1"/>
  <c r="K2920" i="1"/>
  <c r="H2920" i="1"/>
  <c r="F2920" i="1"/>
  <c r="E2920" i="1"/>
  <c r="L2919" i="1"/>
  <c r="K2919" i="1"/>
  <c r="H2919" i="1"/>
  <c r="F2919" i="1"/>
  <c r="E2919" i="1"/>
  <c r="L2918" i="1"/>
  <c r="K2918" i="1"/>
  <c r="H2918" i="1"/>
  <c r="F2918" i="1"/>
  <c r="E2918" i="1"/>
  <c r="L2917" i="1"/>
  <c r="K2917" i="1"/>
  <c r="H2917" i="1"/>
  <c r="F2917" i="1"/>
  <c r="E2917" i="1"/>
  <c r="L2916" i="1"/>
  <c r="K2916" i="1"/>
  <c r="H2916" i="1"/>
  <c r="F2916" i="1"/>
  <c r="E2916" i="1"/>
  <c r="L2915" i="1"/>
  <c r="K2915" i="1"/>
  <c r="H2915" i="1"/>
  <c r="F2915" i="1"/>
  <c r="E2915" i="1"/>
  <c r="H2914" i="1"/>
  <c r="F2914" i="1"/>
  <c r="E2914" i="1"/>
  <c r="L2913" i="1"/>
  <c r="K2913" i="1"/>
  <c r="H2913" i="1"/>
  <c r="F2913" i="1"/>
  <c r="E2913" i="1"/>
  <c r="L2912" i="1"/>
  <c r="K2912" i="1"/>
  <c r="H2912" i="1"/>
  <c r="F2912" i="1"/>
  <c r="E2912" i="1"/>
  <c r="L2911" i="1"/>
  <c r="K2911" i="1"/>
  <c r="H2911" i="1"/>
  <c r="F2911" i="1"/>
  <c r="E2911" i="1"/>
  <c r="L2910" i="1"/>
  <c r="K2910" i="1"/>
  <c r="H2910" i="1"/>
  <c r="F2910" i="1"/>
  <c r="E2910" i="1"/>
  <c r="L2909" i="1"/>
  <c r="K2909" i="1"/>
  <c r="H2909" i="1"/>
  <c r="F2909" i="1"/>
  <c r="E2909" i="1"/>
  <c r="L2908" i="1"/>
  <c r="K2908" i="1"/>
  <c r="H2908" i="1"/>
  <c r="F2908" i="1"/>
  <c r="E2908" i="1"/>
  <c r="L2907" i="1"/>
  <c r="K2907" i="1"/>
  <c r="H2907" i="1"/>
  <c r="F2907" i="1"/>
  <c r="E2907" i="1"/>
  <c r="L2906" i="1"/>
  <c r="K2906" i="1"/>
  <c r="H2906" i="1"/>
  <c r="F2906" i="1"/>
  <c r="E2906" i="1"/>
  <c r="L2905" i="1"/>
  <c r="K2905" i="1"/>
  <c r="H2905" i="1"/>
  <c r="F2905" i="1"/>
  <c r="E2905" i="1"/>
  <c r="L2904" i="1"/>
  <c r="K2904" i="1"/>
  <c r="H2904" i="1"/>
  <c r="F2904" i="1"/>
  <c r="E2904" i="1"/>
  <c r="L2903" i="1"/>
  <c r="K2903" i="1"/>
  <c r="H2903" i="1"/>
  <c r="F2903" i="1"/>
  <c r="E2903" i="1"/>
  <c r="L2902" i="1"/>
  <c r="K2902" i="1"/>
  <c r="H2902" i="1"/>
  <c r="F2902" i="1"/>
  <c r="E2902" i="1"/>
  <c r="L2901" i="1"/>
  <c r="K2901" i="1"/>
  <c r="H2901" i="1"/>
  <c r="F2901" i="1"/>
  <c r="E2901" i="1"/>
  <c r="L2900" i="1"/>
  <c r="K2900" i="1"/>
  <c r="H2900" i="1"/>
  <c r="F2900" i="1"/>
  <c r="E2900" i="1"/>
  <c r="H2899" i="1"/>
  <c r="F2899" i="1"/>
  <c r="E2899" i="1"/>
  <c r="L2898" i="1"/>
  <c r="K2898" i="1"/>
  <c r="H2898" i="1"/>
  <c r="F2898" i="1"/>
  <c r="E2898" i="1"/>
  <c r="L2897" i="1"/>
  <c r="K2897" i="1"/>
  <c r="H2897" i="1"/>
  <c r="F2897" i="1"/>
  <c r="E2897" i="1"/>
  <c r="L2896" i="1"/>
  <c r="K2896" i="1"/>
  <c r="H2896" i="1"/>
  <c r="F2896" i="1"/>
  <c r="E2896" i="1"/>
  <c r="L2895" i="1"/>
  <c r="K2895" i="1"/>
  <c r="H2895" i="1"/>
  <c r="F2895" i="1"/>
  <c r="E2895" i="1"/>
  <c r="L2894" i="1"/>
  <c r="K2894" i="1"/>
  <c r="H2894" i="1"/>
  <c r="F2894" i="1"/>
  <c r="E2894" i="1"/>
  <c r="L2893" i="1"/>
  <c r="K2893" i="1"/>
  <c r="H2893" i="1"/>
  <c r="F2893" i="1"/>
  <c r="E2893" i="1"/>
  <c r="L2892" i="1"/>
  <c r="K2892" i="1"/>
  <c r="H2892" i="1"/>
  <c r="F2892" i="1"/>
  <c r="E2892" i="1"/>
  <c r="L2891" i="1"/>
  <c r="K2891" i="1"/>
  <c r="H2891" i="1"/>
  <c r="F2891" i="1"/>
  <c r="E2891" i="1"/>
  <c r="L2890" i="1"/>
  <c r="K2890" i="1"/>
  <c r="H2890" i="1"/>
  <c r="F2890" i="1"/>
  <c r="E2890" i="1"/>
  <c r="L2889" i="1"/>
  <c r="K2889" i="1"/>
  <c r="H2889" i="1"/>
  <c r="F2889" i="1"/>
  <c r="E2889" i="1"/>
  <c r="L2888" i="1"/>
  <c r="K2888" i="1"/>
  <c r="H2888" i="1"/>
  <c r="F2888" i="1"/>
  <c r="E2888" i="1"/>
  <c r="L2887" i="1"/>
  <c r="K2887" i="1"/>
  <c r="H2887" i="1"/>
  <c r="F2887" i="1"/>
  <c r="E2887" i="1"/>
  <c r="L2886" i="1"/>
  <c r="K2886" i="1"/>
  <c r="H2886" i="1"/>
  <c r="F2886" i="1"/>
  <c r="E2886" i="1"/>
  <c r="L2885" i="1"/>
  <c r="K2885" i="1"/>
  <c r="H2885" i="1"/>
  <c r="F2885" i="1"/>
  <c r="E2885" i="1"/>
  <c r="L2884" i="1"/>
  <c r="K2884" i="1"/>
  <c r="H2884" i="1"/>
  <c r="F2884" i="1"/>
  <c r="E2884" i="1"/>
  <c r="L2883" i="1"/>
  <c r="K2883" i="1"/>
  <c r="H2883" i="1"/>
  <c r="F2883" i="1"/>
  <c r="E2883" i="1"/>
  <c r="L2882" i="1"/>
  <c r="K2882" i="1"/>
  <c r="H2882" i="1"/>
  <c r="F2882" i="1"/>
  <c r="E2882" i="1"/>
  <c r="L2881" i="1"/>
  <c r="K2881" i="1"/>
  <c r="H2881" i="1"/>
  <c r="F2881" i="1"/>
  <c r="E2881" i="1"/>
  <c r="L2880" i="1"/>
  <c r="K2880" i="1"/>
  <c r="H2880" i="1"/>
  <c r="F2880" i="1"/>
  <c r="E2880" i="1"/>
  <c r="L2879" i="1"/>
  <c r="K2879" i="1"/>
  <c r="H2879" i="1"/>
  <c r="F2879" i="1"/>
  <c r="E2879" i="1"/>
  <c r="L2878" i="1"/>
  <c r="K2878" i="1"/>
  <c r="H2878" i="1"/>
  <c r="F2878" i="1"/>
  <c r="E2878" i="1"/>
  <c r="L2877" i="1"/>
  <c r="K2877" i="1"/>
  <c r="H2877" i="1"/>
  <c r="F2877" i="1"/>
  <c r="E2877" i="1"/>
  <c r="L2876" i="1"/>
  <c r="K2876" i="1"/>
  <c r="H2876" i="1"/>
  <c r="F2876" i="1"/>
  <c r="E2876" i="1"/>
  <c r="L2875" i="1"/>
  <c r="K2875" i="1"/>
  <c r="H2875" i="1"/>
  <c r="F2875" i="1"/>
  <c r="E2875" i="1"/>
  <c r="L2874" i="1"/>
  <c r="K2874" i="1"/>
  <c r="H2874" i="1"/>
  <c r="F2874" i="1"/>
  <c r="E2874" i="1"/>
  <c r="L2873" i="1"/>
  <c r="K2873" i="1"/>
  <c r="H2873" i="1"/>
  <c r="F2873" i="1"/>
  <c r="E2873" i="1"/>
  <c r="L2872" i="1"/>
  <c r="K2872" i="1"/>
  <c r="H2872" i="1"/>
  <c r="F2872" i="1"/>
  <c r="E2872" i="1"/>
  <c r="L2871" i="1"/>
  <c r="K2871" i="1"/>
  <c r="H2871" i="1"/>
  <c r="F2871" i="1"/>
  <c r="E2871" i="1"/>
  <c r="L2870" i="1"/>
  <c r="K2870" i="1"/>
  <c r="H2870" i="1"/>
  <c r="F2870" i="1"/>
  <c r="E2870" i="1"/>
  <c r="L2869" i="1"/>
  <c r="K2869" i="1"/>
  <c r="H2869" i="1"/>
  <c r="F2869" i="1"/>
  <c r="E2869" i="1"/>
  <c r="H2868" i="1"/>
  <c r="F2868" i="1"/>
  <c r="E2868" i="1"/>
  <c r="L2867" i="1"/>
  <c r="K2867" i="1"/>
  <c r="H2867" i="1"/>
  <c r="F2867" i="1"/>
  <c r="E2867" i="1"/>
  <c r="L2866" i="1"/>
  <c r="K2866" i="1"/>
  <c r="H2866" i="1"/>
  <c r="F2866" i="1"/>
  <c r="E2866" i="1"/>
  <c r="L2865" i="1"/>
  <c r="K2865" i="1"/>
  <c r="F2865" i="1"/>
  <c r="E2865" i="1"/>
  <c r="L2864" i="1"/>
  <c r="K2864" i="1"/>
  <c r="L2863" i="1"/>
  <c r="K2863" i="1"/>
  <c r="L2862" i="1"/>
  <c r="K2862" i="1"/>
  <c r="L2861" i="1"/>
  <c r="K2861" i="1"/>
  <c r="L2860" i="1"/>
  <c r="K2860" i="1"/>
  <c r="L2859" i="1"/>
  <c r="K2859" i="1"/>
  <c r="L2858" i="1"/>
  <c r="K2858" i="1"/>
  <c r="L2857" i="1"/>
  <c r="K2857" i="1"/>
  <c r="L2856" i="1"/>
  <c r="K2856" i="1"/>
  <c r="L2855" i="1"/>
  <c r="K2855" i="1"/>
  <c r="L2854" i="1"/>
  <c r="K2854" i="1"/>
  <c r="L2853" i="1"/>
  <c r="K2853" i="1"/>
  <c r="L2852" i="1"/>
  <c r="K2852" i="1"/>
  <c r="L2851" i="1"/>
  <c r="K2851" i="1"/>
  <c r="L2850" i="1"/>
  <c r="K2850" i="1"/>
  <c r="L2849" i="1"/>
  <c r="K2849" i="1"/>
  <c r="L2848" i="1"/>
  <c r="K2848" i="1"/>
  <c r="L2847" i="1"/>
  <c r="K2847" i="1"/>
  <c r="L2846" i="1"/>
  <c r="K2846" i="1"/>
  <c r="L2845" i="1"/>
  <c r="K2845" i="1"/>
  <c r="L2844" i="1"/>
  <c r="K2844" i="1"/>
  <c r="L2843" i="1"/>
  <c r="K2843" i="1"/>
  <c r="L2842" i="1"/>
  <c r="K2842" i="1"/>
  <c r="L2841" i="1"/>
  <c r="K2841" i="1"/>
  <c r="L2840" i="1"/>
  <c r="K2840" i="1"/>
  <c r="H2840" i="1"/>
  <c r="F2840" i="1"/>
  <c r="E2840" i="1"/>
  <c r="L2839" i="1"/>
  <c r="K2839" i="1"/>
  <c r="H2839" i="1"/>
  <c r="F2839" i="1"/>
  <c r="E2839" i="1"/>
  <c r="L2838" i="1"/>
  <c r="K2838" i="1"/>
  <c r="H2838" i="1"/>
  <c r="F2838" i="1"/>
  <c r="E2838" i="1"/>
  <c r="L2837" i="1"/>
  <c r="K2837" i="1"/>
  <c r="H2837" i="1"/>
  <c r="F2837" i="1"/>
  <c r="E2837" i="1"/>
  <c r="L2836" i="1"/>
  <c r="K2836" i="1"/>
  <c r="H2836" i="1"/>
  <c r="F2836" i="1"/>
  <c r="E2836" i="1"/>
  <c r="L2835" i="1"/>
  <c r="K2835" i="1"/>
  <c r="H2835" i="1"/>
  <c r="F2835" i="1"/>
  <c r="E2835" i="1"/>
  <c r="L2834" i="1"/>
  <c r="K2834" i="1"/>
  <c r="H2834" i="1"/>
  <c r="F2834" i="1"/>
  <c r="E2834" i="1"/>
  <c r="L2833" i="1"/>
  <c r="K2833" i="1"/>
  <c r="H2833" i="1"/>
  <c r="F2833" i="1"/>
  <c r="E2833" i="1"/>
  <c r="L2832" i="1"/>
  <c r="K2832" i="1"/>
  <c r="H2832" i="1"/>
  <c r="F2832" i="1"/>
  <c r="E2832" i="1"/>
  <c r="L2831" i="1"/>
  <c r="K2831" i="1"/>
  <c r="H2831" i="1"/>
  <c r="F2831" i="1"/>
  <c r="E2831" i="1"/>
  <c r="L2830" i="1"/>
  <c r="K2830" i="1"/>
  <c r="H2830" i="1"/>
  <c r="F2830" i="1"/>
  <c r="E2830" i="1"/>
  <c r="L2829" i="1"/>
  <c r="K2829" i="1"/>
  <c r="H2829" i="1"/>
  <c r="F2829" i="1"/>
  <c r="E2829" i="1"/>
  <c r="L2828" i="1"/>
  <c r="K2828" i="1"/>
  <c r="L2826" i="1"/>
  <c r="K2826" i="1"/>
  <c r="L2825" i="1"/>
  <c r="K2825" i="1"/>
  <c r="L2824" i="1"/>
  <c r="K2824" i="1"/>
  <c r="F2824" i="1"/>
  <c r="E2824" i="1"/>
  <c r="L2823" i="1"/>
  <c r="K2823" i="1"/>
  <c r="F2823" i="1"/>
  <c r="E2823" i="1"/>
  <c r="L2822" i="1"/>
  <c r="K2822" i="1"/>
  <c r="F2822" i="1"/>
  <c r="E2822" i="1"/>
  <c r="L2821" i="1"/>
  <c r="K2821" i="1"/>
  <c r="F2821" i="1"/>
  <c r="E2821" i="1"/>
  <c r="L2820" i="1"/>
  <c r="K2820" i="1"/>
  <c r="H2820" i="1"/>
  <c r="F2820" i="1"/>
  <c r="E2820" i="1"/>
  <c r="L2819" i="1"/>
  <c r="K2819" i="1"/>
  <c r="H2819" i="1"/>
  <c r="F2819" i="1"/>
  <c r="E2819" i="1"/>
  <c r="H2818" i="1"/>
  <c r="F2818" i="1"/>
  <c r="E2818" i="1"/>
  <c r="L2817" i="1"/>
  <c r="K2817" i="1"/>
  <c r="H2817" i="1"/>
  <c r="F2817" i="1"/>
  <c r="E2817" i="1"/>
  <c r="L2816" i="1"/>
  <c r="K2816" i="1"/>
  <c r="H2816" i="1"/>
  <c r="F2816" i="1"/>
  <c r="E2816" i="1"/>
  <c r="L2815" i="1"/>
  <c r="K2815" i="1"/>
  <c r="H2815" i="1"/>
  <c r="F2815" i="1"/>
  <c r="E2815" i="1"/>
  <c r="H2814" i="1"/>
  <c r="F2814" i="1"/>
  <c r="E2814" i="1"/>
  <c r="L2813" i="1"/>
  <c r="K2813" i="1"/>
  <c r="H2813" i="1"/>
  <c r="F2813" i="1"/>
  <c r="E2813" i="1"/>
  <c r="L2812" i="1"/>
  <c r="K2812" i="1"/>
  <c r="H2812" i="1"/>
  <c r="F2812" i="1"/>
  <c r="E2812" i="1"/>
  <c r="L2811" i="1"/>
  <c r="K2811" i="1"/>
  <c r="H2811" i="1"/>
  <c r="F2811" i="1"/>
  <c r="E2811" i="1"/>
  <c r="L2810" i="1"/>
  <c r="K2810" i="1"/>
  <c r="H2810" i="1"/>
  <c r="F2810" i="1"/>
  <c r="E2810" i="1"/>
  <c r="L2809" i="1"/>
  <c r="K2809" i="1"/>
  <c r="H2809" i="1"/>
  <c r="F2809" i="1"/>
  <c r="E2809" i="1"/>
  <c r="L2808" i="1"/>
  <c r="K2808" i="1"/>
  <c r="H2808" i="1"/>
  <c r="F2808" i="1"/>
  <c r="E2808" i="1"/>
  <c r="L2807" i="1"/>
  <c r="K2807" i="1"/>
  <c r="H2807" i="1"/>
  <c r="F2807" i="1"/>
  <c r="E2807" i="1"/>
  <c r="L2806" i="1"/>
  <c r="K2806" i="1"/>
  <c r="H2806" i="1"/>
  <c r="F2806" i="1"/>
  <c r="E2806" i="1"/>
  <c r="L2805" i="1"/>
  <c r="K2805" i="1"/>
  <c r="H2805" i="1"/>
  <c r="F2805" i="1"/>
  <c r="E2805" i="1"/>
  <c r="L2804" i="1"/>
  <c r="K2804" i="1"/>
  <c r="H2804" i="1"/>
  <c r="F2804" i="1"/>
  <c r="E2804" i="1"/>
  <c r="H2803" i="1"/>
  <c r="F2803" i="1"/>
  <c r="E2803" i="1"/>
  <c r="L2802" i="1"/>
  <c r="K2802" i="1"/>
  <c r="H2802" i="1"/>
  <c r="F2802" i="1"/>
  <c r="E2802" i="1"/>
  <c r="L2801" i="1"/>
  <c r="K2801" i="1"/>
  <c r="H2801" i="1"/>
  <c r="F2801" i="1"/>
  <c r="E2801" i="1"/>
  <c r="L2800" i="1"/>
  <c r="K2800" i="1"/>
  <c r="H2800" i="1"/>
  <c r="F2800" i="1"/>
  <c r="E2800" i="1"/>
  <c r="H2799" i="1"/>
  <c r="F2799" i="1"/>
  <c r="E2799" i="1"/>
  <c r="L2798" i="1"/>
  <c r="K2798" i="1"/>
  <c r="H2798" i="1"/>
  <c r="F2798" i="1"/>
  <c r="E2798" i="1"/>
  <c r="L2797" i="1"/>
  <c r="K2797" i="1"/>
  <c r="H2797" i="1"/>
  <c r="F2797" i="1"/>
  <c r="E2797" i="1"/>
  <c r="L2796" i="1"/>
  <c r="K2796" i="1"/>
  <c r="H2796" i="1"/>
  <c r="F2796" i="1"/>
  <c r="E2796" i="1"/>
  <c r="L2795" i="1"/>
  <c r="K2795" i="1"/>
  <c r="H2795" i="1"/>
  <c r="F2795" i="1"/>
  <c r="E2795" i="1"/>
  <c r="L2794" i="1"/>
  <c r="K2794" i="1"/>
  <c r="H2794" i="1"/>
  <c r="F2794" i="1"/>
  <c r="E2794" i="1"/>
  <c r="L2793" i="1"/>
  <c r="K2793" i="1"/>
  <c r="H2793" i="1"/>
  <c r="F2793" i="1"/>
  <c r="E2793" i="1"/>
  <c r="L2792" i="1"/>
  <c r="K2792" i="1"/>
  <c r="H2792" i="1"/>
  <c r="F2792" i="1"/>
  <c r="E2792" i="1"/>
  <c r="L2791" i="1"/>
  <c r="K2791" i="1"/>
  <c r="H2791" i="1"/>
  <c r="F2791" i="1"/>
  <c r="E2791" i="1"/>
  <c r="L2790" i="1"/>
  <c r="K2790" i="1"/>
  <c r="H2790" i="1"/>
  <c r="F2790" i="1"/>
  <c r="E2790" i="1"/>
  <c r="L2789" i="1"/>
  <c r="K2789" i="1"/>
  <c r="H2789" i="1"/>
  <c r="F2789" i="1"/>
  <c r="E2789" i="1"/>
  <c r="L2788" i="1"/>
  <c r="K2788" i="1"/>
  <c r="H2788" i="1"/>
  <c r="F2788" i="1"/>
  <c r="E2788" i="1"/>
  <c r="L2787" i="1"/>
  <c r="K2787" i="1"/>
  <c r="H2787" i="1"/>
  <c r="F2787" i="1"/>
  <c r="E2787" i="1"/>
  <c r="L2786" i="1"/>
  <c r="K2786" i="1"/>
  <c r="H2786" i="1"/>
  <c r="F2786" i="1"/>
  <c r="E2786" i="1"/>
  <c r="L2785" i="1"/>
  <c r="K2785" i="1"/>
  <c r="H2785" i="1"/>
  <c r="F2785" i="1"/>
  <c r="E2785" i="1"/>
  <c r="L2784" i="1"/>
  <c r="K2784" i="1"/>
  <c r="H2784" i="1"/>
  <c r="F2784" i="1"/>
  <c r="E2784" i="1"/>
  <c r="L2783" i="1"/>
  <c r="K2783" i="1"/>
  <c r="H2783" i="1"/>
  <c r="F2783" i="1"/>
  <c r="E2783" i="1"/>
  <c r="L2782" i="1"/>
  <c r="K2782" i="1"/>
  <c r="H2782" i="1"/>
  <c r="F2782" i="1"/>
  <c r="E2782" i="1"/>
  <c r="L2781" i="1"/>
  <c r="K2781" i="1"/>
  <c r="H2781" i="1"/>
  <c r="F2781" i="1"/>
  <c r="E2781" i="1"/>
  <c r="L2780" i="1"/>
  <c r="K2780" i="1"/>
  <c r="H2780" i="1"/>
  <c r="F2780" i="1"/>
  <c r="E2780" i="1"/>
  <c r="L2779" i="1"/>
  <c r="K2779" i="1"/>
  <c r="H2779" i="1"/>
  <c r="F2779" i="1"/>
  <c r="E2779" i="1"/>
  <c r="L2778" i="1"/>
  <c r="K2778" i="1"/>
  <c r="H2778" i="1"/>
  <c r="F2778" i="1"/>
  <c r="E2778" i="1"/>
  <c r="L2777" i="1"/>
  <c r="K2777" i="1"/>
  <c r="H2777" i="1"/>
  <c r="F2777" i="1"/>
  <c r="E2777" i="1"/>
  <c r="L2776" i="1"/>
  <c r="K2776" i="1"/>
  <c r="H2776" i="1"/>
  <c r="F2776" i="1"/>
  <c r="E2776" i="1"/>
  <c r="L2775" i="1"/>
  <c r="K2775" i="1"/>
  <c r="L2774" i="1"/>
  <c r="K2774" i="1"/>
  <c r="L2773" i="1"/>
  <c r="K2773" i="1"/>
  <c r="L2772" i="1"/>
  <c r="K2772" i="1"/>
  <c r="L2771" i="1"/>
  <c r="K2771" i="1"/>
  <c r="H2771" i="1"/>
  <c r="F2771" i="1"/>
  <c r="E2771" i="1"/>
  <c r="L2770" i="1"/>
  <c r="K2770" i="1"/>
  <c r="H2770" i="1"/>
  <c r="F2770" i="1"/>
  <c r="E2770" i="1"/>
  <c r="L2769" i="1"/>
  <c r="K2769" i="1"/>
  <c r="H2769" i="1"/>
  <c r="F2769" i="1"/>
  <c r="E2769" i="1"/>
  <c r="L2768" i="1"/>
  <c r="K2768" i="1"/>
  <c r="H2768" i="1"/>
  <c r="F2768" i="1"/>
  <c r="E2768" i="1"/>
  <c r="L2767" i="1"/>
  <c r="K2767" i="1"/>
  <c r="H2767" i="1"/>
  <c r="F2767" i="1"/>
  <c r="E2767" i="1"/>
  <c r="L2766" i="1"/>
  <c r="K2766" i="1"/>
  <c r="H2766" i="1"/>
  <c r="F2766" i="1"/>
  <c r="E2766" i="1"/>
  <c r="L2765" i="1"/>
  <c r="K2765" i="1"/>
  <c r="H2765" i="1"/>
  <c r="F2765" i="1"/>
  <c r="E2765" i="1"/>
  <c r="L2764" i="1"/>
  <c r="K2764" i="1"/>
  <c r="H2764" i="1"/>
  <c r="F2764" i="1"/>
  <c r="E2764" i="1"/>
  <c r="L2763" i="1"/>
  <c r="K2763" i="1"/>
  <c r="H2763" i="1"/>
  <c r="F2763" i="1"/>
  <c r="E2763" i="1"/>
  <c r="L2762" i="1"/>
  <c r="K2762" i="1"/>
  <c r="H2762" i="1"/>
  <c r="F2762" i="1"/>
  <c r="E2762" i="1"/>
  <c r="L2761" i="1"/>
  <c r="K2761" i="1"/>
  <c r="H2761" i="1"/>
  <c r="F2761" i="1"/>
  <c r="E2761" i="1"/>
  <c r="L2760" i="1"/>
  <c r="K2760" i="1"/>
  <c r="H2760" i="1"/>
  <c r="F2760" i="1"/>
  <c r="E2760" i="1"/>
  <c r="L2759" i="1"/>
  <c r="K2759" i="1"/>
  <c r="H2759" i="1"/>
  <c r="F2759" i="1"/>
  <c r="E2759" i="1"/>
  <c r="L2758" i="1"/>
  <c r="K2758" i="1"/>
  <c r="H2758" i="1"/>
  <c r="F2758" i="1"/>
  <c r="E2758" i="1"/>
  <c r="L2757" i="1"/>
  <c r="K2757" i="1"/>
  <c r="H2757" i="1"/>
  <c r="F2757" i="1"/>
  <c r="E2757" i="1"/>
  <c r="L2756" i="1"/>
  <c r="K2756" i="1"/>
  <c r="H2756" i="1"/>
  <c r="F2756" i="1"/>
  <c r="E2756" i="1"/>
  <c r="L2755" i="1"/>
  <c r="K2755" i="1"/>
  <c r="H2755" i="1"/>
  <c r="F2755" i="1"/>
  <c r="E2755" i="1"/>
  <c r="L2754" i="1"/>
  <c r="K2754" i="1"/>
  <c r="H2754" i="1"/>
  <c r="F2754" i="1"/>
  <c r="E2754" i="1"/>
  <c r="L2753" i="1"/>
  <c r="K2753" i="1"/>
  <c r="H2753" i="1"/>
  <c r="F2753" i="1"/>
  <c r="E2753" i="1"/>
  <c r="L2752" i="1"/>
  <c r="K2752" i="1"/>
  <c r="H2752" i="1"/>
  <c r="F2752" i="1"/>
  <c r="E2752" i="1"/>
  <c r="L2751" i="1"/>
  <c r="K2751" i="1"/>
  <c r="H2751" i="1"/>
  <c r="F2751" i="1"/>
  <c r="E2751" i="1"/>
  <c r="L2750" i="1"/>
  <c r="K2750" i="1"/>
  <c r="H2750" i="1"/>
  <c r="F2750" i="1"/>
  <c r="E2750" i="1"/>
  <c r="L2749" i="1"/>
  <c r="K2749" i="1"/>
  <c r="H2749" i="1"/>
  <c r="F2749" i="1"/>
  <c r="E2749" i="1"/>
  <c r="L2748" i="1"/>
  <c r="K2748" i="1"/>
  <c r="H2748" i="1"/>
  <c r="F2748" i="1"/>
  <c r="E2748" i="1"/>
  <c r="L2747" i="1"/>
  <c r="K2747" i="1"/>
  <c r="H2747" i="1"/>
  <c r="F2747" i="1"/>
  <c r="E2747" i="1"/>
  <c r="L2746" i="1"/>
  <c r="K2746" i="1"/>
  <c r="H2746" i="1"/>
  <c r="F2746" i="1"/>
  <c r="E2746" i="1"/>
  <c r="L2745" i="1"/>
  <c r="K2745" i="1"/>
  <c r="H2745" i="1"/>
  <c r="F2745" i="1"/>
  <c r="E2745" i="1"/>
  <c r="L2744" i="1"/>
  <c r="K2744" i="1"/>
  <c r="H2744" i="1"/>
  <c r="F2744" i="1"/>
  <c r="E2744" i="1"/>
  <c r="L2743" i="1"/>
  <c r="K2743" i="1"/>
  <c r="H2743" i="1"/>
  <c r="F2743" i="1"/>
  <c r="E2743" i="1"/>
  <c r="L2742" i="1"/>
  <c r="K2742" i="1"/>
  <c r="H2742" i="1"/>
  <c r="F2742" i="1"/>
  <c r="E2742" i="1"/>
  <c r="L2741" i="1"/>
  <c r="K2741" i="1"/>
  <c r="H2741" i="1"/>
  <c r="F2741" i="1"/>
  <c r="E2741" i="1"/>
  <c r="L2740" i="1"/>
  <c r="K2740" i="1"/>
  <c r="H2740" i="1"/>
  <c r="F2740" i="1"/>
  <c r="E2740" i="1"/>
  <c r="L2739" i="1"/>
  <c r="K2739" i="1"/>
  <c r="H2739" i="1"/>
  <c r="F2739" i="1"/>
  <c r="E2739" i="1"/>
  <c r="L2738" i="1"/>
  <c r="K2738" i="1"/>
  <c r="H2738" i="1"/>
  <c r="F2738" i="1"/>
  <c r="E2738" i="1"/>
  <c r="L2737" i="1"/>
  <c r="K2737" i="1"/>
  <c r="H2737" i="1"/>
  <c r="F2737" i="1"/>
  <c r="E2737" i="1"/>
  <c r="L2736" i="1"/>
  <c r="K2736" i="1"/>
  <c r="H2736" i="1"/>
  <c r="F2736" i="1"/>
  <c r="E2736" i="1"/>
  <c r="L2735" i="1"/>
  <c r="K2735" i="1"/>
  <c r="H2735" i="1"/>
  <c r="F2735" i="1"/>
  <c r="E2735" i="1"/>
  <c r="L2734" i="1"/>
  <c r="K2734" i="1"/>
  <c r="H2734" i="1"/>
  <c r="F2734" i="1"/>
  <c r="E2734" i="1"/>
  <c r="L2733" i="1"/>
  <c r="K2733" i="1"/>
  <c r="H2733" i="1"/>
  <c r="F2733" i="1"/>
  <c r="E2733" i="1"/>
  <c r="L2732" i="1"/>
  <c r="K2732" i="1"/>
  <c r="H2732" i="1"/>
  <c r="F2732" i="1"/>
  <c r="E2732" i="1"/>
  <c r="L2731" i="1"/>
  <c r="K2731" i="1"/>
  <c r="H2731" i="1"/>
  <c r="F2731" i="1"/>
  <c r="E2731" i="1"/>
  <c r="L2730" i="1"/>
  <c r="K2730" i="1"/>
  <c r="H2730" i="1"/>
  <c r="F2730" i="1"/>
  <c r="E2730" i="1"/>
  <c r="L2729" i="1"/>
  <c r="K2729" i="1"/>
  <c r="H2729" i="1"/>
  <c r="F2729" i="1"/>
  <c r="E2729" i="1"/>
  <c r="L2728" i="1"/>
  <c r="K2728" i="1"/>
  <c r="H2728" i="1"/>
  <c r="F2728" i="1"/>
  <c r="E2728" i="1"/>
  <c r="L2727" i="1"/>
  <c r="K2727" i="1"/>
  <c r="H2727" i="1"/>
  <c r="F2727" i="1"/>
  <c r="E2727" i="1"/>
  <c r="L2726" i="1"/>
  <c r="K2726" i="1"/>
  <c r="H2726" i="1"/>
  <c r="F2726" i="1"/>
  <c r="E2726" i="1"/>
  <c r="L2725" i="1"/>
  <c r="K2725" i="1"/>
  <c r="H2725" i="1"/>
  <c r="F2725" i="1"/>
  <c r="E2725" i="1"/>
  <c r="L2724" i="1"/>
  <c r="K2724" i="1"/>
  <c r="H2724" i="1"/>
  <c r="F2724" i="1"/>
  <c r="E2724" i="1"/>
  <c r="L2723" i="1"/>
  <c r="K2723" i="1"/>
  <c r="H2723" i="1"/>
  <c r="F2723" i="1"/>
  <c r="E2723" i="1"/>
  <c r="L2722" i="1"/>
  <c r="K2722" i="1"/>
  <c r="H2722" i="1"/>
  <c r="F2722" i="1"/>
  <c r="E2722" i="1"/>
  <c r="L2721" i="1"/>
  <c r="K2721" i="1"/>
  <c r="H2721" i="1"/>
  <c r="F2721" i="1"/>
  <c r="E2721" i="1"/>
  <c r="L2720" i="1"/>
  <c r="K2720" i="1"/>
  <c r="H2720" i="1"/>
  <c r="F2720" i="1"/>
  <c r="E2720" i="1"/>
  <c r="L2719" i="1"/>
  <c r="K2719" i="1"/>
  <c r="H2719" i="1"/>
  <c r="F2719" i="1"/>
  <c r="E2719" i="1"/>
  <c r="L2718" i="1"/>
  <c r="K2718" i="1"/>
  <c r="H2718" i="1"/>
  <c r="F2718" i="1"/>
  <c r="E2718" i="1"/>
  <c r="L2717" i="1"/>
  <c r="K2717" i="1"/>
  <c r="H2717" i="1"/>
  <c r="F2717" i="1"/>
  <c r="E2717" i="1"/>
  <c r="L2716" i="1"/>
  <c r="K2716" i="1"/>
  <c r="H2716" i="1"/>
  <c r="F2716" i="1"/>
  <c r="E2716" i="1"/>
  <c r="L2715" i="1"/>
  <c r="K2715" i="1"/>
  <c r="H2715" i="1"/>
  <c r="F2715" i="1"/>
  <c r="E2715" i="1"/>
  <c r="L2714" i="1"/>
  <c r="K2714" i="1"/>
  <c r="L2713" i="1"/>
  <c r="K2713" i="1"/>
  <c r="L2712" i="1"/>
  <c r="K2712" i="1"/>
  <c r="L2711" i="1"/>
  <c r="K2711" i="1"/>
  <c r="L2710" i="1"/>
  <c r="K2710" i="1"/>
  <c r="L2709" i="1"/>
  <c r="K2709" i="1"/>
  <c r="L2708" i="1"/>
  <c r="K2708" i="1"/>
  <c r="L2707" i="1"/>
  <c r="K2707" i="1"/>
  <c r="L2706" i="1"/>
  <c r="K2706" i="1"/>
  <c r="L2705" i="1"/>
  <c r="K2705" i="1"/>
  <c r="L2704" i="1"/>
  <c r="K2704" i="1"/>
  <c r="L2703" i="1"/>
  <c r="K2703" i="1"/>
  <c r="L2701" i="1"/>
  <c r="K2701" i="1"/>
  <c r="L2700" i="1"/>
  <c r="K2700" i="1"/>
  <c r="L2699" i="1"/>
  <c r="K2699" i="1"/>
  <c r="L2698" i="1"/>
  <c r="K2698" i="1"/>
  <c r="L2697" i="1"/>
  <c r="K2697" i="1"/>
  <c r="L2696" i="1"/>
  <c r="K2696" i="1"/>
  <c r="L2695" i="1"/>
  <c r="K2695" i="1"/>
  <c r="L2694" i="1"/>
  <c r="K2694" i="1"/>
  <c r="L2693" i="1"/>
  <c r="K2693" i="1"/>
  <c r="L2692" i="1"/>
  <c r="K2692" i="1"/>
  <c r="L2691" i="1"/>
  <c r="K2691" i="1"/>
  <c r="L2690" i="1"/>
  <c r="K2690" i="1"/>
  <c r="L2689" i="1"/>
  <c r="K2689" i="1"/>
  <c r="L2688" i="1"/>
  <c r="K2688" i="1"/>
  <c r="L2687" i="1"/>
  <c r="K2687" i="1"/>
  <c r="L2686" i="1"/>
  <c r="K2686" i="1"/>
  <c r="L2685" i="1"/>
  <c r="K2685" i="1"/>
  <c r="L2684" i="1"/>
  <c r="K2684" i="1"/>
  <c r="L2683" i="1"/>
  <c r="K2683" i="1"/>
  <c r="L2682" i="1"/>
  <c r="K2682" i="1"/>
  <c r="L2681" i="1"/>
  <c r="K2681" i="1"/>
  <c r="L2680" i="1"/>
  <c r="K2680" i="1"/>
  <c r="L2679" i="1"/>
  <c r="K2679" i="1"/>
  <c r="L2678" i="1"/>
  <c r="K2678" i="1"/>
  <c r="L2677" i="1"/>
  <c r="K2677" i="1"/>
  <c r="L2676" i="1"/>
  <c r="K2676" i="1"/>
  <c r="L2675" i="1"/>
  <c r="K2675" i="1"/>
  <c r="L2673" i="1"/>
  <c r="K2673" i="1"/>
  <c r="L2672" i="1"/>
  <c r="K2672" i="1"/>
  <c r="L2671" i="1"/>
  <c r="K2671" i="1"/>
  <c r="L2670" i="1"/>
  <c r="K2670" i="1"/>
  <c r="L2669" i="1"/>
  <c r="K2669" i="1"/>
  <c r="L2668" i="1"/>
  <c r="K2668" i="1"/>
  <c r="L2667" i="1"/>
  <c r="K2667" i="1"/>
  <c r="L2666" i="1"/>
  <c r="K2666" i="1"/>
  <c r="L2665" i="1"/>
  <c r="K2665" i="1"/>
  <c r="L2664" i="1"/>
  <c r="K2664" i="1"/>
  <c r="L2663" i="1"/>
  <c r="K2663" i="1"/>
  <c r="L2662" i="1"/>
  <c r="K2662" i="1"/>
  <c r="L2661" i="1"/>
  <c r="K2661" i="1"/>
  <c r="L2660" i="1"/>
  <c r="K2660" i="1"/>
  <c r="L2659" i="1"/>
  <c r="K2659" i="1"/>
  <c r="L2658" i="1"/>
  <c r="K2658" i="1"/>
  <c r="L2657" i="1"/>
  <c r="K2657" i="1"/>
  <c r="L2656" i="1"/>
  <c r="K2656" i="1"/>
  <c r="L2655" i="1"/>
  <c r="K2655" i="1"/>
  <c r="L2654" i="1"/>
  <c r="K2654" i="1"/>
  <c r="L2653" i="1"/>
  <c r="K2653" i="1"/>
  <c r="L2652" i="1"/>
  <c r="K2652" i="1"/>
  <c r="L2651" i="1"/>
  <c r="K2651" i="1"/>
  <c r="L2650" i="1"/>
  <c r="K2650" i="1"/>
  <c r="L2648" i="1"/>
  <c r="K2648" i="1"/>
  <c r="L2647" i="1"/>
  <c r="K2647" i="1"/>
  <c r="L2645" i="1"/>
  <c r="K2645" i="1"/>
  <c r="L2644" i="1"/>
  <c r="K2644" i="1"/>
  <c r="L2643" i="1"/>
  <c r="K2643" i="1"/>
  <c r="L2642" i="1"/>
  <c r="K2642" i="1"/>
  <c r="L2641" i="1"/>
  <c r="K2641" i="1"/>
  <c r="L2640" i="1"/>
  <c r="K2640" i="1"/>
  <c r="L2639" i="1"/>
  <c r="K2639" i="1"/>
  <c r="L2638" i="1"/>
  <c r="K2638" i="1"/>
  <c r="L2637" i="1"/>
  <c r="K2637" i="1"/>
  <c r="L2636" i="1"/>
  <c r="K2636" i="1"/>
  <c r="L2635" i="1"/>
  <c r="K2635" i="1"/>
  <c r="L2634" i="1"/>
  <c r="K2634" i="1"/>
  <c r="L2633" i="1"/>
  <c r="K2633" i="1"/>
  <c r="L2632" i="1"/>
  <c r="K2632" i="1"/>
  <c r="L2631" i="1"/>
  <c r="K2631" i="1"/>
  <c r="L2630" i="1"/>
  <c r="K2630" i="1"/>
  <c r="L2629" i="1"/>
  <c r="K2629" i="1"/>
  <c r="L2628" i="1"/>
  <c r="K2628" i="1"/>
  <c r="L2627" i="1"/>
  <c r="K2627" i="1"/>
  <c r="L2626" i="1"/>
  <c r="K2626" i="1"/>
  <c r="L2625" i="1"/>
  <c r="K2625" i="1"/>
  <c r="L2624" i="1"/>
  <c r="K2624" i="1"/>
  <c r="L2623" i="1"/>
  <c r="K2623" i="1"/>
  <c r="L2622" i="1"/>
  <c r="K2622" i="1"/>
  <c r="L2621" i="1"/>
  <c r="K2621" i="1"/>
  <c r="L2620" i="1"/>
  <c r="K2620" i="1"/>
  <c r="L2619" i="1"/>
  <c r="K2619" i="1"/>
  <c r="L2618" i="1"/>
  <c r="K2618" i="1"/>
  <c r="L2617" i="1"/>
  <c r="K2617" i="1"/>
  <c r="L2616" i="1"/>
  <c r="K2616" i="1"/>
  <c r="L2615" i="1"/>
  <c r="K2615" i="1"/>
  <c r="L2614" i="1"/>
  <c r="K2614" i="1"/>
  <c r="L2613" i="1"/>
  <c r="K2613" i="1"/>
  <c r="L2612" i="1"/>
  <c r="K2612" i="1"/>
  <c r="L2611" i="1"/>
  <c r="K2611" i="1"/>
  <c r="L2610" i="1"/>
  <c r="K2610" i="1"/>
  <c r="L2609" i="1"/>
  <c r="K2609" i="1"/>
  <c r="L2608" i="1"/>
  <c r="K2608" i="1"/>
  <c r="L2607" i="1"/>
  <c r="K2607" i="1"/>
  <c r="L2606" i="1"/>
  <c r="K2606" i="1"/>
  <c r="L2605" i="1"/>
  <c r="K2605" i="1"/>
  <c r="L2604" i="1"/>
  <c r="K2604" i="1"/>
  <c r="L2603" i="1"/>
  <c r="K2603" i="1"/>
  <c r="L2602" i="1"/>
  <c r="K2602" i="1"/>
  <c r="L2601" i="1"/>
  <c r="K2601" i="1"/>
  <c r="L2600" i="1"/>
  <c r="K2600" i="1"/>
  <c r="L2599" i="1"/>
  <c r="K2599" i="1"/>
  <c r="L2598" i="1"/>
  <c r="K2598" i="1"/>
  <c r="L2597" i="1"/>
  <c r="K2597" i="1"/>
  <c r="L2596" i="1"/>
  <c r="K2596" i="1"/>
  <c r="L2595" i="1"/>
  <c r="K2595" i="1"/>
  <c r="L2594" i="1"/>
  <c r="K2594" i="1"/>
  <c r="L2593" i="1"/>
  <c r="K2593" i="1"/>
  <c r="L2592" i="1"/>
  <c r="K2592" i="1"/>
  <c r="L2591" i="1"/>
  <c r="K2591" i="1"/>
  <c r="L2590" i="1"/>
  <c r="K2590" i="1"/>
  <c r="L2589" i="1"/>
  <c r="K2589" i="1"/>
  <c r="L2588" i="1"/>
  <c r="K2588" i="1"/>
  <c r="L2587" i="1"/>
  <c r="K2587" i="1"/>
  <c r="L2586" i="1"/>
  <c r="K2586" i="1"/>
  <c r="L2585" i="1"/>
  <c r="K2585" i="1"/>
  <c r="L2584" i="1"/>
  <c r="K2584" i="1"/>
  <c r="L2583" i="1"/>
  <c r="K2583" i="1"/>
  <c r="L2582" i="1"/>
  <c r="K2582" i="1"/>
  <c r="L2581" i="1"/>
  <c r="K2581" i="1"/>
  <c r="L2580" i="1"/>
  <c r="K2580" i="1"/>
  <c r="L2579" i="1"/>
  <c r="K2579" i="1"/>
  <c r="L2578" i="1"/>
  <c r="K2578" i="1"/>
  <c r="L2577" i="1"/>
  <c r="K2577" i="1"/>
  <c r="L2576" i="1"/>
  <c r="K2576" i="1"/>
  <c r="L2575" i="1"/>
  <c r="K2575" i="1"/>
  <c r="L2574" i="1"/>
  <c r="K2574" i="1"/>
  <c r="L2573" i="1"/>
  <c r="K2573" i="1"/>
  <c r="L2572" i="1"/>
  <c r="K2572" i="1"/>
  <c r="L2571" i="1"/>
  <c r="K2571" i="1"/>
  <c r="L2570" i="1"/>
  <c r="K2570" i="1"/>
  <c r="L2569" i="1"/>
  <c r="K2569" i="1"/>
  <c r="L2568" i="1"/>
  <c r="K2568" i="1"/>
  <c r="L2567" i="1"/>
  <c r="K2567" i="1"/>
  <c r="L2566" i="1"/>
  <c r="K2566" i="1"/>
  <c r="L2565" i="1"/>
  <c r="K2565" i="1"/>
  <c r="L2564" i="1"/>
  <c r="K2564" i="1"/>
  <c r="L2563" i="1"/>
  <c r="K2563" i="1"/>
  <c r="L2562" i="1"/>
  <c r="K2562" i="1"/>
  <c r="L2561" i="1"/>
  <c r="K2561" i="1"/>
  <c r="L2560" i="1"/>
  <c r="K2560" i="1"/>
  <c r="L2559" i="1"/>
  <c r="K2559" i="1"/>
  <c r="L2558" i="1"/>
  <c r="K2558" i="1"/>
  <c r="L2557" i="1"/>
  <c r="K2557" i="1"/>
  <c r="L2556" i="1"/>
  <c r="K2556" i="1"/>
  <c r="L2555" i="1"/>
  <c r="K2555" i="1"/>
  <c r="L2554" i="1"/>
  <c r="K2554" i="1"/>
  <c r="L2553" i="1"/>
  <c r="K2553" i="1"/>
  <c r="L2552" i="1"/>
  <c r="K2552" i="1"/>
  <c r="L2551" i="1"/>
  <c r="K2551" i="1"/>
  <c r="L2550" i="1"/>
  <c r="K2550" i="1"/>
  <c r="L2549" i="1"/>
  <c r="K2549" i="1"/>
  <c r="L2548" i="1"/>
  <c r="K2548" i="1"/>
  <c r="L2547" i="1"/>
  <c r="K2547" i="1"/>
  <c r="L2546" i="1"/>
  <c r="K2546" i="1"/>
  <c r="L2545" i="1"/>
  <c r="K2545" i="1"/>
  <c r="L2544" i="1"/>
  <c r="K2544" i="1"/>
  <c r="L2543" i="1"/>
  <c r="K2543" i="1"/>
  <c r="L2542" i="1"/>
  <c r="K2542" i="1"/>
  <c r="L2540" i="1"/>
  <c r="K2540" i="1"/>
  <c r="L2539" i="1"/>
  <c r="K2539" i="1"/>
  <c r="L2538" i="1"/>
  <c r="K2538" i="1"/>
  <c r="L2537" i="1"/>
  <c r="K2537" i="1"/>
  <c r="L2536" i="1"/>
  <c r="K2536" i="1"/>
  <c r="L2534" i="1"/>
  <c r="K2534" i="1"/>
  <c r="L2533" i="1"/>
  <c r="K2533" i="1"/>
  <c r="L2532" i="1"/>
  <c r="K2532" i="1"/>
  <c r="L2531" i="1"/>
  <c r="K2531" i="1"/>
  <c r="L2530" i="1"/>
  <c r="K2530" i="1"/>
  <c r="L2529" i="1"/>
  <c r="K2529" i="1"/>
  <c r="L2528" i="1"/>
  <c r="K2528" i="1"/>
  <c r="L2527" i="1"/>
  <c r="K2527" i="1"/>
  <c r="L2526" i="1"/>
  <c r="K2526" i="1"/>
  <c r="L2525" i="1"/>
  <c r="K2525" i="1"/>
  <c r="L2524" i="1"/>
  <c r="K2524" i="1"/>
  <c r="L2523" i="1"/>
  <c r="K2523" i="1"/>
  <c r="L2522" i="1"/>
  <c r="K2522" i="1"/>
  <c r="L2521" i="1"/>
  <c r="K2521" i="1"/>
  <c r="L2520" i="1"/>
  <c r="K2520" i="1"/>
  <c r="L2519" i="1"/>
  <c r="K2519" i="1"/>
  <c r="L2518" i="1"/>
  <c r="K2518" i="1"/>
  <c r="L2517" i="1"/>
  <c r="K2517" i="1"/>
  <c r="L2516" i="1"/>
  <c r="K2516" i="1"/>
  <c r="L2515" i="1"/>
  <c r="K2515" i="1"/>
  <c r="L2514" i="1"/>
  <c r="K2514" i="1"/>
  <c r="L2512" i="1"/>
  <c r="K2512" i="1"/>
  <c r="L2511" i="1"/>
  <c r="K2511" i="1"/>
  <c r="L2510" i="1"/>
  <c r="K2510" i="1"/>
  <c r="L2509" i="1"/>
  <c r="K2509" i="1"/>
  <c r="L2508" i="1"/>
  <c r="K2508" i="1"/>
  <c r="L2507" i="1"/>
  <c r="K2507" i="1"/>
  <c r="L2506" i="1"/>
  <c r="K2506" i="1"/>
  <c r="L2505" i="1"/>
  <c r="K2505" i="1"/>
  <c r="L2504" i="1"/>
  <c r="K2504" i="1"/>
  <c r="L2503" i="1"/>
  <c r="K2503" i="1"/>
  <c r="L2502" i="1"/>
  <c r="K2502" i="1"/>
  <c r="L2501" i="1"/>
  <c r="K2501" i="1"/>
  <c r="L2500" i="1"/>
  <c r="K2500" i="1"/>
  <c r="L2499" i="1"/>
  <c r="K2499" i="1"/>
  <c r="L2498" i="1"/>
  <c r="K2498" i="1"/>
  <c r="L2497" i="1"/>
  <c r="K2497" i="1"/>
  <c r="L2496" i="1"/>
  <c r="K2496" i="1"/>
  <c r="L2495" i="1"/>
  <c r="K2495" i="1"/>
  <c r="L2494" i="1"/>
  <c r="K2494" i="1"/>
  <c r="L2493" i="1"/>
  <c r="K2493" i="1"/>
  <c r="L2492" i="1"/>
  <c r="K2492" i="1"/>
  <c r="L2491" i="1"/>
  <c r="K2491" i="1"/>
  <c r="L2490" i="1"/>
  <c r="K2490" i="1"/>
  <c r="L2489" i="1"/>
  <c r="K2489" i="1"/>
  <c r="L2488" i="1"/>
  <c r="K2488" i="1"/>
  <c r="L2487" i="1"/>
  <c r="K2487" i="1"/>
  <c r="L2486" i="1"/>
  <c r="K2486" i="1"/>
  <c r="L2485" i="1"/>
  <c r="K2485" i="1"/>
  <c r="L2484" i="1"/>
  <c r="K2484" i="1"/>
  <c r="L2483" i="1"/>
  <c r="K2483" i="1"/>
  <c r="L2482" i="1"/>
  <c r="K2482" i="1"/>
  <c r="L2481" i="1"/>
  <c r="K2481" i="1"/>
  <c r="L2480" i="1"/>
  <c r="K2480" i="1"/>
  <c r="L2479" i="1"/>
  <c r="K2479" i="1"/>
  <c r="L2478" i="1"/>
  <c r="K2478" i="1"/>
  <c r="L2477" i="1"/>
  <c r="K2477" i="1"/>
  <c r="L2476" i="1"/>
  <c r="K2476" i="1"/>
  <c r="L2475" i="1"/>
  <c r="K2475" i="1"/>
  <c r="L2474" i="1"/>
  <c r="K2474" i="1"/>
  <c r="L2473" i="1"/>
  <c r="K2473" i="1"/>
  <c r="L2472" i="1"/>
  <c r="K2472" i="1"/>
  <c r="L2469" i="1"/>
  <c r="K2469" i="1"/>
  <c r="L2468" i="1"/>
  <c r="K2468" i="1"/>
  <c r="L2467" i="1"/>
  <c r="K2467" i="1"/>
  <c r="L2466" i="1"/>
  <c r="K2466" i="1"/>
  <c r="L2465" i="1"/>
  <c r="K2465" i="1"/>
  <c r="L2464" i="1"/>
  <c r="K2464" i="1"/>
  <c r="L2463" i="1"/>
  <c r="K2463" i="1"/>
  <c r="L2462" i="1"/>
  <c r="K2462" i="1"/>
  <c r="L2461" i="1"/>
  <c r="K2461" i="1"/>
  <c r="L2460" i="1"/>
  <c r="K2460" i="1"/>
  <c r="L2459" i="1"/>
  <c r="K2459" i="1"/>
  <c r="L2458" i="1"/>
  <c r="K2458" i="1"/>
  <c r="L2457" i="1"/>
  <c r="K2457" i="1"/>
  <c r="L2456" i="1"/>
  <c r="K2456" i="1"/>
  <c r="L2455" i="1"/>
  <c r="K2455" i="1"/>
  <c r="L2454" i="1"/>
  <c r="K2454" i="1"/>
  <c r="L2453" i="1"/>
  <c r="K2453" i="1"/>
  <c r="L2452" i="1"/>
  <c r="K2452" i="1"/>
  <c r="L2451" i="1"/>
  <c r="K2451" i="1"/>
  <c r="L2450" i="1"/>
  <c r="K2450" i="1"/>
  <c r="L2449" i="1"/>
  <c r="K2449" i="1"/>
  <c r="L2448" i="1"/>
  <c r="K2448" i="1"/>
  <c r="L2447" i="1"/>
  <c r="K2447" i="1"/>
  <c r="L2446" i="1"/>
  <c r="K2446" i="1"/>
  <c r="L2445" i="1"/>
  <c r="K2445" i="1"/>
  <c r="L2444" i="1"/>
  <c r="K2444" i="1"/>
  <c r="L2443" i="1"/>
  <c r="K2443" i="1"/>
  <c r="L2442" i="1"/>
  <c r="K2442" i="1"/>
  <c r="L2441" i="1"/>
  <c r="K2441" i="1"/>
  <c r="L2440" i="1"/>
  <c r="K2440" i="1"/>
  <c r="L2439" i="1"/>
  <c r="K2439" i="1"/>
  <c r="L2438" i="1"/>
  <c r="K2438" i="1"/>
  <c r="L2437" i="1"/>
  <c r="K2437" i="1"/>
  <c r="L2436" i="1"/>
  <c r="K2436" i="1"/>
  <c r="L2435" i="1"/>
  <c r="K2435" i="1"/>
  <c r="L2434" i="1"/>
  <c r="K2434" i="1"/>
  <c r="L2433" i="1"/>
  <c r="K2433" i="1"/>
  <c r="L2432" i="1"/>
  <c r="K2432" i="1"/>
  <c r="L2431" i="1"/>
  <c r="K2431" i="1"/>
  <c r="L2430" i="1"/>
  <c r="K2430" i="1"/>
  <c r="L2429" i="1"/>
  <c r="K2429" i="1"/>
  <c r="L2428" i="1"/>
  <c r="K2428" i="1"/>
  <c r="L2426" i="1"/>
  <c r="K2426" i="1"/>
  <c r="L2425" i="1"/>
  <c r="K2425" i="1"/>
  <c r="L2424" i="1"/>
  <c r="K2424" i="1"/>
  <c r="L2423" i="1"/>
  <c r="K2423" i="1"/>
  <c r="L2422" i="1"/>
  <c r="K2422" i="1"/>
  <c r="L2421" i="1"/>
  <c r="K2421" i="1"/>
  <c r="L2420" i="1"/>
  <c r="K2420" i="1"/>
  <c r="L2419" i="1"/>
  <c r="K2419" i="1"/>
  <c r="L2418" i="1"/>
  <c r="K2418" i="1"/>
  <c r="L2417" i="1"/>
  <c r="K2417" i="1"/>
  <c r="L2416" i="1"/>
  <c r="K2416" i="1"/>
  <c r="L2415" i="1"/>
  <c r="K2415" i="1"/>
  <c r="L2414" i="1"/>
  <c r="K2414" i="1"/>
  <c r="L2413" i="1"/>
  <c r="K2413" i="1"/>
  <c r="L2412" i="1"/>
  <c r="K2412" i="1"/>
  <c r="L2411" i="1"/>
  <c r="K2411" i="1"/>
  <c r="L2410" i="1"/>
  <c r="K2410" i="1"/>
  <c r="L2409" i="1"/>
  <c r="K2409" i="1"/>
  <c r="L2408" i="1"/>
  <c r="K2408" i="1"/>
  <c r="L2405" i="1"/>
  <c r="K2405" i="1"/>
  <c r="L2403" i="1"/>
  <c r="K2403" i="1"/>
  <c r="L2402" i="1"/>
  <c r="K2402" i="1"/>
  <c r="L2401" i="1"/>
  <c r="K2401" i="1"/>
  <c r="L2400" i="1"/>
  <c r="K2400" i="1"/>
  <c r="L2399" i="1"/>
  <c r="K2399" i="1"/>
  <c r="L2398" i="1"/>
  <c r="K2398" i="1"/>
  <c r="L2397" i="1"/>
  <c r="K2397" i="1"/>
  <c r="L2396" i="1"/>
  <c r="K2396" i="1"/>
  <c r="L2394" i="1"/>
  <c r="K2394" i="1"/>
  <c r="L2393" i="1"/>
  <c r="K2393" i="1"/>
  <c r="L2392" i="1"/>
  <c r="K2392" i="1"/>
  <c r="L2391" i="1"/>
  <c r="K2391" i="1"/>
  <c r="L2390" i="1"/>
  <c r="K2390" i="1"/>
  <c r="L2389" i="1"/>
  <c r="K2389" i="1"/>
  <c r="L2388" i="1"/>
  <c r="K2388" i="1"/>
  <c r="L2387" i="1"/>
  <c r="K2387" i="1"/>
  <c r="L2386" i="1"/>
  <c r="K2386" i="1"/>
  <c r="L2385" i="1"/>
  <c r="K2385" i="1"/>
  <c r="L2384" i="1"/>
  <c r="K2384" i="1"/>
  <c r="L2383" i="1"/>
  <c r="K2383" i="1"/>
  <c r="L2382" i="1"/>
  <c r="K2382" i="1"/>
  <c r="L2381" i="1"/>
  <c r="K2381" i="1"/>
  <c r="L2380" i="1"/>
  <c r="K2380" i="1"/>
  <c r="L2379" i="1"/>
  <c r="K2379" i="1"/>
  <c r="L2378" i="1"/>
  <c r="K2378" i="1"/>
  <c r="L2377" i="1"/>
  <c r="K2377" i="1"/>
  <c r="L2376" i="1"/>
  <c r="K2376" i="1"/>
  <c r="L2375" i="1"/>
  <c r="K2375" i="1"/>
  <c r="L2374" i="1"/>
  <c r="K2374" i="1"/>
  <c r="L2373" i="1"/>
  <c r="K2373" i="1"/>
  <c r="L2372" i="1"/>
  <c r="K2372" i="1"/>
  <c r="L2371" i="1"/>
  <c r="K2371" i="1"/>
  <c r="L2370" i="1"/>
  <c r="K2370" i="1"/>
  <c r="L2369" i="1"/>
  <c r="K2369" i="1"/>
  <c r="L2368" i="1"/>
  <c r="K2368" i="1"/>
  <c r="L2367" i="1"/>
  <c r="K2367" i="1"/>
  <c r="L2366" i="1"/>
  <c r="K2366" i="1"/>
  <c r="L2365" i="1"/>
  <c r="K2365" i="1"/>
  <c r="L2364" i="1"/>
  <c r="K2364" i="1"/>
  <c r="L2362" i="1"/>
  <c r="K2362" i="1"/>
  <c r="L2361" i="1"/>
  <c r="K2361" i="1"/>
  <c r="L2360" i="1"/>
  <c r="K2360" i="1"/>
  <c r="L2359" i="1"/>
  <c r="K2359" i="1"/>
  <c r="L2358" i="1"/>
  <c r="K2358" i="1"/>
  <c r="L2357" i="1"/>
  <c r="K2357" i="1"/>
  <c r="L2356" i="1"/>
  <c r="K2356" i="1"/>
  <c r="L2355" i="1"/>
  <c r="K2355" i="1"/>
  <c r="L2353" i="1"/>
  <c r="K2353" i="1"/>
  <c r="L2352" i="1"/>
  <c r="K2352" i="1"/>
  <c r="L2351" i="1"/>
  <c r="K2351" i="1"/>
  <c r="L2350" i="1"/>
  <c r="K2350" i="1"/>
  <c r="L2349" i="1"/>
  <c r="K2349" i="1"/>
  <c r="L2348" i="1"/>
  <c r="K2348" i="1"/>
  <c r="L2347" i="1"/>
  <c r="K2347" i="1"/>
  <c r="L2346" i="1"/>
  <c r="K2346" i="1"/>
  <c r="L2345" i="1"/>
  <c r="K2345" i="1"/>
  <c r="L2344" i="1"/>
  <c r="K2344" i="1"/>
  <c r="L2342" i="1"/>
  <c r="K2342" i="1"/>
  <c r="L2341" i="1"/>
  <c r="K2341" i="1"/>
  <c r="L2340" i="1"/>
  <c r="K2340" i="1"/>
  <c r="L2339" i="1"/>
  <c r="K2339" i="1"/>
  <c r="L2338" i="1"/>
  <c r="K2338" i="1"/>
  <c r="L2337" i="1"/>
  <c r="K2337" i="1"/>
  <c r="L2336" i="1"/>
  <c r="K2336" i="1"/>
  <c r="L2335" i="1"/>
  <c r="K2335" i="1"/>
  <c r="L2334" i="1"/>
  <c r="K2334" i="1"/>
  <c r="L2333" i="1"/>
  <c r="K2333" i="1"/>
  <c r="L2332" i="1"/>
  <c r="K2332" i="1"/>
  <c r="L2331" i="1"/>
  <c r="K2331" i="1"/>
  <c r="L2330" i="1"/>
  <c r="K2330" i="1"/>
  <c r="L2329" i="1"/>
  <c r="K2329" i="1"/>
  <c r="L2328" i="1"/>
  <c r="K2328" i="1"/>
  <c r="L2327" i="1"/>
  <c r="K2327" i="1"/>
  <c r="L2326" i="1"/>
  <c r="K2326" i="1"/>
  <c r="L2325" i="1"/>
  <c r="K2325" i="1"/>
  <c r="L2324" i="1"/>
  <c r="K2324" i="1"/>
  <c r="L2323" i="1"/>
  <c r="K2323" i="1"/>
  <c r="L2322" i="1"/>
  <c r="K2322" i="1"/>
  <c r="L2321" i="1"/>
  <c r="K2321" i="1"/>
  <c r="L2320" i="1"/>
  <c r="K2320" i="1"/>
  <c r="L2319" i="1"/>
  <c r="K2319" i="1"/>
  <c r="L2318" i="1"/>
  <c r="K2318" i="1"/>
  <c r="L2317" i="1"/>
  <c r="K2317" i="1"/>
  <c r="L2316" i="1"/>
  <c r="K2316" i="1"/>
  <c r="L2315" i="1"/>
  <c r="K2315" i="1"/>
  <c r="L2314" i="1"/>
  <c r="K2314" i="1"/>
  <c r="L2313" i="1"/>
  <c r="K2313" i="1"/>
  <c r="L2312" i="1"/>
  <c r="K2312" i="1"/>
  <c r="L2311" i="1"/>
  <c r="K2311" i="1"/>
  <c r="L2310" i="1"/>
  <c r="K2310" i="1"/>
  <c r="L2309" i="1"/>
  <c r="K2309" i="1"/>
  <c r="L2308" i="1"/>
  <c r="K2308" i="1"/>
  <c r="L2307" i="1"/>
  <c r="K2307" i="1"/>
  <c r="L2306" i="1"/>
  <c r="K2306" i="1"/>
  <c r="L2305" i="1"/>
  <c r="K2305" i="1"/>
  <c r="L2304" i="1"/>
  <c r="K2304" i="1"/>
  <c r="L2303" i="1"/>
  <c r="K2303" i="1"/>
  <c r="L2302" i="1"/>
  <c r="K2302" i="1"/>
  <c r="L2301" i="1"/>
  <c r="K2301" i="1"/>
  <c r="L2300" i="1"/>
  <c r="K2300" i="1"/>
  <c r="L2298" i="1"/>
  <c r="K2298" i="1"/>
  <c r="L2297" i="1"/>
  <c r="K2297" i="1"/>
  <c r="L2296" i="1"/>
  <c r="K2296" i="1"/>
  <c r="L2295" i="1"/>
  <c r="K2295" i="1"/>
  <c r="L2294" i="1"/>
  <c r="K2294" i="1"/>
  <c r="L2293" i="1"/>
  <c r="K2293" i="1"/>
  <c r="L2292" i="1"/>
  <c r="K2292" i="1"/>
  <c r="L2291" i="1"/>
  <c r="K2291" i="1"/>
  <c r="L2290" i="1"/>
  <c r="K2290" i="1"/>
  <c r="L2289" i="1"/>
  <c r="K2289" i="1"/>
  <c r="L2288" i="1"/>
  <c r="K2288" i="1"/>
  <c r="L2287" i="1"/>
  <c r="K2287" i="1"/>
  <c r="L2285" i="1"/>
  <c r="K2285" i="1"/>
  <c r="L2284" i="1"/>
  <c r="K2284" i="1"/>
  <c r="L2283" i="1"/>
  <c r="K2283" i="1"/>
  <c r="L2282" i="1"/>
  <c r="K2282" i="1"/>
  <c r="L2281" i="1"/>
  <c r="K2281" i="1"/>
  <c r="L2280" i="1"/>
  <c r="K2280" i="1"/>
  <c r="L2278" i="1"/>
  <c r="K2278" i="1"/>
  <c r="L2277" i="1"/>
  <c r="K2277" i="1"/>
  <c r="L2276" i="1"/>
  <c r="K2276" i="1"/>
  <c r="L2275" i="1"/>
  <c r="K2275" i="1"/>
  <c r="L2274" i="1"/>
  <c r="K2274" i="1"/>
  <c r="L2273" i="1"/>
  <c r="K2273" i="1"/>
  <c r="L2272" i="1"/>
  <c r="K2272" i="1"/>
  <c r="L2271" i="1"/>
  <c r="K2271" i="1"/>
  <c r="L2270" i="1"/>
  <c r="K2270" i="1"/>
  <c r="L2269" i="1"/>
  <c r="K2269" i="1"/>
  <c r="L2267" i="1"/>
  <c r="K2267" i="1"/>
  <c r="L2266" i="1"/>
  <c r="K2266" i="1"/>
  <c r="L2265" i="1"/>
  <c r="K2265" i="1"/>
  <c r="L2264" i="1"/>
  <c r="K2264" i="1"/>
  <c r="L2263" i="1"/>
  <c r="K2263" i="1"/>
  <c r="L2262" i="1"/>
  <c r="K2262" i="1"/>
  <c r="L2261" i="1"/>
  <c r="K2261" i="1"/>
  <c r="L2260" i="1"/>
  <c r="K2260" i="1"/>
  <c r="L2259" i="1"/>
  <c r="K2259" i="1"/>
  <c r="L2258" i="1"/>
  <c r="K2258" i="1"/>
  <c r="L2257" i="1"/>
  <c r="K2257" i="1"/>
  <c r="L2256" i="1"/>
  <c r="K2256" i="1"/>
  <c r="L2255" i="1"/>
  <c r="K2255" i="1"/>
  <c r="L2254" i="1"/>
  <c r="K2254" i="1"/>
  <c r="L2253" i="1"/>
  <c r="K2253" i="1"/>
  <c r="L2251" i="1"/>
  <c r="K2251" i="1"/>
  <c r="L2250" i="1"/>
  <c r="K2250" i="1"/>
  <c r="L2249" i="1"/>
  <c r="K2249" i="1"/>
  <c r="L2248" i="1"/>
  <c r="K2248" i="1"/>
  <c r="L2247" i="1"/>
  <c r="K2247" i="1"/>
  <c r="L2245" i="1"/>
  <c r="K2245" i="1"/>
  <c r="L2244" i="1"/>
  <c r="K2244" i="1"/>
  <c r="L2243" i="1"/>
  <c r="K2243" i="1"/>
  <c r="L2242" i="1"/>
  <c r="K2242" i="1"/>
  <c r="L2241" i="1"/>
  <c r="K2241" i="1"/>
  <c r="L2240" i="1"/>
  <c r="K2240" i="1"/>
  <c r="L2239" i="1"/>
  <c r="K2239" i="1"/>
  <c r="L2238" i="1"/>
  <c r="K2238" i="1"/>
  <c r="L2237" i="1"/>
  <c r="K2237" i="1"/>
  <c r="L2236" i="1"/>
  <c r="K2236" i="1"/>
  <c r="L2235" i="1"/>
  <c r="K2235" i="1"/>
  <c r="L2234" i="1"/>
  <c r="K2234" i="1"/>
  <c r="L2233" i="1"/>
  <c r="K2233" i="1"/>
  <c r="L2232" i="1"/>
  <c r="K2232" i="1"/>
  <c r="L2231" i="1"/>
  <c r="K2231" i="1"/>
  <c r="L2230" i="1"/>
  <c r="K2230" i="1"/>
  <c r="L2229" i="1"/>
  <c r="K2229" i="1"/>
  <c r="L2228" i="1"/>
  <c r="K2228" i="1"/>
  <c r="L2227" i="1"/>
  <c r="K2227" i="1"/>
  <c r="L2226" i="1"/>
  <c r="K2226" i="1"/>
  <c r="L2225" i="1"/>
  <c r="K2225" i="1"/>
  <c r="L2224" i="1"/>
  <c r="K2224" i="1"/>
  <c r="L2223" i="1"/>
  <c r="K2223" i="1"/>
  <c r="L2222" i="1"/>
  <c r="K2222" i="1"/>
  <c r="L2221" i="1"/>
  <c r="K2221" i="1"/>
  <c r="L2220" i="1"/>
  <c r="K2220" i="1"/>
  <c r="L2219" i="1"/>
  <c r="K2219" i="1"/>
  <c r="L2218" i="1"/>
  <c r="K2218" i="1"/>
  <c r="L2217" i="1"/>
  <c r="K2217" i="1"/>
  <c r="L2216" i="1"/>
  <c r="K2216" i="1"/>
  <c r="L2215" i="1"/>
  <c r="K2215" i="1"/>
  <c r="L2212" i="1"/>
  <c r="K2212" i="1"/>
  <c r="L2211" i="1"/>
  <c r="K2211" i="1"/>
  <c r="L2210" i="1"/>
  <c r="K2210" i="1"/>
  <c r="L2208" i="1"/>
  <c r="K2208" i="1"/>
  <c r="L2207" i="1"/>
  <c r="K2207" i="1"/>
  <c r="L2206" i="1"/>
  <c r="K2206" i="1"/>
  <c r="L2205" i="1"/>
  <c r="K2205" i="1"/>
  <c r="L2204" i="1"/>
  <c r="K2204" i="1"/>
  <c r="L2203" i="1"/>
  <c r="K2203" i="1"/>
  <c r="L2202" i="1"/>
  <c r="K2202" i="1"/>
  <c r="L2201" i="1"/>
  <c r="K2201" i="1"/>
  <c r="L2200" i="1"/>
  <c r="K2200" i="1"/>
  <c r="L2199" i="1"/>
  <c r="K2199" i="1"/>
  <c r="L2198" i="1"/>
  <c r="K2198" i="1"/>
  <c r="L2197" i="1"/>
  <c r="K2197" i="1"/>
  <c r="L2196" i="1"/>
  <c r="K2196" i="1"/>
  <c r="L2195" i="1"/>
  <c r="K2195" i="1"/>
  <c r="L2194" i="1"/>
  <c r="K2194" i="1"/>
  <c r="L2193" i="1"/>
  <c r="K2193" i="1"/>
  <c r="L2192" i="1"/>
  <c r="K2192" i="1"/>
  <c r="L2191" i="1"/>
  <c r="K2191" i="1"/>
  <c r="L2190" i="1"/>
  <c r="K2190" i="1"/>
  <c r="L2189" i="1"/>
  <c r="K2189" i="1"/>
  <c r="L2188" i="1"/>
  <c r="K2188" i="1"/>
  <c r="L2187" i="1"/>
  <c r="K2187" i="1"/>
  <c r="L2186" i="1"/>
  <c r="K2186" i="1"/>
  <c r="L2185" i="1"/>
  <c r="K2185" i="1"/>
  <c r="L2184" i="1"/>
  <c r="K2184" i="1"/>
  <c r="L2183" i="1"/>
  <c r="K2183" i="1"/>
  <c r="L2182" i="1"/>
  <c r="K2182" i="1"/>
  <c r="L2181" i="1"/>
  <c r="K2181" i="1"/>
  <c r="L2180" i="1"/>
  <c r="K2180" i="1"/>
  <c r="L2179" i="1"/>
  <c r="K2179" i="1"/>
  <c r="L2178" i="1"/>
  <c r="K2178" i="1"/>
  <c r="L2177" i="1"/>
  <c r="K2177" i="1"/>
  <c r="L2176" i="1"/>
  <c r="K2176" i="1"/>
  <c r="L2175" i="1"/>
  <c r="K2175" i="1"/>
  <c r="L2174" i="1"/>
  <c r="K2174" i="1"/>
  <c r="L2173" i="1"/>
  <c r="K2173" i="1"/>
  <c r="L2172" i="1"/>
  <c r="K2172" i="1"/>
  <c r="L2171" i="1"/>
  <c r="K2171" i="1"/>
  <c r="L2170" i="1"/>
  <c r="K2170" i="1"/>
  <c r="L2169" i="1"/>
  <c r="K2169" i="1"/>
  <c r="L2168" i="1"/>
  <c r="K2168" i="1"/>
  <c r="L2167" i="1"/>
  <c r="K2167" i="1"/>
  <c r="L2166" i="1"/>
  <c r="K2166" i="1"/>
  <c r="L2165" i="1"/>
  <c r="K2165" i="1"/>
  <c r="L2164" i="1"/>
  <c r="K2164" i="1"/>
  <c r="L2163" i="1"/>
  <c r="K2163" i="1"/>
  <c r="L2162" i="1"/>
  <c r="K2162" i="1"/>
  <c r="L2161" i="1"/>
  <c r="K2161" i="1"/>
  <c r="L2160" i="1"/>
  <c r="K2160" i="1"/>
  <c r="L2159" i="1"/>
  <c r="K2159" i="1"/>
  <c r="L2158" i="1"/>
  <c r="K2158" i="1"/>
  <c r="L2157" i="1"/>
  <c r="K2157" i="1"/>
  <c r="L2156" i="1"/>
  <c r="K2156" i="1"/>
  <c r="L2155" i="1"/>
  <c r="K2155" i="1"/>
  <c r="L2154" i="1"/>
  <c r="K2154" i="1"/>
  <c r="L2153" i="1"/>
  <c r="K2153" i="1"/>
  <c r="L2152" i="1"/>
  <c r="K2152" i="1"/>
  <c r="L2151" i="1"/>
  <c r="K2151" i="1"/>
  <c r="L2150" i="1"/>
  <c r="K2150" i="1"/>
  <c r="L2149" i="1"/>
  <c r="K2149" i="1"/>
  <c r="L2148" i="1"/>
  <c r="K2148" i="1"/>
  <c r="L2147" i="1"/>
  <c r="K2147" i="1"/>
  <c r="L2146" i="1"/>
  <c r="K2146" i="1"/>
  <c r="L2145" i="1"/>
  <c r="K2145" i="1"/>
  <c r="L2144" i="1"/>
  <c r="K2144" i="1"/>
  <c r="L2143" i="1"/>
  <c r="K2143" i="1"/>
  <c r="L2142" i="1"/>
  <c r="K2142" i="1"/>
  <c r="L2141" i="1"/>
  <c r="K2141" i="1"/>
  <c r="L2140" i="1"/>
  <c r="K2140" i="1"/>
  <c r="L2139" i="1"/>
  <c r="K2139" i="1"/>
  <c r="L2138" i="1"/>
  <c r="K2138" i="1"/>
  <c r="L2137" i="1"/>
  <c r="K2137" i="1"/>
  <c r="L2136" i="1"/>
  <c r="K2136" i="1"/>
  <c r="L2135" i="1"/>
  <c r="K2135" i="1"/>
  <c r="L2134" i="1"/>
  <c r="K2134" i="1"/>
  <c r="L2133" i="1"/>
  <c r="K2133" i="1"/>
  <c r="L2132" i="1"/>
  <c r="K2132" i="1"/>
  <c r="L2131" i="1"/>
  <c r="K2131" i="1"/>
  <c r="L2130" i="1"/>
  <c r="K2130" i="1"/>
  <c r="L2129" i="1"/>
  <c r="K2129" i="1"/>
  <c r="L2128" i="1"/>
  <c r="K2128" i="1"/>
  <c r="L2127" i="1"/>
  <c r="K2127" i="1"/>
  <c r="L2126" i="1"/>
  <c r="K2126" i="1"/>
  <c r="L2125" i="1"/>
  <c r="K2125" i="1"/>
  <c r="L2124" i="1"/>
  <c r="K2124" i="1"/>
  <c r="L2123" i="1"/>
  <c r="K2123" i="1"/>
  <c r="L2122" i="1"/>
  <c r="K2122" i="1"/>
  <c r="L2121" i="1"/>
  <c r="K2121" i="1"/>
  <c r="L2120" i="1"/>
  <c r="K2120" i="1"/>
  <c r="L2119" i="1"/>
  <c r="K2119" i="1"/>
  <c r="L2118" i="1"/>
  <c r="K2118" i="1"/>
  <c r="L2117" i="1"/>
  <c r="K2117" i="1"/>
  <c r="L2116" i="1"/>
  <c r="K2116" i="1"/>
  <c r="L2115" i="1"/>
  <c r="K2115" i="1"/>
  <c r="L2114" i="1"/>
  <c r="K2114" i="1"/>
  <c r="L2113" i="1"/>
  <c r="K2113" i="1"/>
  <c r="L2112" i="1"/>
  <c r="K2112" i="1"/>
  <c r="L2111" i="1"/>
  <c r="K2111" i="1"/>
  <c r="L2110" i="1"/>
  <c r="K2110" i="1"/>
  <c r="L2109" i="1"/>
  <c r="K2109" i="1"/>
  <c r="L2108" i="1"/>
  <c r="K2108" i="1"/>
  <c r="L2107" i="1"/>
  <c r="K2107" i="1"/>
  <c r="L2106" i="1"/>
  <c r="K2106" i="1"/>
  <c r="L2105" i="1"/>
  <c r="K2105" i="1"/>
  <c r="L2104" i="1"/>
  <c r="K2104" i="1"/>
  <c r="L2103" i="1"/>
  <c r="K2103" i="1"/>
  <c r="L2102" i="1"/>
  <c r="K2102" i="1"/>
  <c r="L2101" i="1"/>
  <c r="K2101" i="1"/>
  <c r="L2100" i="1"/>
  <c r="K2100" i="1"/>
  <c r="L2099" i="1"/>
  <c r="K2099" i="1"/>
  <c r="L2098" i="1"/>
  <c r="K2098" i="1"/>
  <c r="L2097" i="1"/>
  <c r="K2097" i="1"/>
  <c r="L2096" i="1"/>
  <c r="K2096" i="1"/>
  <c r="L2094" i="1"/>
  <c r="K2094" i="1"/>
  <c r="L2093" i="1"/>
  <c r="K2093" i="1"/>
  <c r="L2092" i="1"/>
  <c r="K2092" i="1"/>
  <c r="L2091" i="1"/>
  <c r="K2091" i="1"/>
  <c r="L2090" i="1"/>
  <c r="K2090" i="1"/>
  <c r="L2089" i="1"/>
  <c r="K2089" i="1"/>
  <c r="L2088" i="1"/>
  <c r="K2088" i="1"/>
  <c r="L2087" i="1"/>
  <c r="K2087" i="1"/>
  <c r="L2085" i="1"/>
  <c r="K2085" i="1"/>
  <c r="L2084" i="1"/>
  <c r="K2084" i="1"/>
  <c r="L2082" i="1"/>
  <c r="K2082" i="1"/>
  <c r="L2081" i="1"/>
  <c r="K2081" i="1"/>
  <c r="L2080" i="1"/>
  <c r="K2080" i="1"/>
  <c r="L2079" i="1"/>
  <c r="K2079" i="1"/>
  <c r="L2078" i="1"/>
  <c r="K2078" i="1"/>
  <c r="L2077" i="1"/>
  <c r="K2077" i="1"/>
  <c r="L2076" i="1"/>
  <c r="K2076" i="1"/>
  <c r="L2075" i="1"/>
  <c r="K2075" i="1"/>
  <c r="L2074" i="1"/>
  <c r="K2074" i="1"/>
  <c r="L2073" i="1"/>
  <c r="K2073" i="1"/>
  <c r="L2072" i="1"/>
  <c r="K2072" i="1"/>
  <c r="L2071" i="1"/>
  <c r="K2071" i="1"/>
  <c r="L2070" i="1"/>
  <c r="K2070" i="1"/>
  <c r="L2069" i="1"/>
  <c r="K2069" i="1"/>
  <c r="L2068" i="1"/>
  <c r="K2068" i="1"/>
  <c r="L2067" i="1"/>
  <c r="K2067" i="1"/>
  <c r="L2066" i="1"/>
  <c r="K2066" i="1"/>
  <c r="L2065" i="1"/>
  <c r="K2065" i="1"/>
  <c r="L2064" i="1"/>
  <c r="K2064" i="1"/>
  <c r="L2063" i="1"/>
  <c r="K2063" i="1"/>
  <c r="L2062" i="1"/>
  <c r="K2062" i="1"/>
  <c r="L2060" i="1"/>
  <c r="K2060" i="1"/>
  <c r="L2059" i="1"/>
  <c r="K2059" i="1"/>
  <c r="L2058" i="1"/>
  <c r="K2058" i="1"/>
  <c r="L2057" i="1"/>
  <c r="K2057" i="1"/>
  <c r="L2056" i="1"/>
  <c r="K2056" i="1"/>
  <c r="L2055" i="1"/>
  <c r="K2055" i="1"/>
  <c r="L2054" i="1"/>
  <c r="K2054" i="1"/>
  <c r="L2053" i="1"/>
  <c r="K2053" i="1"/>
  <c r="L2052" i="1"/>
  <c r="K2052" i="1"/>
  <c r="L2051" i="1"/>
  <c r="K2051" i="1"/>
  <c r="L2050" i="1"/>
  <c r="K2050" i="1"/>
  <c r="L2049" i="1"/>
  <c r="K2049" i="1"/>
  <c r="L2048" i="1"/>
  <c r="K2048" i="1"/>
  <c r="L2047" i="1"/>
  <c r="K2047" i="1"/>
  <c r="L2046" i="1"/>
  <c r="K2046" i="1"/>
  <c r="L2045" i="1"/>
  <c r="K2045" i="1"/>
  <c r="L2044" i="1"/>
  <c r="K2044" i="1"/>
  <c r="L2043" i="1"/>
  <c r="K2043" i="1"/>
  <c r="L2042" i="1"/>
  <c r="K2042" i="1"/>
  <c r="L2041" i="1"/>
  <c r="K2041" i="1"/>
  <c r="L2040" i="1"/>
  <c r="K2040" i="1"/>
  <c r="L2039" i="1"/>
  <c r="K2039" i="1"/>
  <c r="L2038" i="1"/>
  <c r="K2038" i="1"/>
  <c r="L2037" i="1"/>
  <c r="K2037" i="1"/>
  <c r="L2036" i="1"/>
  <c r="K2036" i="1"/>
  <c r="L2035" i="1"/>
  <c r="K2035" i="1"/>
  <c r="L2034" i="1"/>
  <c r="K2034" i="1"/>
  <c r="L2033" i="1"/>
  <c r="K2033" i="1"/>
  <c r="L2032" i="1"/>
  <c r="K2032" i="1"/>
  <c r="L2031" i="1"/>
  <c r="K2031" i="1"/>
  <c r="L2030" i="1"/>
  <c r="K2030" i="1"/>
  <c r="L2029" i="1"/>
  <c r="K2029" i="1"/>
  <c r="L2028" i="1"/>
  <c r="K2028" i="1"/>
  <c r="L2027" i="1"/>
  <c r="K2027" i="1"/>
  <c r="L2026" i="1"/>
  <c r="K2026" i="1"/>
  <c r="L2025" i="1"/>
  <c r="K2025" i="1"/>
  <c r="L2024" i="1"/>
  <c r="K2024" i="1"/>
  <c r="L2023" i="1"/>
  <c r="K2023" i="1"/>
  <c r="L2022" i="1"/>
  <c r="K2022" i="1"/>
  <c r="L2021" i="1"/>
  <c r="K2021" i="1"/>
  <c r="L2020" i="1"/>
  <c r="K2020" i="1"/>
  <c r="L2019" i="1"/>
  <c r="K2019" i="1"/>
  <c r="L2018" i="1"/>
  <c r="K2018" i="1"/>
  <c r="L2017" i="1"/>
  <c r="K2017" i="1"/>
  <c r="L2016" i="1"/>
  <c r="K2016" i="1"/>
  <c r="L2015" i="1"/>
  <c r="K2015" i="1"/>
  <c r="L2014" i="1"/>
  <c r="K2014" i="1"/>
  <c r="L2013" i="1"/>
  <c r="K2013" i="1"/>
  <c r="L2012" i="1"/>
  <c r="K2012" i="1"/>
  <c r="L2011" i="1"/>
  <c r="K2011" i="1"/>
  <c r="L2010" i="1"/>
  <c r="K2010" i="1"/>
  <c r="L2009" i="1"/>
  <c r="K2009" i="1"/>
  <c r="L2008" i="1"/>
  <c r="K2008" i="1"/>
  <c r="L2007" i="1"/>
  <c r="K2007" i="1"/>
  <c r="L2006" i="1"/>
  <c r="K2006" i="1"/>
  <c r="L2005" i="1"/>
  <c r="K2005" i="1"/>
  <c r="L2004" i="1"/>
  <c r="K2004" i="1"/>
  <c r="L2003" i="1"/>
  <c r="K2003" i="1"/>
  <c r="L2002" i="1"/>
  <c r="K2002" i="1"/>
  <c r="L2001" i="1"/>
  <c r="K2001" i="1"/>
  <c r="L2000" i="1"/>
  <c r="K2000" i="1"/>
  <c r="L1999" i="1"/>
  <c r="K1999" i="1"/>
  <c r="L1998" i="1"/>
  <c r="K1998" i="1"/>
  <c r="L1997" i="1"/>
  <c r="K1997" i="1"/>
  <c r="L1996" i="1"/>
  <c r="K1996" i="1"/>
  <c r="L1995" i="1"/>
  <c r="K1995" i="1"/>
  <c r="L1994" i="1"/>
  <c r="K1994" i="1"/>
  <c r="L1993" i="1"/>
  <c r="K1993" i="1"/>
  <c r="L1992" i="1"/>
  <c r="K1992" i="1"/>
  <c r="L1991" i="1"/>
  <c r="K1991" i="1"/>
  <c r="L1990" i="1"/>
  <c r="K1990" i="1"/>
  <c r="L1989" i="1"/>
  <c r="K1989" i="1"/>
  <c r="L1988" i="1"/>
  <c r="K1988" i="1"/>
  <c r="L1987" i="1"/>
  <c r="K1987" i="1"/>
  <c r="L1986" i="1"/>
  <c r="K1986" i="1"/>
  <c r="L1985" i="1"/>
  <c r="K1985" i="1"/>
  <c r="L1984" i="1"/>
  <c r="K1984" i="1"/>
  <c r="L1983" i="1"/>
  <c r="K1983" i="1"/>
  <c r="L1981" i="1"/>
  <c r="K1981" i="1"/>
  <c r="L1980" i="1"/>
  <c r="K1980" i="1"/>
  <c r="L1979" i="1"/>
  <c r="K1979" i="1"/>
  <c r="L1978" i="1"/>
  <c r="K1978" i="1"/>
  <c r="L1977" i="1"/>
  <c r="K1977" i="1"/>
  <c r="L1976" i="1"/>
  <c r="K1976" i="1"/>
  <c r="L1975" i="1"/>
  <c r="K1975" i="1"/>
  <c r="L1974" i="1"/>
  <c r="K1974" i="1"/>
  <c r="L1973" i="1"/>
  <c r="K1973" i="1"/>
  <c r="L1972" i="1"/>
  <c r="K1972" i="1"/>
  <c r="L1971" i="1"/>
  <c r="K1971" i="1"/>
  <c r="L1970" i="1"/>
  <c r="K1970" i="1"/>
  <c r="L1969" i="1"/>
  <c r="K1969" i="1"/>
  <c r="L1968" i="1"/>
  <c r="K1968" i="1"/>
  <c r="L1967" i="1"/>
  <c r="K1967" i="1"/>
  <c r="L1966" i="1"/>
  <c r="K1966" i="1"/>
  <c r="L1965" i="1"/>
  <c r="K1965" i="1"/>
  <c r="L1964" i="1"/>
  <c r="K1964" i="1"/>
  <c r="L1963" i="1"/>
  <c r="K1963" i="1"/>
  <c r="L1962" i="1"/>
  <c r="K1962" i="1"/>
  <c r="L1961" i="1"/>
  <c r="K1961" i="1"/>
  <c r="L1960" i="1"/>
  <c r="K1960" i="1"/>
  <c r="L1959" i="1"/>
  <c r="K1959" i="1"/>
  <c r="L1958" i="1"/>
  <c r="K1958" i="1"/>
  <c r="L1957" i="1"/>
  <c r="K1957" i="1"/>
  <c r="L1954" i="1"/>
  <c r="K1954" i="1"/>
  <c r="L1953" i="1"/>
  <c r="K1953" i="1"/>
  <c r="L1952" i="1"/>
  <c r="K1952" i="1"/>
  <c r="L1951" i="1"/>
  <c r="K1951" i="1"/>
  <c r="L1950" i="1"/>
  <c r="K1950" i="1"/>
  <c r="L1949" i="1"/>
  <c r="K1949" i="1"/>
  <c r="L1948" i="1"/>
  <c r="K1948" i="1"/>
  <c r="L1947" i="1"/>
  <c r="K1947" i="1"/>
  <c r="L1946" i="1"/>
  <c r="K1946" i="1"/>
  <c r="L1945" i="1"/>
  <c r="K1945" i="1"/>
  <c r="L1944" i="1"/>
  <c r="K1944" i="1"/>
  <c r="L1943" i="1"/>
  <c r="K1943" i="1"/>
  <c r="L1942" i="1"/>
  <c r="K1942" i="1"/>
  <c r="L1941" i="1"/>
  <c r="K1941" i="1"/>
  <c r="L1940" i="1"/>
  <c r="K1940" i="1"/>
  <c r="L1939" i="1"/>
  <c r="K1939" i="1"/>
  <c r="L1938" i="1"/>
  <c r="K1938" i="1"/>
  <c r="L1937" i="1"/>
  <c r="K1937" i="1"/>
  <c r="L1936" i="1"/>
  <c r="K1936" i="1"/>
  <c r="L1935" i="1"/>
  <c r="K1935" i="1"/>
  <c r="L1934" i="1"/>
  <c r="K1934" i="1"/>
  <c r="L1933" i="1"/>
  <c r="K1933" i="1"/>
  <c r="L1932" i="1"/>
  <c r="K1932" i="1"/>
  <c r="L1931" i="1"/>
  <c r="K1931" i="1"/>
  <c r="L1930" i="1"/>
  <c r="K1930" i="1"/>
  <c r="L1929" i="1"/>
  <c r="K1929" i="1"/>
  <c r="L1928" i="1"/>
  <c r="K1928" i="1"/>
  <c r="L1927" i="1"/>
  <c r="K1927" i="1"/>
  <c r="L1926" i="1"/>
  <c r="K1926" i="1"/>
  <c r="L1925" i="1"/>
  <c r="K1925" i="1"/>
  <c r="L1924" i="1"/>
  <c r="K1924" i="1"/>
  <c r="L1923" i="1"/>
  <c r="K1923" i="1"/>
  <c r="L1922" i="1"/>
  <c r="K1922" i="1"/>
  <c r="L1921" i="1"/>
  <c r="K1921" i="1"/>
  <c r="L1920" i="1"/>
  <c r="K1920" i="1"/>
  <c r="L1919" i="1"/>
  <c r="K1919" i="1"/>
  <c r="L1918" i="1"/>
  <c r="K1918" i="1"/>
  <c r="L1917" i="1"/>
  <c r="K1917" i="1"/>
  <c r="L1916" i="1"/>
  <c r="K1916" i="1"/>
  <c r="L1915" i="1"/>
  <c r="K1915" i="1"/>
  <c r="L1914" i="1"/>
  <c r="K1914" i="1"/>
  <c r="L1913" i="1"/>
  <c r="K1913" i="1"/>
  <c r="L1912" i="1"/>
  <c r="K1912" i="1"/>
  <c r="L1911" i="1"/>
  <c r="K1911" i="1"/>
  <c r="L1910" i="1"/>
  <c r="K1910" i="1"/>
  <c r="L1909" i="1"/>
  <c r="K1909" i="1"/>
  <c r="L1908" i="1"/>
  <c r="K1908" i="1"/>
  <c r="L1907" i="1"/>
  <c r="K1907" i="1"/>
  <c r="L1906" i="1"/>
  <c r="K1906" i="1"/>
  <c r="L1905" i="1"/>
  <c r="K1905" i="1"/>
  <c r="L1904" i="1"/>
  <c r="K1904" i="1"/>
  <c r="L1903" i="1"/>
  <c r="K1903" i="1"/>
  <c r="L1902" i="1"/>
  <c r="K1902" i="1"/>
  <c r="L1901" i="1"/>
  <c r="K1901" i="1"/>
  <c r="L1900" i="1"/>
  <c r="K1900" i="1"/>
  <c r="L1899" i="1"/>
  <c r="K1899" i="1"/>
  <c r="L1898" i="1"/>
  <c r="K1898" i="1"/>
  <c r="L1897" i="1"/>
  <c r="K1897" i="1"/>
  <c r="L1896" i="1"/>
  <c r="K1896" i="1"/>
  <c r="L1895" i="1"/>
  <c r="K1895" i="1"/>
  <c r="L1894" i="1"/>
  <c r="K1894" i="1"/>
  <c r="L1893" i="1"/>
  <c r="K1893" i="1"/>
  <c r="L1892" i="1"/>
  <c r="K1892" i="1"/>
  <c r="L1891" i="1"/>
  <c r="K1891" i="1"/>
  <c r="L1889" i="1"/>
  <c r="K1889" i="1"/>
  <c r="L1888" i="1"/>
  <c r="K1888" i="1"/>
  <c r="L1887" i="1"/>
  <c r="K1887" i="1"/>
  <c r="L1886" i="1"/>
  <c r="K1886" i="1"/>
  <c r="L1885" i="1"/>
  <c r="K1885" i="1"/>
  <c r="L1884" i="1"/>
  <c r="K1884" i="1"/>
  <c r="L1883" i="1"/>
  <c r="K1883" i="1"/>
  <c r="L1882" i="1"/>
  <c r="K1882" i="1"/>
  <c r="L1881" i="1"/>
  <c r="K1881" i="1"/>
  <c r="L1880" i="1"/>
  <c r="K1880" i="1"/>
  <c r="L1879" i="1"/>
  <c r="K1879" i="1"/>
  <c r="L1878" i="1"/>
  <c r="K1878" i="1"/>
  <c r="L1877" i="1"/>
  <c r="K1877" i="1"/>
  <c r="L1876" i="1"/>
  <c r="K1876" i="1"/>
  <c r="L1875" i="1"/>
  <c r="K1875" i="1"/>
  <c r="L1874" i="1"/>
  <c r="K1874" i="1"/>
  <c r="L1873" i="1"/>
  <c r="K1873" i="1"/>
  <c r="L1871" i="1"/>
  <c r="K1871" i="1"/>
  <c r="L1870" i="1"/>
  <c r="K1870" i="1"/>
  <c r="L1869" i="1"/>
  <c r="K1869" i="1"/>
  <c r="L1868" i="1"/>
  <c r="K1868" i="1"/>
  <c r="L1867" i="1"/>
  <c r="K1867" i="1"/>
  <c r="L1866" i="1"/>
  <c r="K1866" i="1"/>
  <c r="L1865" i="1"/>
  <c r="K1865" i="1"/>
  <c r="L1864" i="1"/>
  <c r="K1864" i="1"/>
  <c r="L1863" i="1"/>
  <c r="K1863" i="1"/>
  <c r="L1862" i="1"/>
  <c r="K1862" i="1"/>
  <c r="L1861" i="1"/>
  <c r="K1861" i="1"/>
  <c r="L1860" i="1"/>
  <c r="K1860" i="1"/>
  <c r="L1859" i="1"/>
  <c r="K1859" i="1"/>
  <c r="L1858" i="1"/>
  <c r="K1858" i="1"/>
  <c r="L1857" i="1"/>
  <c r="K1857" i="1"/>
  <c r="L1856" i="1"/>
  <c r="K1856" i="1"/>
  <c r="L1855" i="1"/>
  <c r="K1855" i="1"/>
  <c r="L1854" i="1"/>
  <c r="K1854" i="1"/>
  <c r="L1853" i="1"/>
  <c r="K1853" i="1"/>
  <c r="L1852" i="1"/>
  <c r="K1852" i="1"/>
  <c r="L1851" i="1"/>
  <c r="K1851" i="1"/>
  <c r="L1850" i="1"/>
  <c r="K1850" i="1"/>
  <c r="L1849" i="1"/>
  <c r="K1849" i="1"/>
  <c r="L1848" i="1"/>
  <c r="K1848" i="1"/>
  <c r="L1847" i="1"/>
  <c r="K1847" i="1"/>
  <c r="L1846" i="1"/>
  <c r="K1846" i="1"/>
  <c r="L1845" i="1"/>
  <c r="K1845" i="1"/>
  <c r="L1844" i="1"/>
  <c r="K1844" i="1"/>
  <c r="L1843" i="1"/>
  <c r="K1843" i="1"/>
  <c r="L1842" i="1"/>
  <c r="K1842" i="1"/>
  <c r="L1841" i="1"/>
  <c r="K1841" i="1"/>
  <c r="L1840" i="1"/>
  <c r="K1840" i="1"/>
  <c r="L1839" i="1"/>
  <c r="K1839" i="1"/>
  <c r="L1838" i="1"/>
  <c r="K1838" i="1"/>
  <c r="L1837" i="1"/>
  <c r="K1837" i="1"/>
  <c r="L1836" i="1"/>
  <c r="K1836" i="1"/>
  <c r="L1835" i="1"/>
  <c r="K1835" i="1"/>
  <c r="L1834" i="1"/>
  <c r="K1834" i="1"/>
  <c r="L1833" i="1"/>
  <c r="K1833" i="1"/>
  <c r="L1832" i="1"/>
  <c r="K1832" i="1"/>
  <c r="L1831" i="1"/>
  <c r="K1831" i="1"/>
  <c r="L1830" i="1"/>
  <c r="K1830" i="1"/>
  <c r="L1829" i="1"/>
  <c r="K1829" i="1"/>
  <c r="L1828" i="1"/>
  <c r="K1828" i="1"/>
  <c r="L1827" i="1"/>
  <c r="K1827" i="1"/>
  <c r="L1826" i="1"/>
  <c r="K1826" i="1"/>
  <c r="L1825" i="1"/>
  <c r="K1825" i="1"/>
  <c r="L1824" i="1"/>
  <c r="K1824" i="1"/>
  <c r="L1823" i="1"/>
  <c r="K1823" i="1"/>
  <c r="L1822" i="1"/>
  <c r="K1822" i="1"/>
  <c r="L1821" i="1"/>
  <c r="K1821" i="1"/>
  <c r="L1820" i="1"/>
  <c r="K1820" i="1"/>
  <c r="L1819" i="1"/>
  <c r="K1819" i="1"/>
  <c r="L1818" i="1"/>
  <c r="K1818" i="1"/>
  <c r="L1817" i="1"/>
  <c r="K1817" i="1"/>
  <c r="L1816" i="1"/>
  <c r="K1816" i="1"/>
  <c r="L1815" i="1"/>
  <c r="K1815" i="1"/>
  <c r="L1814" i="1"/>
  <c r="K1814" i="1"/>
  <c r="L1813" i="1"/>
  <c r="K1813" i="1"/>
  <c r="L1812" i="1"/>
  <c r="K1812" i="1"/>
  <c r="L1811" i="1"/>
  <c r="K1811" i="1"/>
  <c r="L1810" i="1"/>
  <c r="K1810" i="1"/>
  <c r="L1809" i="1"/>
  <c r="K1809" i="1"/>
  <c r="L1808" i="1"/>
  <c r="K1808" i="1"/>
  <c r="L1807" i="1"/>
  <c r="K1807" i="1"/>
  <c r="L1805" i="1"/>
  <c r="K1805" i="1"/>
  <c r="L1804" i="1"/>
  <c r="K1804" i="1"/>
  <c r="L1803" i="1"/>
  <c r="K1803" i="1"/>
  <c r="L1802" i="1"/>
  <c r="K1802" i="1"/>
  <c r="L1800" i="1"/>
  <c r="K1800" i="1"/>
  <c r="L1799" i="1"/>
  <c r="K1799" i="1"/>
  <c r="L1798" i="1"/>
  <c r="K1798" i="1"/>
  <c r="L1797" i="1"/>
  <c r="K1797" i="1"/>
  <c r="L1796" i="1"/>
  <c r="K1796" i="1"/>
  <c r="L1795" i="1"/>
  <c r="K1795" i="1"/>
  <c r="L1794" i="1"/>
  <c r="K1794" i="1"/>
  <c r="L1793" i="1"/>
  <c r="K1793" i="1"/>
  <c r="L1792" i="1"/>
  <c r="K1792" i="1"/>
  <c r="L1791" i="1"/>
  <c r="K1791" i="1"/>
  <c r="L1790" i="1"/>
  <c r="K1790" i="1"/>
  <c r="L1789" i="1"/>
  <c r="K1789" i="1"/>
  <c r="L1788" i="1"/>
  <c r="K1788" i="1"/>
  <c r="L1787" i="1"/>
  <c r="K1787" i="1"/>
  <c r="L1786" i="1"/>
  <c r="K1786" i="1"/>
  <c r="L1785" i="1"/>
  <c r="K1785" i="1"/>
  <c r="L1784" i="1"/>
  <c r="K1784" i="1"/>
  <c r="L1783" i="1"/>
  <c r="K1783" i="1"/>
  <c r="L1782" i="1"/>
  <c r="K1782" i="1"/>
  <c r="L1779" i="1"/>
  <c r="K1779" i="1"/>
  <c r="L1778" i="1"/>
  <c r="K1778" i="1"/>
  <c r="L1777" i="1"/>
  <c r="K1777" i="1"/>
  <c r="L1776" i="1"/>
  <c r="K1776" i="1"/>
  <c r="L1775" i="1"/>
  <c r="K1775" i="1"/>
  <c r="L1774" i="1"/>
  <c r="K1774" i="1"/>
  <c r="L1773" i="1"/>
  <c r="K1773" i="1"/>
  <c r="L1772" i="1"/>
  <c r="K1772" i="1"/>
  <c r="L1771" i="1"/>
  <c r="K1771" i="1"/>
  <c r="L1770" i="1"/>
  <c r="K1770" i="1"/>
  <c r="L1769" i="1"/>
  <c r="K1769" i="1"/>
  <c r="L1768" i="1"/>
  <c r="K1768" i="1"/>
  <c r="L1767" i="1"/>
  <c r="K1767" i="1"/>
  <c r="L1766" i="1"/>
  <c r="K1766" i="1"/>
  <c r="L1765" i="1"/>
  <c r="K1765" i="1"/>
  <c r="L1764" i="1"/>
  <c r="K1764" i="1"/>
  <c r="L1763" i="1"/>
  <c r="K1763" i="1"/>
  <c r="L1762" i="1"/>
  <c r="K1762" i="1"/>
  <c r="L1761" i="1"/>
  <c r="K1761" i="1"/>
  <c r="L1760" i="1"/>
  <c r="K1760" i="1"/>
  <c r="L1759" i="1"/>
  <c r="K1759" i="1"/>
  <c r="L1758" i="1"/>
  <c r="K1758" i="1"/>
  <c r="L1757" i="1"/>
  <c r="K1757" i="1"/>
  <c r="L1756" i="1"/>
  <c r="K1756" i="1"/>
  <c r="L1755" i="1"/>
  <c r="K1755" i="1"/>
  <c r="L1754" i="1"/>
  <c r="K1754" i="1"/>
  <c r="L1753" i="1"/>
  <c r="K1753" i="1"/>
  <c r="L1752" i="1"/>
  <c r="K1752" i="1"/>
  <c r="L1750" i="1"/>
  <c r="K1750" i="1"/>
  <c r="L1749" i="1"/>
  <c r="K1749" i="1"/>
  <c r="L1748" i="1"/>
  <c r="K1748" i="1"/>
  <c r="L1747" i="1"/>
  <c r="K1747" i="1"/>
  <c r="L1746" i="1"/>
  <c r="K1746" i="1"/>
  <c r="L1745" i="1"/>
  <c r="K1745" i="1"/>
  <c r="L1744" i="1"/>
  <c r="K1744" i="1"/>
  <c r="L1743" i="1"/>
  <c r="K1743" i="1"/>
  <c r="L1742" i="1"/>
  <c r="K1742" i="1"/>
  <c r="L1741" i="1"/>
  <c r="K1741" i="1"/>
  <c r="L1740" i="1"/>
  <c r="K1740" i="1"/>
  <c r="L1739" i="1"/>
  <c r="K1739" i="1"/>
  <c r="L1738" i="1"/>
  <c r="K1738" i="1"/>
  <c r="L1737" i="1"/>
  <c r="K1737" i="1"/>
  <c r="L1736" i="1"/>
  <c r="K1736" i="1"/>
  <c r="L1735" i="1"/>
  <c r="K1735" i="1"/>
  <c r="L1734" i="1"/>
  <c r="K1734" i="1"/>
  <c r="L1733" i="1"/>
  <c r="K1733" i="1"/>
  <c r="L1732" i="1"/>
  <c r="K1732" i="1"/>
  <c r="L1729" i="1"/>
  <c r="K1729" i="1"/>
  <c r="L1728" i="1"/>
  <c r="K1728" i="1"/>
  <c r="L1727" i="1"/>
  <c r="K1727" i="1"/>
  <c r="L1726" i="1"/>
  <c r="K1726" i="1"/>
  <c r="L1725" i="1"/>
  <c r="K1725" i="1"/>
  <c r="L1724" i="1"/>
  <c r="K1724" i="1"/>
  <c r="L1723" i="1"/>
  <c r="K1723" i="1"/>
  <c r="L1722" i="1"/>
  <c r="K1722" i="1"/>
  <c r="L1721" i="1"/>
  <c r="K1721" i="1"/>
  <c r="L1720" i="1"/>
  <c r="K1720" i="1"/>
  <c r="L1719" i="1"/>
  <c r="K1719" i="1"/>
  <c r="L1718" i="1"/>
  <c r="K1718" i="1"/>
  <c r="L1717" i="1"/>
  <c r="K1717" i="1"/>
  <c r="L1716" i="1"/>
  <c r="K1716" i="1"/>
  <c r="L1715" i="1"/>
  <c r="K1715" i="1"/>
  <c r="L1714" i="1"/>
  <c r="K1714" i="1"/>
  <c r="L1713" i="1"/>
  <c r="K1713" i="1"/>
  <c r="L1712" i="1"/>
  <c r="K1712" i="1"/>
  <c r="L1711" i="1"/>
  <c r="K1711" i="1"/>
  <c r="L1710" i="1"/>
  <c r="K1710" i="1"/>
  <c r="L1709" i="1"/>
  <c r="K1709" i="1"/>
  <c r="L1708" i="1"/>
  <c r="K1708" i="1"/>
  <c r="L1707" i="1"/>
  <c r="K1707" i="1"/>
  <c r="L1706" i="1"/>
  <c r="K1706" i="1"/>
  <c r="L1705" i="1"/>
  <c r="K1705" i="1"/>
  <c r="L1704" i="1"/>
  <c r="K1704" i="1"/>
  <c r="L1703" i="1"/>
  <c r="K1703" i="1"/>
  <c r="L1702" i="1"/>
  <c r="K1702" i="1"/>
  <c r="L1701" i="1"/>
  <c r="K1701" i="1"/>
  <c r="L1700" i="1"/>
  <c r="K1700" i="1"/>
  <c r="L1699" i="1"/>
  <c r="K1699" i="1"/>
  <c r="L1698" i="1"/>
  <c r="K1698" i="1"/>
  <c r="L1697" i="1"/>
  <c r="K1697" i="1"/>
  <c r="L1696" i="1"/>
  <c r="K1696" i="1"/>
  <c r="L1695" i="1"/>
  <c r="K1695" i="1"/>
  <c r="L1694" i="1"/>
  <c r="K1694" i="1"/>
  <c r="L1693" i="1"/>
  <c r="K1693" i="1"/>
  <c r="L1692" i="1"/>
  <c r="K1692" i="1"/>
  <c r="L1691" i="1"/>
  <c r="K1691" i="1"/>
  <c r="L1690" i="1"/>
  <c r="K1690" i="1"/>
  <c r="L1689" i="1"/>
  <c r="K1689" i="1"/>
  <c r="L1688" i="1"/>
  <c r="K1688" i="1"/>
  <c r="L1687" i="1"/>
  <c r="K1687" i="1"/>
  <c r="L1686" i="1"/>
  <c r="K1686" i="1"/>
  <c r="L1685" i="1"/>
  <c r="K1685" i="1"/>
  <c r="L1684" i="1"/>
  <c r="K1684" i="1"/>
  <c r="L1683" i="1"/>
  <c r="K1683" i="1"/>
  <c r="L1682" i="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5" i="1"/>
  <c r="K1565"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K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2" i="1"/>
  <c r="K1002" i="1"/>
  <c r="L1001" i="1"/>
  <c r="K1001" i="1"/>
  <c r="L1000" i="1"/>
  <c r="K1000" i="1"/>
  <c r="L999" i="1"/>
  <c r="K999" i="1"/>
  <c r="L998" i="1"/>
  <c r="K998" i="1"/>
  <c r="L997" i="1"/>
  <c r="K997" i="1"/>
  <c r="L994" i="1"/>
  <c r="K994" i="1"/>
  <c r="L993" i="1"/>
  <c r="K993" i="1"/>
  <c r="L992" i="1"/>
  <c r="K992" i="1"/>
  <c r="L991" i="1"/>
  <c r="K991" i="1"/>
  <c r="L990" i="1"/>
  <c r="K990" i="1"/>
  <c r="L989" i="1"/>
  <c r="K989" i="1"/>
  <c r="L988" i="1"/>
  <c r="K988" i="1"/>
  <c r="L987" i="1"/>
  <c r="K987" i="1"/>
  <c r="L986" i="1"/>
  <c r="K986" i="1"/>
  <c r="L985" i="1"/>
  <c r="K985"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38" i="1"/>
  <c r="K938" i="1"/>
  <c r="L937" i="1"/>
  <c r="K937" i="1"/>
  <c r="L936" i="1"/>
  <c r="K936" i="1"/>
  <c r="L935" i="1"/>
  <c r="K935" i="1"/>
  <c r="L934" i="1"/>
  <c r="K934" i="1"/>
  <c r="L933" i="1"/>
  <c r="K933" i="1"/>
  <c r="L932" i="1"/>
  <c r="K932" i="1"/>
  <c r="L931" i="1"/>
  <c r="K931" i="1"/>
  <c r="L930" i="1"/>
  <c r="K930" i="1"/>
  <c r="L929" i="1"/>
  <c r="K929" i="1"/>
  <c r="L928" i="1"/>
  <c r="K928" i="1"/>
  <c r="L926" i="1"/>
  <c r="K926" i="1"/>
  <c r="L925" i="1"/>
  <c r="K925" i="1"/>
  <c r="L924" i="1"/>
  <c r="K924" i="1"/>
  <c r="L923" i="1"/>
  <c r="K923" i="1"/>
  <c r="L922" i="1"/>
  <c r="K922" i="1"/>
  <c r="L921" i="1"/>
  <c r="K921" i="1"/>
  <c r="L920" i="1"/>
  <c r="K920" i="1"/>
  <c r="L919" i="1"/>
  <c r="K919" i="1"/>
  <c r="L918" i="1"/>
  <c r="K918" i="1"/>
  <c r="L917" i="1"/>
  <c r="K917" i="1"/>
  <c r="L915" i="1"/>
  <c r="L914" i="1"/>
  <c r="K914" i="1"/>
  <c r="L913" i="1"/>
  <c r="K913" i="1"/>
  <c r="L912" i="1"/>
  <c r="K912" i="1"/>
  <c r="L911" i="1"/>
  <c r="K911" i="1"/>
  <c r="L910" i="1"/>
  <c r="K910" i="1"/>
  <c r="L908" i="1"/>
  <c r="K908" i="1"/>
  <c r="L907" i="1"/>
  <c r="K907" i="1"/>
  <c r="L906" i="1"/>
  <c r="K906" i="1"/>
  <c r="L905" i="1"/>
  <c r="K905" i="1"/>
  <c r="L904" i="1"/>
  <c r="K904" i="1"/>
  <c r="L903" i="1"/>
  <c r="K903" i="1"/>
  <c r="L902" i="1"/>
  <c r="K902" i="1"/>
  <c r="L901" i="1"/>
  <c r="K901" i="1"/>
  <c r="L900" i="1"/>
  <c r="K900" i="1"/>
  <c r="L899" i="1"/>
  <c r="K899" i="1"/>
  <c r="L898" i="1"/>
  <c r="K898"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5" i="1"/>
  <c r="K845" i="1"/>
  <c r="L844" i="1"/>
  <c r="K844" i="1"/>
  <c r="L843" i="1"/>
  <c r="K843" i="1"/>
  <c r="L842" i="1"/>
  <c r="K842" i="1"/>
  <c r="L841" i="1"/>
  <c r="K841" i="1"/>
  <c r="L840" i="1"/>
  <c r="K840" i="1"/>
  <c r="L839" i="1"/>
  <c r="K839" i="1"/>
  <c r="L838" i="1"/>
  <c r="K838" i="1"/>
  <c r="L835" i="1"/>
  <c r="K835" i="1"/>
  <c r="L834" i="1"/>
  <c r="K834" i="1"/>
  <c r="L833" i="1"/>
  <c r="K833" i="1"/>
  <c r="L832" i="1"/>
  <c r="K832" i="1"/>
  <c r="L831" i="1"/>
  <c r="K831" i="1"/>
  <c r="L830" i="1"/>
  <c r="K830" i="1"/>
  <c r="L829" i="1"/>
  <c r="K829" i="1"/>
  <c r="L828" i="1"/>
  <c r="K828" i="1"/>
  <c r="L826" i="1"/>
  <c r="K826" i="1"/>
  <c r="L825" i="1"/>
  <c r="K825" i="1"/>
  <c r="L824" i="1"/>
  <c r="K824" i="1"/>
  <c r="L823" i="1"/>
  <c r="K823" i="1"/>
  <c r="L822" i="1"/>
  <c r="K822"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6" i="1"/>
  <c r="K646" i="1"/>
  <c r="L645" i="1"/>
  <c r="K645" i="1"/>
  <c r="L644" i="1"/>
  <c r="K644" i="1"/>
  <c r="L643" i="1"/>
  <c r="K643" i="1"/>
  <c r="L642" i="1"/>
  <c r="K642" i="1"/>
  <c r="L641" i="1"/>
  <c r="K641" i="1"/>
  <c r="L640" i="1"/>
  <c r="K640" i="1"/>
  <c r="L636" i="1"/>
  <c r="K636" i="1"/>
  <c r="L635" i="1"/>
  <c r="K635" i="1"/>
  <c r="L634" i="1"/>
  <c r="K634" i="1"/>
  <c r="L633" i="1"/>
  <c r="K633" i="1"/>
  <c r="L632" i="1"/>
  <c r="K632" i="1"/>
  <c r="L631" i="1"/>
  <c r="K631" i="1"/>
  <c r="L629" i="1"/>
  <c r="K629" i="1"/>
  <c r="L628" i="1"/>
  <c r="K628" i="1"/>
  <c r="L627" i="1"/>
  <c r="K627" i="1"/>
  <c r="L626" i="1"/>
  <c r="K626" i="1"/>
  <c r="L625" i="1"/>
  <c r="L624" i="1"/>
  <c r="K624" i="1"/>
  <c r="L622" i="1"/>
  <c r="K622" i="1"/>
  <c r="L621" i="1"/>
  <c r="K621" i="1"/>
  <c r="L620" i="1"/>
  <c r="K620" i="1"/>
  <c r="L619" i="1"/>
  <c r="K619" i="1"/>
  <c r="L618" i="1"/>
  <c r="K618" i="1"/>
  <c r="L617" i="1"/>
  <c r="K617" i="1"/>
  <c r="L616" i="1"/>
  <c r="K616" i="1"/>
  <c r="L615" i="1"/>
  <c r="K615" i="1"/>
  <c r="L614" i="1"/>
  <c r="K614" i="1"/>
  <c r="L613" i="1"/>
  <c r="K613" i="1"/>
  <c r="L612" i="1"/>
  <c r="K612" i="1"/>
  <c r="L610" i="1"/>
  <c r="K610" i="1"/>
  <c r="L609" i="1"/>
  <c r="K609" i="1"/>
  <c r="L608" i="1"/>
  <c r="K608" i="1"/>
  <c r="L607" i="1"/>
  <c r="K607" i="1"/>
  <c r="L606" i="1"/>
  <c r="K606" i="1"/>
  <c r="L605" i="1"/>
  <c r="K605" i="1"/>
  <c r="L604" i="1"/>
  <c r="K604" i="1"/>
  <c r="L603" i="1"/>
  <c r="K603" i="1"/>
  <c r="L601" i="1"/>
  <c r="K601" i="1"/>
  <c r="L600" i="1"/>
  <c r="K600" i="1"/>
  <c r="L599" i="1"/>
  <c r="K599"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1" i="1"/>
  <c r="K581" i="1"/>
  <c r="L579" i="1"/>
  <c r="K579" i="1"/>
  <c r="L578" i="1"/>
  <c r="K578" i="1"/>
  <c r="L577" i="1"/>
  <c r="K577" i="1"/>
  <c r="L575" i="1"/>
  <c r="K575" i="1"/>
  <c r="L574" i="1"/>
  <c r="K574" i="1"/>
  <c r="L573" i="1"/>
  <c r="K573" i="1"/>
  <c r="L572" i="1"/>
  <c r="K572" i="1"/>
  <c r="L571" i="1"/>
  <c r="K571" i="1"/>
  <c r="L570" i="1"/>
  <c r="K570"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1" i="1"/>
  <c r="K491" i="1"/>
  <c r="L490" i="1"/>
  <c r="K490" i="1"/>
  <c r="L489" i="1"/>
  <c r="K489" i="1"/>
  <c r="L488" i="1"/>
  <c r="K488" i="1"/>
  <c r="L487" i="1"/>
  <c r="K487" i="1"/>
  <c r="L486" i="1"/>
  <c r="K486" i="1"/>
  <c r="L485" i="1"/>
  <c r="K485"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6" i="1"/>
  <c r="K416" i="1"/>
  <c r="L415" i="1"/>
  <c r="K415" i="1"/>
  <c r="L414" i="1"/>
  <c r="K414" i="1"/>
  <c r="L413" i="1"/>
  <c r="K413" i="1"/>
  <c r="L412" i="1"/>
  <c r="K412" i="1"/>
  <c r="L411" i="1"/>
  <c r="K411" i="1"/>
  <c r="L410" i="1"/>
  <c r="L409" i="1"/>
  <c r="K409" i="1"/>
  <c r="L408"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7" i="1"/>
  <c r="K387" i="1"/>
  <c r="L386" i="1"/>
  <c r="K386" i="1"/>
  <c r="L384" i="1"/>
  <c r="K384" i="1"/>
  <c r="L383" i="1"/>
  <c r="K383" i="1"/>
  <c r="L382" i="1"/>
  <c r="K382" i="1"/>
  <c r="L381" i="1"/>
  <c r="K381" i="1"/>
  <c r="L380" i="1"/>
  <c r="K380" i="1"/>
  <c r="L379" i="1"/>
  <c r="K379" i="1"/>
  <c r="L378" i="1"/>
  <c r="K378" i="1"/>
  <c r="L377" i="1"/>
  <c r="K377" i="1"/>
  <c r="L375" i="1"/>
  <c r="K375" i="1"/>
  <c r="L374" i="1"/>
  <c r="K374"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6" i="1"/>
  <c r="K356" i="1"/>
  <c r="L355" i="1"/>
  <c r="K355" i="1"/>
  <c r="L354" i="1"/>
  <c r="K354" i="1"/>
  <c r="L353" i="1"/>
  <c r="K353" i="1"/>
  <c r="L352" i="1"/>
  <c r="K352" i="1"/>
  <c r="L351" i="1"/>
  <c r="K351" i="1"/>
  <c r="L350" i="1"/>
  <c r="K350" i="1"/>
  <c r="L348" i="1"/>
  <c r="K348" i="1"/>
  <c r="L347" i="1"/>
  <c r="K347" i="1"/>
  <c r="L346" i="1"/>
  <c r="K346" i="1"/>
  <c r="L345" i="1"/>
  <c r="K345" i="1"/>
  <c r="L344" i="1"/>
  <c r="K344" i="1"/>
  <c r="L343" i="1"/>
  <c r="K343" i="1"/>
  <c r="L342" i="1"/>
  <c r="K342" i="1"/>
  <c r="L341" i="1"/>
  <c r="K341" i="1"/>
  <c r="L340" i="1"/>
  <c r="K340" i="1"/>
  <c r="L339" i="1"/>
  <c r="K339" i="1"/>
  <c r="L338" i="1"/>
  <c r="K338" i="1"/>
  <c r="L336" i="1"/>
  <c r="K336" i="1"/>
  <c r="L335" i="1"/>
  <c r="K335" i="1"/>
  <c r="L334" i="1"/>
  <c r="K334" i="1"/>
  <c r="L333" i="1"/>
  <c r="K333" i="1"/>
  <c r="L332" i="1"/>
  <c r="K332" i="1"/>
  <c r="L331" i="1"/>
  <c r="K331"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0" i="1"/>
  <c r="K310" i="1"/>
  <c r="L309" i="1"/>
  <c r="K309" i="1"/>
  <c r="L308" i="1"/>
  <c r="K308" i="1"/>
  <c r="L307" i="1"/>
  <c r="K307" i="1"/>
  <c r="L306" i="1"/>
  <c r="K306" i="1"/>
  <c r="L305" i="1"/>
  <c r="K305" i="1"/>
  <c r="L304" i="1"/>
  <c r="K304" i="1"/>
  <c r="L303" i="1"/>
  <c r="K303" i="1"/>
  <c r="L302" i="1"/>
  <c r="K302"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1" i="1"/>
  <c r="K241" i="1"/>
  <c r="L240" i="1"/>
  <c r="K240" i="1"/>
  <c r="L239" i="1"/>
  <c r="K239" i="1"/>
  <c r="L238" i="1"/>
  <c r="K238" i="1"/>
  <c r="L237" i="1"/>
  <c r="K237" i="1"/>
  <c r="L236" i="1"/>
  <c r="K236" i="1"/>
  <c r="L235" i="1"/>
  <c r="K235"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4" i="1"/>
  <c r="K204" i="1"/>
  <c r="L203" i="1"/>
  <c r="K203" i="1"/>
  <c r="L202" i="1"/>
  <c r="K202" i="1"/>
  <c r="L201" i="1"/>
  <c r="K201" i="1"/>
  <c r="L200" i="1"/>
  <c r="K200"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L73" i="1"/>
  <c r="K73" i="1"/>
  <c r="L72" i="1"/>
  <c r="K72" i="1"/>
  <c r="L71" i="1"/>
  <c r="K71" i="1"/>
  <c r="L70" i="1"/>
  <c r="K70" i="1"/>
  <c r="L69" i="1"/>
  <c r="K69" i="1"/>
  <c r="L68" i="1"/>
  <c r="K68" i="1"/>
  <c r="L67" i="1"/>
  <c r="K67" i="1"/>
  <c r="L66" i="1"/>
  <c r="K66" i="1"/>
  <c r="L65" i="1"/>
  <c r="K65" i="1"/>
  <c r="L64" i="1"/>
  <c r="K64" i="1"/>
  <c r="L62" i="1"/>
  <c r="L61" i="1"/>
  <c r="L60" i="1"/>
  <c r="K60" i="1"/>
  <c r="L59" i="1"/>
  <c r="K59" i="1"/>
  <c r="L58" i="1"/>
  <c r="K58" i="1"/>
  <c r="L57" i="1"/>
  <c r="K57" i="1"/>
  <c r="L56" i="1"/>
  <c r="K56" i="1"/>
  <c r="L55" i="1"/>
  <c r="K55" i="1"/>
  <c r="L53" i="1"/>
  <c r="K53" i="1"/>
  <c r="L52" i="1"/>
  <c r="L51" i="1"/>
  <c r="K51" i="1"/>
  <c r="L50" i="1"/>
  <c r="L49" i="1"/>
  <c r="L48" i="1"/>
  <c r="K48" i="1"/>
  <c r="L47" i="1"/>
  <c r="K47" i="1"/>
  <c r="L46" i="1"/>
  <c r="K46" i="1"/>
  <c r="L45" i="1"/>
  <c r="K45" i="1"/>
  <c r="L44" i="1"/>
  <c r="K44" i="1"/>
  <c r="L43" i="1"/>
  <c r="K43" i="1"/>
  <c r="L42" i="1"/>
  <c r="L41" i="1"/>
  <c r="K41" i="1"/>
  <c r="L40" i="1"/>
  <c r="K40" i="1"/>
  <c r="L39" i="1"/>
  <c r="K39" i="1"/>
  <c r="L38" i="1"/>
  <c r="K38" i="1"/>
  <c r="L37" i="1"/>
  <c r="K37" i="1"/>
  <c r="L36" i="1"/>
  <c r="K36" i="1"/>
  <c r="L35" i="1"/>
  <c r="K35" i="1"/>
  <c r="L34" i="1"/>
  <c r="K34" i="1"/>
  <c r="L33" i="1"/>
  <c r="K33" i="1"/>
  <c r="L32" i="1"/>
  <c r="K32" i="1"/>
  <c r="L31" i="1"/>
  <c r="K31" i="1"/>
  <c r="L29" i="1"/>
  <c r="K29" i="1"/>
  <c r="L28" i="1"/>
  <c r="L26" i="1"/>
  <c r="K26" i="1"/>
  <c r="L25" i="1"/>
  <c r="K25" i="1"/>
  <c r="L24" i="1"/>
  <c r="K24" i="1"/>
  <c r="L23" i="1"/>
  <c r="K23" i="1"/>
  <c r="L22" i="1"/>
  <c r="K22" i="1"/>
  <c r="L21" i="1"/>
  <c r="K21" i="1"/>
  <c r="L20" i="1"/>
  <c r="K20" i="1"/>
  <c r="L19" i="1"/>
  <c r="K19" i="1"/>
  <c r="L18" i="1"/>
  <c r="L17" i="1"/>
  <c r="K17" i="1"/>
  <c r="L16" i="1"/>
  <c r="K16" i="1"/>
  <c r="L15" i="1"/>
  <c r="K15" i="1"/>
  <c r="L14" i="1"/>
  <c r="K14" i="1"/>
  <c r="L13" i="1"/>
  <c r="K13" i="1"/>
  <c r="L12" i="1"/>
  <c r="L11" i="1"/>
  <c r="K11" i="1"/>
  <c r="L9" i="1"/>
  <c r="K9" i="1"/>
  <c r="L8" i="1"/>
  <c r="K8" i="1"/>
  <c r="L7" i="1"/>
  <c r="K7" i="1"/>
  <c r="L6" i="1"/>
  <c r="K6" i="1"/>
  <c r="L5" i="1"/>
  <c r="K5" i="1"/>
  <c r="L4" i="1"/>
  <c r="K4" i="1"/>
  <c r="L3" i="1"/>
  <c r="K3" i="1"/>
  <c r="E144" i="10"/>
  <c r="D144" i="10"/>
  <c r="C144" i="10"/>
  <c r="D143" i="10"/>
  <c r="C143" i="10"/>
  <c r="D142" i="10"/>
  <c r="C142" i="10"/>
  <c r="E141" i="10"/>
  <c r="D141" i="10"/>
  <c r="C141" i="10"/>
  <c r="D140" i="10"/>
  <c r="C140" i="10"/>
  <c r="E139" i="10"/>
  <c r="D139" i="10"/>
  <c r="C139" i="10"/>
  <c r="D138" i="10"/>
  <c r="C138" i="10"/>
  <c r="D137" i="10"/>
  <c r="C137" i="10"/>
  <c r="D136" i="10"/>
  <c r="C136" i="10"/>
  <c r="D135" i="10"/>
  <c r="C135" i="10"/>
  <c r="D134" i="10"/>
  <c r="C134" i="10"/>
  <c r="D133" i="10"/>
  <c r="C133" i="10"/>
  <c r="D132" i="10"/>
  <c r="C132" i="10"/>
  <c r="D131" i="10"/>
  <c r="C131" i="10"/>
  <c r="D130" i="10"/>
  <c r="C130" i="10"/>
  <c r="D129" i="10"/>
  <c r="C129" i="10"/>
  <c r="D128" i="10"/>
  <c r="C128" i="10"/>
  <c r="E127" i="10"/>
  <c r="D127" i="10"/>
  <c r="C127" i="10"/>
  <c r="D126" i="10"/>
  <c r="C126" i="10"/>
  <c r="E125" i="10"/>
  <c r="D125" i="10"/>
  <c r="C125" i="10"/>
  <c r="D124" i="10"/>
  <c r="D122" i="10"/>
  <c r="C122" i="10"/>
  <c r="D121" i="10"/>
  <c r="C121" i="10"/>
  <c r="D120" i="10"/>
  <c r="C120" i="10"/>
  <c r="D119" i="10"/>
  <c r="C119" i="10"/>
  <c r="D118" i="10"/>
  <c r="C118" i="10"/>
  <c r="D117" i="10"/>
  <c r="C117" i="10"/>
  <c r="D116" i="10"/>
  <c r="C116" i="10"/>
  <c r="E115" i="10"/>
  <c r="D115" i="10"/>
  <c r="C115" i="10"/>
  <c r="E114" i="10"/>
  <c r="D114" i="10"/>
  <c r="C114" i="10"/>
  <c r="D113" i="10"/>
  <c r="C113" i="10"/>
  <c r="D112" i="10"/>
  <c r="C112" i="10"/>
  <c r="D111" i="10"/>
  <c r="C111" i="10"/>
  <c r="D110" i="10"/>
  <c r="C110" i="10"/>
  <c r="D109" i="10"/>
  <c r="C109" i="10"/>
  <c r="D108" i="10"/>
  <c r="C108" i="10"/>
  <c r="E107" i="10"/>
  <c r="D107" i="10"/>
  <c r="C107" i="10"/>
  <c r="D106" i="10"/>
  <c r="C106" i="10"/>
  <c r="D105" i="10"/>
  <c r="C105" i="10"/>
  <c r="D104" i="10"/>
  <c r="C104" i="10"/>
  <c r="D103" i="10"/>
  <c r="C103" i="10"/>
  <c r="E102" i="10"/>
  <c r="D102" i="10"/>
  <c r="C102" i="10"/>
  <c r="D101" i="10"/>
  <c r="C101" i="10"/>
  <c r="D100" i="10"/>
  <c r="C100" i="10"/>
  <c r="E99" i="10"/>
  <c r="D99" i="10"/>
  <c r="C99" i="10"/>
  <c r="D98" i="10"/>
  <c r="C98" i="10"/>
  <c r="E97" i="10"/>
  <c r="D97" i="10"/>
  <c r="C97" i="10"/>
  <c r="D96" i="10"/>
  <c r="C96" i="10"/>
  <c r="D95" i="10"/>
  <c r="C95" i="10"/>
  <c r="D94" i="10"/>
  <c r="C94" i="10"/>
  <c r="D93" i="10"/>
  <c r="C93" i="10"/>
  <c r="D92" i="10"/>
  <c r="C92" i="10"/>
  <c r="D91" i="10"/>
  <c r="C91" i="10"/>
  <c r="D90" i="10"/>
  <c r="C90" i="10"/>
  <c r="E89" i="10"/>
  <c r="D89" i="10"/>
  <c r="C89" i="10"/>
  <c r="D88" i="10"/>
  <c r="C88" i="10"/>
  <c r="D87" i="10"/>
  <c r="C87" i="10"/>
  <c r="D86" i="10"/>
  <c r="C86" i="10"/>
  <c r="E85" i="10"/>
  <c r="D85" i="10"/>
  <c r="C85" i="10"/>
  <c r="D84" i="10"/>
  <c r="C84" i="10"/>
  <c r="E83" i="10"/>
  <c r="D83" i="10"/>
  <c r="C83" i="10"/>
  <c r="D82" i="10"/>
  <c r="C82" i="10"/>
  <c r="D81" i="10"/>
  <c r="C81" i="10"/>
  <c r="E80" i="10"/>
  <c r="D80" i="10"/>
  <c r="C80" i="10"/>
  <c r="E79" i="10"/>
  <c r="D79" i="10"/>
  <c r="C79" i="10"/>
  <c r="D78" i="10"/>
  <c r="C78" i="10"/>
  <c r="E77" i="10"/>
  <c r="D77" i="10"/>
  <c r="C77" i="10"/>
  <c r="D76" i="10"/>
  <c r="C76" i="10"/>
  <c r="D75" i="10"/>
  <c r="C75" i="10"/>
  <c r="D74" i="10"/>
  <c r="C74" i="10"/>
  <c r="D73" i="10"/>
  <c r="C73" i="10"/>
  <c r="D72" i="10"/>
  <c r="C72" i="10"/>
  <c r="D71" i="10"/>
  <c r="C71" i="10"/>
  <c r="E70" i="10"/>
  <c r="D70" i="10"/>
  <c r="C70" i="10"/>
  <c r="D69" i="10"/>
  <c r="C69" i="10"/>
  <c r="E68" i="10"/>
  <c r="D68" i="10"/>
  <c r="C68" i="10"/>
  <c r="D67" i="10"/>
  <c r="C67" i="10"/>
  <c r="D66" i="10"/>
  <c r="C66" i="10"/>
  <c r="E65" i="10"/>
  <c r="D65" i="10"/>
  <c r="C65" i="10"/>
  <c r="E64" i="10"/>
  <c r="D64" i="10"/>
  <c r="C64" i="10"/>
  <c r="D63" i="10"/>
  <c r="C63" i="10"/>
  <c r="D62" i="10"/>
  <c r="C62" i="10"/>
  <c r="D61" i="10"/>
  <c r="C61" i="10"/>
  <c r="D60" i="10"/>
  <c r="C60" i="10"/>
  <c r="D59" i="10"/>
  <c r="C59" i="10"/>
  <c r="D58" i="10"/>
  <c r="C58" i="10"/>
  <c r="D57" i="10"/>
  <c r="C57" i="10"/>
  <c r="D56" i="10"/>
  <c r="C56" i="10"/>
  <c r="D55" i="10"/>
  <c r="C55" i="10"/>
  <c r="D54" i="10"/>
  <c r="C54" i="10"/>
  <c r="D53" i="10"/>
  <c r="C53" i="10"/>
  <c r="D52" i="10"/>
  <c r="C52" i="10"/>
  <c r="D51" i="10"/>
  <c r="C51" i="10"/>
  <c r="D50" i="10"/>
  <c r="C50" i="10"/>
  <c r="D49" i="10"/>
  <c r="C49" i="10"/>
  <c r="D48" i="10"/>
  <c r="C48" i="10"/>
  <c r="D47" i="10"/>
  <c r="C47" i="10"/>
  <c r="D46" i="10"/>
  <c r="C46" i="10"/>
  <c r="D45" i="10"/>
  <c r="C45" i="10"/>
  <c r="D44" i="10"/>
  <c r="C44" i="10"/>
  <c r="D43" i="10"/>
  <c r="C43" i="10"/>
  <c r="D42" i="10"/>
  <c r="C42" i="10"/>
  <c r="D41" i="10"/>
  <c r="C41" i="10"/>
  <c r="D40" i="10"/>
  <c r="C40" i="10"/>
  <c r="E39" i="10"/>
  <c r="D39" i="10"/>
  <c r="C39" i="10"/>
  <c r="D38" i="10"/>
  <c r="C38" i="10"/>
  <c r="D37" i="10"/>
  <c r="C37" i="10"/>
  <c r="D36" i="10"/>
  <c r="C36" i="10"/>
  <c r="D34" i="10"/>
  <c r="C34" i="10"/>
  <c r="D33" i="10"/>
  <c r="C33" i="10"/>
  <c r="E32" i="10"/>
  <c r="D32" i="10"/>
  <c r="C32" i="10"/>
  <c r="D31" i="10"/>
  <c r="C31" i="10"/>
  <c r="E30" i="10"/>
  <c r="D30" i="10"/>
  <c r="C30" i="10"/>
  <c r="D29" i="10"/>
  <c r="C29" i="10"/>
  <c r="D28" i="10"/>
  <c r="C28" i="10"/>
  <c r="E27" i="10"/>
  <c r="D27" i="10"/>
  <c r="C27" i="10"/>
  <c r="D26" i="10"/>
  <c r="C26" i="10"/>
  <c r="D25" i="10"/>
  <c r="C25" i="10"/>
  <c r="D24" i="10"/>
  <c r="C24" i="10"/>
  <c r="D23" i="10"/>
  <c r="C23" i="10"/>
  <c r="E22" i="10"/>
  <c r="D22" i="10"/>
  <c r="C22" i="10"/>
  <c r="D19" i="10"/>
  <c r="C19" i="10"/>
  <c r="D18" i="10"/>
  <c r="C18" i="10"/>
  <c r="D16" i="10"/>
  <c r="C16" i="10"/>
  <c r="D15" i="10"/>
  <c r="C15" i="10"/>
  <c r="D14" i="10"/>
  <c r="C14" i="10"/>
  <c r="D13" i="10"/>
  <c r="C13" i="10"/>
  <c r="D12" i="10"/>
  <c r="C12" i="10"/>
  <c r="D11" i="10"/>
  <c r="C11" i="10"/>
  <c r="D10" i="10"/>
  <c r="C10" i="10"/>
  <c r="E9" i="10"/>
  <c r="D9" i="10"/>
  <c r="C9" i="10"/>
  <c r="D8" i="10"/>
  <c r="C8" i="10"/>
  <c r="D7" i="10"/>
  <c r="C7" i="10"/>
  <c r="D6" i="10"/>
  <c r="C6" i="10"/>
  <c r="E5" i="10"/>
  <c r="D5" i="10"/>
  <c r="C5" i="10"/>
  <c r="E4" i="10"/>
  <c r="D4" i="10"/>
  <c r="C4" i="10"/>
  <c r="F3883" i="1" l="1"/>
  <c r="F3882" i="1"/>
  <c r="F3816" i="1"/>
  <c r="F3819" i="1"/>
  <c r="F3820" i="1"/>
  <c r="F3818" i="1"/>
  <c r="F3817" i="1"/>
  <c r="F3815" i="1"/>
  <c r="F3821" i="1"/>
  <c r="F3480" i="1"/>
  <c r="F3478" i="1"/>
  <c r="F3477" i="1"/>
  <c r="F3481" i="1"/>
  <c r="F3479" i="1"/>
  <c r="F3483" i="1"/>
  <c r="F3482" i="1"/>
  <c r="F3476" i="1"/>
  <c r="F3475" i="1"/>
  <c r="F348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13BCB8-D3D7-418F-839A-8CC0D13DB1F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51DFB40-ADD4-48F5-B263-6CDB71E873AB}" name="WorksheetConnection_INVOICE HISTORY!$A$1:$O$3997" type="102" refreshedVersion="6" minRefreshableVersion="5">
    <extLst>
      <ext xmlns:x15="http://schemas.microsoft.com/office/spreadsheetml/2010/11/main" uri="{DE250136-89BD-433C-8126-D09CA5730AF9}">
        <x15:connection id="Range 1" autoDelete="1">
          <x15:rangePr sourceName="_xlcn.WorksheetConnection_INVOICEHISTORYA1O39971"/>
        </x15:connection>
      </ext>
    </extLst>
  </connection>
  <connection id="3" xr16:uid="{00000000-0015-0000-FFFF-FFFF01000000}" name="WorksheetConnection_INVOICE HISTORY!$A$2:$O$10000" type="102" refreshedVersion="6" minRefreshableVersion="5">
    <extLst>
      <ext xmlns:x15="http://schemas.microsoft.com/office/spreadsheetml/2010/11/main" uri="{DE250136-89BD-433C-8126-D09CA5730AF9}">
        <x15:connection id="Range-75904777-0e42-4983-8932-64574c8fc341" autoDelete="1">
          <x15:rangePr sourceName="_xlcn.WorksheetConnection_INVOICEHISTORYA2O100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Range 1].[Bulan].[All]}"/>
    <s v="{[Range 1].[Jenis].[All]}"/>
    <s v="{[Range 1].[Bulan].&amp;[Juli]}"/>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<sst xmlns="http://schemas.openxmlformats.org/spreadsheetml/2006/main" count="32606" uniqueCount="1289">
  <si>
    <t>Nama</t>
  </si>
  <si>
    <t>Alamat</t>
  </si>
  <si>
    <t>Tanggal</t>
  </si>
  <si>
    <t>Jumlah</t>
  </si>
  <si>
    <t>Hari</t>
  </si>
  <si>
    <t>Satuan</t>
  </si>
  <si>
    <t>Pusat/Mitra</t>
  </si>
  <si>
    <t>Minggu</t>
  </si>
  <si>
    <t>Bapak Beny</t>
  </si>
  <si>
    <t>Perumahan Taman Rahayu 2 G8 No.12</t>
  </si>
  <si>
    <t>Ayam Fillet</t>
  </si>
  <si>
    <t>Ayam Pejantan</t>
  </si>
  <si>
    <t>Daging Sengkel</t>
  </si>
  <si>
    <t>Buncis</t>
  </si>
  <si>
    <t>Kangkung</t>
  </si>
  <si>
    <t>Pakcoy</t>
  </si>
  <si>
    <t>Toge</t>
  </si>
  <si>
    <t>Oyong</t>
  </si>
  <si>
    <t>Kembang Kol</t>
  </si>
  <si>
    <t>Pecay</t>
  </si>
  <si>
    <t>Waluh Kecil</t>
  </si>
  <si>
    <t>Wortel</t>
  </si>
  <si>
    <t>Sosin</t>
  </si>
  <si>
    <t>Bawang Merah</t>
  </si>
  <si>
    <t>Bawang Putih</t>
  </si>
  <si>
    <t>Seledri</t>
  </si>
  <si>
    <t>Bawang Bombay</t>
  </si>
  <si>
    <t>Cabe Rawit Hijau</t>
  </si>
  <si>
    <t>Daun Pandan</t>
  </si>
  <si>
    <t>Jeruk Purut</t>
  </si>
  <si>
    <t>Kencur</t>
  </si>
  <si>
    <t>Daun Pisang</t>
  </si>
  <si>
    <t>Kemiri</t>
  </si>
  <si>
    <t>Temulawak</t>
  </si>
  <si>
    <t>Bengkuang</t>
  </si>
  <si>
    <t>Nangka Muda</t>
  </si>
  <si>
    <t>Cabe Hijau</t>
  </si>
  <si>
    <t>Bawang Daun</t>
  </si>
  <si>
    <t>kg</t>
  </si>
  <si>
    <t>ekor</t>
  </si>
  <si>
    <t>ikat</t>
  </si>
  <si>
    <t>ons</t>
  </si>
  <si>
    <t>Pusat</t>
  </si>
  <si>
    <t>Fauziyah</t>
  </si>
  <si>
    <t>Komp. Griya Cempaka Arum Blok B7 No.60, Kel. Rancanumpang, Gedebage</t>
  </si>
  <si>
    <t>Kentang Dieng</t>
  </si>
  <si>
    <t>Gula Pasir</t>
  </si>
  <si>
    <t>Tempe</t>
  </si>
  <si>
    <t>Tahu Kuning</t>
  </si>
  <si>
    <t>bungkus</t>
  </si>
  <si>
    <t>Komp. Ranca Bali 1/2, Jl Batu Kristal, Blok A No. 6, Gunung Batu</t>
  </si>
  <si>
    <t>Daging Iga Sapi</t>
  </si>
  <si>
    <t>Ibu Lily</t>
  </si>
  <si>
    <t>Jl. Waringin Gang Budiman No 3.23 A</t>
  </si>
  <si>
    <t>Timun</t>
  </si>
  <si>
    <t>Ani</t>
  </si>
  <si>
    <t>Jl. Ciheulang Baru II/19D, Bandung</t>
  </si>
  <si>
    <t>Daging Sapi Kelas I</t>
  </si>
  <si>
    <t>Cumi Besar</t>
  </si>
  <si>
    <t>Tahu Putih</t>
  </si>
  <si>
    <t>Bayam</t>
  </si>
  <si>
    <t>Brokoli</t>
  </si>
  <si>
    <t>Jambu Batu</t>
  </si>
  <si>
    <t>Ongkir</t>
  </si>
  <si>
    <t>Monica</t>
  </si>
  <si>
    <t>Taman Holis Indah II Blok A4 No. 38</t>
  </si>
  <si>
    <t>Ikan Kembung</t>
  </si>
  <si>
    <t>Pindang Deles</t>
  </si>
  <si>
    <t>Kol</t>
  </si>
  <si>
    <t>Genjer</t>
  </si>
  <si>
    <t>Tomat Hijau</t>
  </si>
  <si>
    <t>Pare</t>
  </si>
  <si>
    <t>Daun Tangkil</t>
  </si>
  <si>
    <t>Daun Jeruk</t>
  </si>
  <si>
    <t>Sereh</t>
  </si>
  <si>
    <t>Jahe</t>
  </si>
  <si>
    <t>Rizal</t>
  </si>
  <si>
    <t xml:space="preserve">Jl. Sumekar 4 No. 3 Kel. Sukawarna </t>
  </si>
  <si>
    <t>Cabe Merah Keriting</t>
  </si>
  <si>
    <t>Kacang Tanah</t>
  </si>
  <si>
    <t>Bawang Goreng</t>
  </si>
  <si>
    <t>Alethea</t>
  </si>
  <si>
    <t>Jengkol</t>
  </si>
  <si>
    <t>Anggi</t>
  </si>
  <si>
    <t>Jl. Cigadung Raya Tengah No.22, Cigadung</t>
  </si>
  <si>
    <t>Ikan Mas</t>
  </si>
  <si>
    <t>Lobak</t>
  </si>
  <si>
    <t>Kunyit</t>
  </si>
  <si>
    <t>Nanas</t>
  </si>
  <si>
    <t>Salak</t>
  </si>
  <si>
    <t>Jeruk Lemon</t>
  </si>
  <si>
    <t xml:space="preserve">Ayam Paha Atas </t>
  </si>
  <si>
    <t xml:space="preserve">Ayam Paha Bawah </t>
  </si>
  <si>
    <t>Fitri Ayu</t>
  </si>
  <si>
    <t>Jl. Gempol Asri Raya No .12</t>
  </si>
  <si>
    <t>Gula Merah</t>
  </si>
  <si>
    <t>Garam</t>
  </si>
  <si>
    <t>Mitra Cijerah</t>
  </si>
  <si>
    <t>Dina</t>
  </si>
  <si>
    <t>Jl. Kebon Kopi LPS Pasundan</t>
  </si>
  <si>
    <t>Pir</t>
  </si>
  <si>
    <t>Elis Hasanah</t>
  </si>
  <si>
    <t>Ibu Fajar</t>
  </si>
  <si>
    <t>RS. Evicena</t>
  </si>
  <si>
    <t>Jl. Jabung B6 No.7, Pharmindo</t>
  </si>
  <si>
    <t>Kacang Merah</t>
  </si>
  <si>
    <t>Telur Puyuh</t>
  </si>
  <si>
    <t>Pisang Nangka</t>
  </si>
  <si>
    <t>Ibu Mira</t>
  </si>
  <si>
    <t>Asrama Brigif 15, Cimahi Blok A1</t>
  </si>
  <si>
    <t>Jeruk Peras</t>
  </si>
  <si>
    <t>Ubi Kuning</t>
  </si>
  <si>
    <t>Sayur Sop</t>
  </si>
  <si>
    <t>Pisang Muli</t>
  </si>
  <si>
    <t>Barang</t>
  </si>
  <si>
    <t>Ibu Lusi</t>
  </si>
  <si>
    <t>Gunung Batu</t>
  </si>
  <si>
    <t>Ibu Sih</t>
  </si>
  <si>
    <t>Mitra Sarijadi</t>
  </si>
  <si>
    <t xml:space="preserve"> Jl. Sarimanis IV No. 44, Sarijadi</t>
  </si>
  <si>
    <t>Terong Ungu</t>
  </si>
  <si>
    <t>Cabe Merah Tanjung</t>
  </si>
  <si>
    <t>Pindang Tongkol</t>
  </si>
  <si>
    <t>Teri Medan</t>
  </si>
  <si>
    <t>Ibu Tarni</t>
  </si>
  <si>
    <t>Jl. Dian Elok Raya No. 30</t>
  </si>
  <si>
    <t>Bi Iis</t>
  </si>
  <si>
    <t>Teh Deke</t>
  </si>
  <si>
    <t>Keciwis</t>
  </si>
  <si>
    <t xml:space="preserve">Ayam Dada </t>
  </si>
  <si>
    <t xml:space="preserve">Pisang Ambon Lumut </t>
  </si>
  <si>
    <t>bongkol</t>
  </si>
  <si>
    <t>Yaumil</t>
  </si>
  <si>
    <t>Ayam Paha</t>
  </si>
  <si>
    <t>Ayam Sayap</t>
  </si>
  <si>
    <t>Timun Suri</t>
  </si>
  <si>
    <t>Ati Ampela</t>
  </si>
  <si>
    <t xml:space="preserve"> Jl. Melong Blok Sakola No. 16</t>
  </si>
  <si>
    <t>Ibu Linda</t>
  </si>
  <si>
    <t>Alamz Dapur Usil</t>
  </si>
  <si>
    <t>Nursyam</t>
  </si>
  <si>
    <t>Jl. Nusantara VII No. 4</t>
  </si>
  <si>
    <t>Belimbing</t>
  </si>
  <si>
    <t>Reni</t>
  </si>
  <si>
    <t>Sukasari</t>
  </si>
  <si>
    <t>Kacang Hijau</t>
  </si>
  <si>
    <t>Santan</t>
  </si>
  <si>
    <t>Cabe Merah</t>
  </si>
  <si>
    <t>Senin</t>
  </si>
  <si>
    <t>Jl. Padjajaran No, 205, Husein</t>
  </si>
  <si>
    <t>Ikan Tenggiri Fillet</t>
  </si>
  <si>
    <t>Jamur Kuping</t>
  </si>
  <si>
    <t>Jamur Kancing</t>
  </si>
  <si>
    <t>Rika Erfianingsih</t>
  </si>
  <si>
    <t>Ikan Lele</t>
  </si>
  <si>
    <t>Ikan Nila</t>
  </si>
  <si>
    <t>Udang Sedang</t>
  </si>
  <si>
    <t>Jeruk Medan Besar</t>
  </si>
  <si>
    <t>pasang</t>
  </si>
  <si>
    <t>Jl. Pojok Tengah No. 17/102, Kel. Setiamanah, Cimahi Tengah</t>
  </si>
  <si>
    <t>Nining</t>
  </si>
  <si>
    <t>Villa Bukit Mas, Blok Baru No.4, Jl. Bojongkoneng, Cikutra</t>
  </si>
  <si>
    <t>Tahu Bulat</t>
  </si>
  <si>
    <t>Atika Destiarasari</t>
  </si>
  <si>
    <t>Jl. Sangkuriang No. 16, Coblong</t>
  </si>
  <si>
    <t>Mitra Antapani</t>
  </si>
  <si>
    <t>Mitra Awiligar</t>
  </si>
  <si>
    <t>Ibu Dini</t>
  </si>
  <si>
    <t>Sayur Asem</t>
  </si>
  <si>
    <t>Komp. Cipageran Asri BC 25, Cimahi</t>
  </si>
  <si>
    <t>Rina 1</t>
  </si>
  <si>
    <t>Kacang Panjang</t>
  </si>
  <si>
    <t>Tomat Merah</t>
  </si>
  <si>
    <t>Jl. Pesantren Wetan No. 6</t>
  </si>
  <si>
    <t>Laja, Daun Jeruk, Salam</t>
  </si>
  <si>
    <t>Paprika</t>
  </si>
  <si>
    <t>Pala Bubuk</t>
  </si>
  <si>
    <t>Puri</t>
  </si>
  <si>
    <t>Jl. Farmakologi No. 1, Cigadung</t>
  </si>
  <si>
    <t>Ibu Tuti Asiati</t>
  </si>
  <si>
    <t>Nanas Madu</t>
  </si>
  <si>
    <t>Apel Fuji</t>
  </si>
  <si>
    <t>Jl. Permana Timur Blok D7 No. 8</t>
  </si>
  <si>
    <t>Mitra Citeureup</t>
  </si>
  <si>
    <t>Sayur Lodeh</t>
  </si>
  <si>
    <t>Telur</t>
  </si>
  <si>
    <t>Peda Merah</t>
  </si>
  <si>
    <t>Cabe Gendot</t>
  </si>
  <si>
    <t>Kelapa Parut</t>
  </si>
  <si>
    <t>Apartemen La Grande, Lt 21, Kamar No. 510</t>
  </si>
  <si>
    <t>Nur Afifah</t>
  </si>
  <si>
    <t>Bumi Parahyangan Cimahi Blok G-18</t>
  </si>
  <si>
    <t>Ayam Dada</t>
  </si>
  <si>
    <t>Jeruk Nipis</t>
  </si>
  <si>
    <t>Semangka</t>
  </si>
  <si>
    <t>Kulit Pangsit</t>
  </si>
  <si>
    <t>Ikan Kembung Banjar</t>
  </si>
  <si>
    <t>Ikan Kakap Merah</t>
  </si>
  <si>
    <t>Ibu Jufi</t>
  </si>
  <si>
    <t>Selasa</t>
  </si>
  <si>
    <t>Komp. Nusa Hijau Blok P No.5</t>
  </si>
  <si>
    <t>Ikan Tongkol</t>
  </si>
  <si>
    <t>Asem</t>
  </si>
  <si>
    <t>Tahu Sumedang</t>
  </si>
  <si>
    <t>Pisang Kepok</t>
  </si>
  <si>
    <t>Jl. Jamika No. 33A, sebelah ATM Mandiri</t>
  </si>
  <si>
    <t>Bapak Hendra</t>
  </si>
  <si>
    <t>Jambu Batu Biji Merah</t>
  </si>
  <si>
    <t>Putri</t>
  </si>
  <si>
    <t>Jl. Maleber Barat Gang Ibu Karni No. 9</t>
  </si>
  <si>
    <t>Vivid</t>
  </si>
  <si>
    <t>Komp. Singosari Estate Blok C No. 21</t>
  </si>
  <si>
    <t>Udang Peci Besar</t>
  </si>
  <si>
    <t>Ikan Asin Peda Merah</t>
  </si>
  <si>
    <t>Pisang Tanduk</t>
  </si>
  <si>
    <t>Wa Dais</t>
  </si>
  <si>
    <t>Ibu Gane</t>
  </si>
  <si>
    <t>Jl. Rorojonggrang Utara 2 C7/14, Pharmindo</t>
  </si>
  <si>
    <t>Jamur Tiram</t>
  </si>
  <si>
    <t>Kacang Endul</t>
  </si>
  <si>
    <t>Arinda</t>
  </si>
  <si>
    <t>Jl. Gedung Empat E6 Cimahi</t>
  </si>
  <si>
    <t>Bumbu Racik Ayam Goreng</t>
  </si>
  <si>
    <t>Kirana</t>
  </si>
  <si>
    <t>Jagung</t>
  </si>
  <si>
    <t>Pepaya</t>
  </si>
  <si>
    <t>Ubi Merah</t>
  </si>
  <si>
    <t>Apartemen Gateway Pasteur Tower Ruby C Unit 501</t>
  </si>
  <si>
    <t>Annida</t>
  </si>
  <si>
    <t>Pisang Ambon</t>
  </si>
  <si>
    <t>Wisma Putri, Jl. Sekeloa Timur No. 49</t>
  </si>
  <si>
    <t>Dandy</t>
  </si>
  <si>
    <t>Jl. Pandu No. 43, Pamoyanan</t>
  </si>
  <si>
    <t>Vanessa</t>
  </si>
  <si>
    <t>Dapur Kita, Jl. Sentra Raya  No. 1,  Ruko Town Place Baros, Cimahi</t>
  </si>
  <si>
    <t>Udang Besar</t>
  </si>
  <si>
    <t>Ibu Merry</t>
  </si>
  <si>
    <t>Kiki</t>
  </si>
  <si>
    <t>Elpi</t>
  </si>
  <si>
    <t>Salam</t>
  </si>
  <si>
    <t>Rabu</t>
  </si>
  <si>
    <t>Windi</t>
  </si>
  <si>
    <t>Jl. Nakula No. 27</t>
  </si>
  <si>
    <t>Paprika Kuning</t>
  </si>
  <si>
    <t>Paprika Hijau</t>
  </si>
  <si>
    <t>Kelapa Batok</t>
  </si>
  <si>
    <t>Air Kelapa</t>
  </si>
  <si>
    <t>Pisang Ambon Lumut</t>
  </si>
  <si>
    <t>buah</t>
  </si>
  <si>
    <t>Ambar</t>
  </si>
  <si>
    <t>Jl. Bukit Nirwana VIII No. CC 2, Sariwangi</t>
  </si>
  <si>
    <t>Udang Kecil</t>
  </si>
  <si>
    <t>Ibu Elin</t>
  </si>
  <si>
    <t>Jl. Melong Raya Gang Pipit No. 176 RT 4 RW 10</t>
  </si>
  <si>
    <t>Fida</t>
  </si>
  <si>
    <t xml:space="preserve">Cluster De Point Blok C no 1 </t>
  </si>
  <si>
    <t>Kentang dieng</t>
  </si>
  <si>
    <t>Daun tangkil</t>
  </si>
  <si>
    <t>Cluster De Point Blok C no 1</t>
  </si>
  <si>
    <t>Surawung</t>
  </si>
  <si>
    <t>butir</t>
  </si>
  <si>
    <t>Jl. Babakan Ciparay No 103</t>
  </si>
  <si>
    <t>Gula Kawung</t>
  </si>
  <si>
    <t>Jeruk Sunkist</t>
  </si>
  <si>
    <t>Diana</t>
  </si>
  <si>
    <t>Jl. Aksan No. 40, Suryani</t>
  </si>
  <si>
    <t>Laos</t>
  </si>
  <si>
    <t>Ibu Lisno</t>
  </si>
  <si>
    <t>Komp Mega Asri 3 No. B1-11</t>
  </si>
  <si>
    <t>Pepaya California</t>
  </si>
  <si>
    <t>Udang</t>
  </si>
  <si>
    <t>Jl. Nakula No. 19</t>
  </si>
  <si>
    <t>Pete</t>
  </si>
  <si>
    <t>Almira</t>
  </si>
  <si>
    <t>Batununggal Molek I No. 2</t>
  </si>
  <si>
    <t>Ayam Broiler</t>
  </si>
  <si>
    <t>Ressy</t>
  </si>
  <si>
    <t>Komp. Cimindi Raya Jl. Kembang II No. 2</t>
  </si>
  <si>
    <t>Ikan Patin</t>
  </si>
  <si>
    <t>Cumi</t>
  </si>
  <si>
    <t>Ibu Afnia Saragih</t>
  </si>
  <si>
    <t>Bawang Daun &amp; Seledri</t>
  </si>
  <si>
    <t>Ewie</t>
  </si>
  <si>
    <t>Garam Cap Kapal</t>
  </si>
  <si>
    <t>Soun Cap Mangkok</t>
  </si>
  <si>
    <t>Bawang Sumenep</t>
  </si>
  <si>
    <t>Bawang Merah Iris</t>
  </si>
  <si>
    <t>Ibu Fridayati</t>
  </si>
  <si>
    <t>Kamis</t>
  </si>
  <si>
    <t>Sabtu</t>
  </si>
  <si>
    <t>Komp. Nusa Hijau Blok R No. 32, Citeureup</t>
  </si>
  <si>
    <t>Hati Sapi</t>
  </si>
  <si>
    <t>Rinipta</t>
  </si>
  <si>
    <t>Jl. Ciburial No. 14</t>
  </si>
  <si>
    <t>Daging Sapi Limosir</t>
  </si>
  <si>
    <t>Ikan Tongkol Jabrig</t>
  </si>
  <si>
    <t>Jenis</t>
  </si>
  <si>
    <t>Raja</t>
  </si>
  <si>
    <t>Jl. Tulip 2 No. 16, Komp Gempolsari Indah</t>
  </si>
  <si>
    <t>Ayam Kampung</t>
  </si>
  <si>
    <t>Intan Prihantini</t>
  </si>
  <si>
    <t>Melon</t>
  </si>
  <si>
    <t>Asem per ons</t>
  </si>
  <si>
    <t>Liesye</t>
  </si>
  <si>
    <t>Citra Asri Permai Blok E No. 9</t>
  </si>
  <si>
    <t>Kikil Kaki Sapi</t>
  </si>
  <si>
    <t>Cabe Kering</t>
  </si>
  <si>
    <t>Kerewed</t>
  </si>
  <si>
    <t>Bubuk Cabe</t>
  </si>
  <si>
    <t>Jeruk Limau</t>
  </si>
  <si>
    <t>Linda</t>
  </si>
  <si>
    <t>Istana Regency I Blok B2 No. 8</t>
  </si>
  <si>
    <t>Bunga Pepaya</t>
  </si>
  <si>
    <t xml:space="preserve">Wa Cocoh </t>
  </si>
  <si>
    <t>Jambu</t>
  </si>
  <si>
    <t>Teri Nasi Basah</t>
  </si>
  <si>
    <t>Alpukat</t>
  </si>
  <si>
    <t>Singkong</t>
  </si>
  <si>
    <t>Poppy</t>
  </si>
  <si>
    <t>Jl. Pemda 2 Samping Vienoes Futsal</t>
  </si>
  <si>
    <t>Tepung Sagu Tani Kuning</t>
  </si>
  <si>
    <t>Wa Titin</t>
  </si>
  <si>
    <t>Tante Dewi</t>
  </si>
  <si>
    <t>Yanti</t>
  </si>
  <si>
    <t>Jl. Agastya 7 No. 4, Pharmindo</t>
  </si>
  <si>
    <t>Tulang Iga Sapi</t>
  </si>
  <si>
    <t>Jumat</t>
  </si>
  <si>
    <t>Evi Muliana</t>
  </si>
  <si>
    <t>Tepung Sagu</t>
  </si>
  <si>
    <t>Yuthika</t>
  </si>
  <si>
    <t>Komp. Singosari Estate Blok B No. 57</t>
  </si>
  <si>
    <t>Jagung semi</t>
  </si>
  <si>
    <t>Wa Iis</t>
  </si>
  <si>
    <t>Ubi Bolen</t>
  </si>
  <si>
    <t>Erwina</t>
  </si>
  <si>
    <t>Komp. Pesona Taman Burung Blok I2 No. 42, Kel Gempolsari</t>
  </si>
  <si>
    <t>ayam</t>
  </si>
  <si>
    <t>Stella</t>
  </si>
  <si>
    <t>Jl. Aruna No. 7</t>
  </si>
  <si>
    <t>Apel Malang</t>
  </si>
  <si>
    <t>Yasmin</t>
  </si>
  <si>
    <t>Bumbu Pecel Sinti</t>
  </si>
  <si>
    <t>Tempe Kecil</t>
  </si>
  <si>
    <t>Nirmala</t>
  </si>
  <si>
    <t xml:space="preserve">Jl. Sukahaji No. 57, Kel. Sukarasa </t>
  </si>
  <si>
    <t>Strawberry</t>
  </si>
  <si>
    <t>Nafisah</t>
  </si>
  <si>
    <t>Jl. Ir. H. Juanda, Gang Cintawangi no. 24/154A</t>
  </si>
  <si>
    <t>Lemon</t>
  </si>
  <si>
    <t>Ayam Fillet Dada</t>
  </si>
  <si>
    <t>Kunyit Bubuk</t>
  </si>
  <si>
    <t>Bumbu Racik Sop</t>
  </si>
  <si>
    <t>Bumbu Racik Sayur Asem</t>
  </si>
  <si>
    <t>Beras</t>
  </si>
  <si>
    <t>Kembang Tahu</t>
  </si>
  <si>
    <t>Wanda</t>
  </si>
  <si>
    <t>Jl. Guntursari 1 No. 30, Kec. Lengkong, Kel. Turangga</t>
  </si>
  <si>
    <t>Teri</t>
  </si>
  <si>
    <t>Pisang Sunpride</t>
  </si>
  <si>
    <t>Firly</t>
  </si>
  <si>
    <t>Taman Pesona Mediteran Blok B8, Campaka, Andir</t>
  </si>
  <si>
    <t>Labu Siam</t>
  </si>
  <si>
    <t>Daging Sapi Paha</t>
  </si>
  <si>
    <t>Ikan Bawal</t>
  </si>
  <si>
    <t>Santan Kara</t>
  </si>
  <si>
    <t>Kerupuk</t>
  </si>
  <si>
    <t>Masako</t>
  </si>
  <si>
    <t>Izdi</t>
  </si>
  <si>
    <t>Perumahan Pharmindo Jln .Cangkuang II No. 11B, Cibeureum</t>
  </si>
  <si>
    <t>Fermipan</t>
  </si>
  <si>
    <t>Mitra Maleber</t>
  </si>
  <si>
    <t>Sutra</t>
  </si>
  <si>
    <t>Jl. Sangkuriang Dalam No.60/160A, Dago, Kecamatan Coblong</t>
  </si>
  <si>
    <t>Ayam Fillet Paha</t>
  </si>
  <si>
    <t>Bumbu Pecel</t>
  </si>
  <si>
    <t>Baso mawar</t>
  </si>
  <si>
    <t>Tahu sumedang</t>
  </si>
  <si>
    <t>Santan kara</t>
  </si>
  <si>
    <t>Ketumbar</t>
  </si>
  <si>
    <t>Leunca</t>
  </si>
  <si>
    <t>Taman Pesona Mediteran Blok B No. 9, Campaka, Andir</t>
  </si>
  <si>
    <t>Dyah Achyar</t>
  </si>
  <si>
    <t>Labu kuning</t>
  </si>
  <si>
    <t>Pisang kepok</t>
  </si>
  <si>
    <t>Jeruk limau</t>
  </si>
  <si>
    <t>Jl. Cibangkong No. 141/120 RT 07 RW 06 Batununggal</t>
  </si>
  <si>
    <t>Tepung sagu tani</t>
  </si>
  <si>
    <t>Bawang merah sumenep</t>
  </si>
  <si>
    <t>Kacang endul</t>
  </si>
  <si>
    <t>Jeruk lemon</t>
  </si>
  <si>
    <t>Cengkeh</t>
  </si>
  <si>
    <t>Ayam fillet paha</t>
  </si>
  <si>
    <t>Kecap bango</t>
  </si>
  <si>
    <t>Komp. Bukit Cimindi Raya. Jl. Kembang 1 No. 12 RT 6 RW 8 Cimahi</t>
  </si>
  <si>
    <t>Bubuk lada hitam</t>
  </si>
  <si>
    <t>Bubuk bawang putih</t>
  </si>
  <si>
    <t>Tempe kecil</t>
  </si>
  <si>
    <t>Jl. Bukit III No. 5, Sariwangi</t>
  </si>
  <si>
    <t xml:space="preserve">Dina </t>
  </si>
  <si>
    <t>Jl. Kebonkopi Komplek LPK Pasundan No 150</t>
  </si>
  <si>
    <t>Jeruk sunkist</t>
  </si>
  <si>
    <t>Emping</t>
  </si>
  <si>
    <t>Oncom</t>
  </si>
  <si>
    <t>Kristi</t>
  </si>
  <si>
    <t>Jl. Rajawali Timur No. 200</t>
  </si>
  <si>
    <t>Teh Ai</t>
  </si>
  <si>
    <t>Jando</t>
  </si>
  <si>
    <t>Yoga</t>
  </si>
  <si>
    <t>Kebon Kopi</t>
  </si>
  <si>
    <t>Peuyeum</t>
  </si>
  <si>
    <t>Cabe Rawit Domba</t>
  </si>
  <si>
    <t>Vania</t>
  </si>
  <si>
    <t>Setraduta Cypress 2 No. 3</t>
  </si>
  <si>
    <t>Kikil</t>
  </si>
  <si>
    <t>Jamur kancing</t>
  </si>
  <si>
    <t>Teh  Carlis</t>
  </si>
  <si>
    <t>Bi Ika</t>
  </si>
  <si>
    <t>Roswita</t>
  </si>
  <si>
    <t>Jeruk nipis</t>
  </si>
  <si>
    <t>Daun pandan</t>
  </si>
  <si>
    <t>TOKPED</t>
  </si>
  <si>
    <t>Gita</t>
  </si>
  <si>
    <t>Nusa Hijau Permai Blok U No. 17</t>
  </si>
  <si>
    <t>Ilma</t>
  </si>
  <si>
    <t>Ikan tenggiri giling</t>
  </si>
  <si>
    <t>Soun</t>
  </si>
  <si>
    <t>Yuyun</t>
  </si>
  <si>
    <t>Jl. Dr Djunjunan Dalam I No. 20, Kel. Pasteur</t>
  </si>
  <si>
    <t>Rumah Kontainer, Setraduta Cypress 11</t>
  </si>
  <si>
    <t>Asin Peda</t>
  </si>
  <si>
    <t>Selada Air</t>
  </si>
  <si>
    <t>Buah Naga</t>
  </si>
  <si>
    <t>Khairunnisa</t>
  </si>
  <si>
    <t>Jl. Haruman No. 11</t>
  </si>
  <si>
    <t>Merica</t>
  </si>
  <si>
    <t>Ikan Tenggiri Giling</t>
  </si>
  <si>
    <t>Ikan Asin Bilis Tipis</t>
  </si>
  <si>
    <t>Jamur Kancing 2</t>
  </si>
  <si>
    <t>Sasa</t>
  </si>
  <si>
    <t>Medina</t>
  </si>
  <si>
    <t>Batu Pasir G-16 Komp. Rancabali I/II Gunung Batu</t>
  </si>
  <si>
    <t>Ichsan</t>
  </si>
  <si>
    <t>Asrama Salman ITB</t>
  </si>
  <si>
    <t>Teh Iin</t>
  </si>
  <si>
    <t>CeriaKid</t>
  </si>
  <si>
    <t>Yuntaek Lee</t>
  </si>
  <si>
    <t>Apartemen Parahyangan Residence, Jl. Ciumbuleuit</t>
  </si>
  <si>
    <t>Kolang-kaling</t>
  </si>
  <si>
    <t>Cholid</t>
  </si>
  <si>
    <t>Jl. Tubagus Ismail Indah No 15 Sekeloa</t>
  </si>
  <si>
    <t>Imam</t>
  </si>
  <si>
    <t>Jl. Kopo Cirangrang Pergudangan Bizpark Kopo</t>
  </si>
  <si>
    <t>Ikan tenggiri</t>
  </si>
  <si>
    <t>Gunawan</t>
  </si>
  <si>
    <t>Teh Carlis</t>
  </si>
  <si>
    <t>Shinta</t>
  </si>
  <si>
    <t>Jl. Sukakarya No. 4 Sukagalih</t>
  </si>
  <si>
    <t>Komp. Pesona Pateur Residence Blok A1 No. 7, Kel. Campaka. Andir</t>
  </si>
  <si>
    <t>Ibu Tutty</t>
  </si>
  <si>
    <t>Jl. Permana Timur Blok D7 No 8</t>
  </si>
  <si>
    <t>Esther</t>
  </si>
  <si>
    <t>Taman Cibaduyut Indah Blok G No 301 A</t>
  </si>
  <si>
    <t>Ibu Dadang</t>
  </si>
  <si>
    <t>Jl. Kawaluyaan Indah VII No. 51</t>
  </si>
  <si>
    <t>Air kelapa</t>
  </si>
  <si>
    <t>Elly</t>
  </si>
  <si>
    <t>Kacang kedelai</t>
  </si>
  <si>
    <t>Daun katuk</t>
  </si>
  <si>
    <t>Buncis Baby</t>
  </si>
  <si>
    <t>Pisang Lunak Untuk Bayi</t>
  </si>
  <si>
    <t>Ikan Tenggiri</t>
  </si>
  <si>
    <t>Asem Per Ons</t>
  </si>
  <si>
    <t>Saos Bbq Delmonte 250Gr</t>
  </si>
  <si>
    <t>Jagung Semi</t>
  </si>
  <si>
    <t>Jengkol Jepara</t>
  </si>
  <si>
    <t>Baso Mawar</t>
  </si>
  <si>
    <t>Cabe Hijau Keriting</t>
  </si>
  <si>
    <t>Bawang Merah Sumenep</t>
  </si>
  <si>
    <t>Ayam Ceker</t>
  </si>
  <si>
    <t>Ati Sapi</t>
  </si>
  <si>
    <t>Merica Bubuk</t>
  </si>
  <si>
    <t>Daun Singkong</t>
  </si>
  <si>
    <t>Asin Sepat</t>
  </si>
  <si>
    <t>Tepung Sagu Tani</t>
  </si>
  <si>
    <t>Kecap Bango</t>
  </si>
  <si>
    <t>Daging Kepala</t>
  </si>
  <si>
    <t>Daging Import</t>
  </si>
  <si>
    <t>Bubuk Lada Hitam</t>
  </si>
  <si>
    <t>Bubuk Bawang Putih</t>
  </si>
  <si>
    <t>Kentang Besar</t>
  </si>
  <si>
    <t>Laja, Kunyit, Sereh</t>
  </si>
  <si>
    <t>Paru Sapi</t>
  </si>
  <si>
    <t>Kolang-Kaling</t>
  </si>
  <si>
    <t>Ketan Putih</t>
  </si>
  <si>
    <t>Kulit Lumpiah</t>
  </si>
  <si>
    <t>Lidah Sapi</t>
  </si>
  <si>
    <t>Kacang Kedelai</t>
  </si>
  <si>
    <t>Daun Katuk</t>
  </si>
  <si>
    <t>Baso Ikan</t>
  </si>
  <si>
    <t>sayur</t>
  </si>
  <si>
    <t>ikan</t>
  </si>
  <si>
    <t>Udang rebon</t>
  </si>
  <si>
    <t>umbi</t>
  </si>
  <si>
    <t>ubi merah kupas</t>
  </si>
  <si>
    <t>ubi Merah</t>
  </si>
  <si>
    <t>Ubi kuning kupas</t>
  </si>
  <si>
    <t>daging</t>
  </si>
  <si>
    <t xml:space="preserve">Tulang Kuah Bakso </t>
  </si>
  <si>
    <t>Tomat HIjau</t>
  </si>
  <si>
    <t>toge pendek</t>
  </si>
  <si>
    <t>Timun Jepang</t>
  </si>
  <si>
    <t>Terong Bulat</t>
  </si>
  <si>
    <t>lain</t>
  </si>
  <si>
    <t>Terigu</t>
  </si>
  <si>
    <t>teri nasi</t>
  </si>
  <si>
    <t>Teri medan</t>
  </si>
  <si>
    <t>bumbu</t>
  </si>
  <si>
    <t>sachet</t>
  </si>
  <si>
    <t>Terasi ABC Sachet</t>
  </si>
  <si>
    <t>pack</t>
  </si>
  <si>
    <t xml:space="preserve">Teras ABS </t>
  </si>
  <si>
    <t>Tepung Tapioka</t>
  </si>
  <si>
    <t>Tepung sasa serbaguna</t>
  </si>
  <si>
    <t>Tepung Roti</t>
  </si>
  <si>
    <t>Tepung Ketan</t>
  </si>
  <si>
    <t>Tepung beras rosebrand</t>
  </si>
  <si>
    <t>Tepung beras</t>
  </si>
  <si>
    <t>Tepung aci</t>
  </si>
  <si>
    <t>Tempe Mendoan</t>
  </si>
  <si>
    <t>Telur puyuh</t>
  </si>
  <si>
    <t>Telur ayam kampung</t>
  </si>
  <si>
    <t>Telur bebek</t>
  </si>
  <si>
    <t>Tahu bulat</t>
  </si>
  <si>
    <t>Strawberrry</t>
  </si>
  <si>
    <t>Sosis Champ</t>
  </si>
  <si>
    <t>sosin</t>
  </si>
  <si>
    <t>Siomay kering</t>
  </si>
  <si>
    <t>Siomay Kecil</t>
  </si>
  <si>
    <t>Sekoteng</t>
  </si>
  <si>
    <t>Saos Tomat Delmonte 250ml</t>
  </si>
  <si>
    <t>Saos BBQ Delmonte (250gr)</t>
  </si>
  <si>
    <t>Saori Saos Tiram Saset</t>
  </si>
  <si>
    <t>Saori Saos Teriyaki Saset</t>
  </si>
  <si>
    <t>Saori Lada Hitam Saset</t>
  </si>
  <si>
    <t>Royco Sapi</t>
  </si>
  <si>
    <t>Plastik putih ukuran 30</t>
  </si>
  <si>
    <t>Plastik 1 Kg</t>
  </si>
  <si>
    <t>Plastik 0.25 Kg</t>
  </si>
  <si>
    <t>Pisang Raja Bulu</t>
  </si>
  <si>
    <t>Pisang Lembang</t>
  </si>
  <si>
    <t>Pindang deles</t>
  </si>
  <si>
    <t xml:space="preserve">Pindang Bandeng </t>
  </si>
  <si>
    <t>botol</t>
  </si>
  <si>
    <t>Pewarna makanan</t>
  </si>
  <si>
    <t>papan</t>
  </si>
  <si>
    <t xml:space="preserve">Pepaya Muda </t>
  </si>
  <si>
    <t>Pala bubuk</t>
  </si>
  <si>
    <t>Pala</t>
  </si>
  <si>
    <t>Pacar Cina</t>
  </si>
  <si>
    <t>Nugget Fiesta 250gr</t>
  </si>
  <si>
    <t>Nugget Champ</t>
  </si>
  <si>
    <t>Nangka muda</t>
  </si>
  <si>
    <t>Nanas madu</t>
  </si>
  <si>
    <t>Nanas Kupas</t>
  </si>
  <si>
    <t>Minyak filma</t>
  </si>
  <si>
    <t>Minyak bimoli</t>
  </si>
  <si>
    <t>Minyak 1 L</t>
  </si>
  <si>
    <t>Mie telor</t>
  </si>
  <si>
    <t>Mie telor ayam</t>
  </si>
  <si>
    <t>Mie besar</t>
  </si>
  <si>
    <t>merica</t>
  </si>
  <si>
    <t>Mentega blue band kiloan</t>
  </si>
  <si>
    <t>Mayonaise Kecil</t>
  </si>
  <si>
    <t>Masako sapi</t>
  </si>
  <si>
    <t>renceng</t>
  </si>
  <si>
    <t>Masako rencengan</t>
  </si>
  <si>
    <t>Mangga muda</t>
  </si>
  <si>
    <t>Mangga Kaweni</t>
  </si>
  <si>
    <t>Mangga Cengkir</t>
  </si>
  <si>
    <t>Makroni</t>
  </si>
  <si>
    <t>Makaroni Hitam</t>
  </si>
  <si>
    <t>Lemon kuning besar</t>
  </si>
  <si>
    <t>Ladaku merica bubuk</t>
  </si>
  <si>
    <t>kunyit giling 3000</t>
  </si>
  <si>
    <t>Kunyit empu</t>
  </si>
  <si>
    <t>Kunyit bubuk /bungkus</t>
  </si>
  <si>
    <t>Kulit Sapi tipis</t>
  </si>
  <si>
    <t>kulit lumpiah</t>
  </si>
  <si>
    <t>Kucay</t>
  </si>
  <si>
    <t>kresek putih standar</t>
  </si>
  <si>
    <t>Kol ungu</t>
  </si>
  <si>
    <t>Klewek</t>
  </si>
  <si>
    <t xml:space="preserve">Kikil </t>
  </si>
  <si>
    <t>Ketumbar Bubuk</t>
  </si>
  <si>
    <t>Ketan Hitam</t>
  </si>
  <si>
    <t>Kerupuk Udang Sumbersari</t>
  </si>
  <si>
    <t>Kerupuk Udang Mentah</t>
  </si>
  <si>
    <t>Kerupuk udang goreng</t>
  </si>
  <si>
    <t>Kerupuk Mentah</t>
  </si>
  <si>
    <t>Kerupuk Kakap Putih</t>
  </si>
  <si>
    <t>Kerupuk Bungkus</t>
  </si>
  <si>
    <t>Kepiting</t>
  </si>
  <si>
    <t>Kepala Kakap Merah</t>
  </si>
  <si>
    <t>Kentang Mustofa</t>
  </si>
  <si>
    <t>Kentang kupas potong</t>
  </si>
  <si>
    <t>Kentang Baby</t>
  </si>
  <si>
    <t>kemiri giling 3000</t>
  </si>
  <si>
    <t>kemiri</t>
  </si>
  <si>
    <t>Kembang tahu</t>
  </si>
  <si>
    <t>kelapa batok</t>
  </si>
  <si>
    <t xml:space="preserve">Keju edam </t>
  </si>
  <si>
    <t xml:space="preserve">Kedondong </t>
  </si>
  <si>
    <t>Kecombrang per buah</t>
  </si>
  <si>
    <t>Kecap asin ABC</t>
  </si>
  <si>
    <t>Kayu manis</t>
  </si>
  <si>
    <t>Kapulaga</t>
  </si>
  <si>
    <t>Kacang tanah tuban kupas</t>
  </si>
  <si>
    <t>Kacang tanah kupas /pak 500gr</t>
  </si>
  <si>
    <t>Kacang Tanah Kering</t>
  </si>
  <si>
    <t>kacang merah basah</t>
  </si>
  <si>
    <t>Jinten bubuk</t>
  </si>
  <si>
    <t xml:space="preserve">Jinten </t>
  </si>
  <si>
    <t>Jeruk Siam</t>
  </si>
  <si>
    <t>Jantung Ayam</t>
  </si>
  <si>
    <t>Jamur tiram</t>
  </si>
  <si>
    <t>Jamur Shimeji Putih</t>
  </si>
  <si>
    <t>Jamur kancing 2</t>
  </si>
  <si>
    <t>Jahe merah</t>
  </si>
  <si>
    <t>jagung manis kulit</t>
  </si>
  <si>
    <t>Jagung pipil</t>
  </si>
  <si>
    <t>ikan tongkol</t>
  </si>
  <si>
    <t>Ikan Salem</t>
  </si>
  <si>
    <t>Ikan Pindang</t>
  </si>
  <si>
    <t>Ikan Patin Bawahan</t>
  </si>
  <si>
    <t>Ikan Kakap</t>
  </si>
  <si>
    <t>Ikan Gurame</t>
  </si>
  <si>
    <t>Ikan Bawal Tawar</t>
  </si>
  <si>
    <t>Ikan asin tongkol</t>
  </si>
  <si>
    <t>Ikan asin bilis tipis</t>
  </si>
  <si>
    <t>Ikan asin tipis</t>
  </si>
  <si>
    <t>Ikan Asin Jambal Roti</t>
  </si>
  <si>
    <t>Ikan Asin Cucut</t>
  </si>
  <si>
    <t>Ikan Asin</t>
  </si>
  <si>
    <t>Harmis</t>
  </si>
  <si>
    <t>garam</t>
  </si>
  <si>
    <t>Fillet ikan tenggiri</t>
  </si>
  <si>
    <t xml:space="preserve">Ebi </t>
  </si>
  <si>
    <t>Daun Kunyit</t>
  </si>
  <si>
    <t>Daun jeruk</t>
  </si>
  <si>
    <t>Daging Sapi Gandik</t>
  </si>
  <si>
    <t>Daging Sapi Cincang</t>
  </si>
  <si>
    <t>Daging pinggiran khas</t>
  </si>
  <si>
    <t>Daging khas dalam cincang</t>
  </si>
  <si>
    <t>Daging Kambing</t>
  </si>
  <si>
    <t>Daging import paha</t>
  </si>
  <si>
    <t>Cumi Kecil</t>
  </si>
  <si>
    <t xml:space="preserve">Cumi Asin </t>
  </si>
  <si>
    <t>Cireng</t>
  </si>
  <si>
    <t>Cincau Hitam</t>
  </si>
  <si>
    <t>Cincau Hijau</t>
  </si>
  <si>
    <t xml:space="preserve">Cengkeh </t>
  </si>
  <si>
    <t>Carmin</t>
  </si>
  <si>
    <t>Cabe Merah Keriting Giling</t>
  </si>
  <si>
    <t>Buntut</t>
  </si>
  <si>
    <t>Bungkus Ketupat per ikat</t>
  </si>
  <si>
    <t>Bunga Lawang</t>
  </si>
  <si>
    <t>buncis baby</t>
  </si>
  <si>
    <t>Bumbu Racik Sop Indofood</t>
  </si>
  <si>
    <t>Bumbu Racik Rawon Indofood</t>
  </si>
  <si>
    <t>Bumbu Racik Ayam Goreng Indofood</t>
  </si>
  <si>
    <t>Bumbu pecel sinti</t>
  </si>
  <si>
    <t>bumbu pecel</t>
  </si>
  <si>
    <t>Bumbu mangga</t>
  </si>
  <si>
    <t>Bumbu Kunci</t>
  </si>
  <si>
    <t>Bumbu kari</t>
  </si>
  <si>
    <t>Bumbu Gulai Sapi Halus</t>
  </si>
  <si>
    <t>buah tangkil</t>
  </si>
  <si>
    <t>Buah jeruk</t>
  </si>
  <si>
    <t>Blewah</t>
  </si>
  <si>
    <t>bawang putih giling 5000</t>
  </si>
  <si>
    <t>Bawang Putih Giling</t>
  </si>
  <si>
    <t>Bawang Merah Giling 5000</t>
  </si>
  <si>
    <t>Bawang Merah Giling</t>
  </si>
  <si>
    <t>Bawang goreng</t>
  </si>
  <si>
    <t>Batagor Kering</t>
  </si>
  <si>
    <t>Baso Tarung</t>
  </si>
  <si>
    <t>Baso ikan isi 10</t>
  </si>
  <si>
    <t>Bandeng presto</t>
  </si>
  <si>
    <t>Baking soda koepoe2</t>
  </si>
  <si>
    <t>Ayam usus</t>
  </si>
  <si>
    <t>Ayam tege</t>
  </si>
  <si>
    <t>Ayam kepala</t>
  </si>
  <si>
    <t>Ayam Fillet dada</t>
  </si>
  <si>
    <t>Asin peda</t>
  </si>
  <si>
    <t>Asem Bungkus (2ons)</t>
  </si>
  <si>
    <t>Apu Putih 1 bungkus kecil</t>
  </si>
  <si>
    <t>Anggur hijau</t>
  </si>
  <si>
    <t>Alpukat Mentega</t>
  </si>
  <si>
    <t>Margins untuk Reseller</t>
  </si>
  <si>
    <t>Margins dari Reseller</t>
  </si>
  <si>
    <t>Harga Reseller</t>
  </si>
  <si>
    <t>Profit Mitra</t>
  </si>
  <si>
    <t>Profit Pusat</t>
  </si>
  <si>
    <t>Harga Modal Mitra</t>
  </si>
  <si>
    <t>Margins Tanpa Mitra</t>
  </si>
  <si>
    <t>Harga Jual</t>
  </si>
  <si>
    <t>Harga Modal</t>
  </si>
  <si>
    <t>Nama Produk</t>
  </si>
  <si>
    <t xml:space="preserve">Kol </t>
  </si>
  <si>
    <t xml:space="preserve">Jahe Putih </t>
  </si>
  <si>
    <t>Sereh, Kunyit, Salam</t>
  </si>
  <si>
    <t>Ayam Usus</t>
  </si>
  <si>
    <t>Ayam Fillet Paha Kulit</t>
  </si>
  <si>
    <t xml:space="preserve">Cumi Sedang </t>
  </si>
  <si>
    <t xml:space="preserve">Paprika Merah </t>
  </si>
  <si>
    <t xml:space="preserve">Bumbu Racik Tumis </t>
  </si>
  <si>
    <t>Telur Asin</t>
  </si>
  <si>
    <t xml:space="preserve">Garam Cap Kapal </t>
  </si>
  <si>
    <t>Ayam Tege</t>
  </si>
  <si>
    <t>Tulang Kuah Bakso</t>
  </si>
  <si>
    <t>Opik</t>
  </si>
  <si>
    <t>Kecamatan</t>
  </si>
  <si>
    <t>Gedebage</t>
  </si>
  <si>
    <t>Margaasih</t>
  </si>
  <si>
    <t>Cimahi Utara</t>
  </si>
  <si>
    <t>Andir</t>
  </si>
  <si>
    <t>Coblong</t>
  </si>
  <si>
    <t>Bandung Kulon</t>
  </si>
  <si>
    <t>Sukajadi</t>
  </si>
  <si>
    <t>Cibeunying Kaler</t>
  </si>
  <si>
    <t>Cimahi Selatan</t>
  </si>
  <si>
    <t>Cimahi Tengah</t>
  </si>
  <si>
    <t>Babakan Ciparay</t>
  </si>
  <si>
    <t>Cicendo</t>
  </si>
  <si>
    <t>Cibeunying Kidul</t>
  </si>
  <si>
    <t>Sumur Bandung</t>
  </si>
  <si>
    <t>Bojongloa Kaler</t>
  </si>
  <si>
    <t>Parongpong</t>
  </si>
  <si>
    <t>Kab. Bandung Barat</t>
  </si>
  <si>
    <t>Ngamprah</t>
  </si>
  <si>
    <t>Bandung Kidul</t>
  </si>
  <si>
    <t>Arcamanik</t>
  </si>
  <si>
    <t>Cimenyan</t>
  </si>
  <si>
    <t>Kab. Bandung</t>
  </si>
  <si>
    <t>Buah Batu Regency Blok D1 No. 20</t>
  </si>
  <si>
    <t>Jl. Komp Parahyangan Permai Blok D3</t>
  </si>
  <si>
    <t>Lengkong</t>
  </si>
  <si>
    <t>Panyileukan</t>
  </si>
  <si>
    <t>Jl. Sindangsari 6, Kel. Cipadung Kulon</t>
  </si>
  <si>
    <t>Batununggal</t>
  </si>
  <si>
    <t>Cidadap</t>
  </si>
  <si>
    <t>Bojongloa Kidul</t>
  </si>
  <si>
    <t>Dayeuhkolot</t>
  </si>
  <si>
    <t>Buahbatu</t>
  </si>
  <si>
    <t xml:space="preserve">Brokoli 1/4 kg </t>
  </si>
  <si>
    <t>Brokoli 1/2 kg</t>
  </si>
  <si>
    <t>Brokoli 1 kg</t>
  </si>
  <si>
    <t>Bawang Putih 1/4 kg</t>
  </si>
  <si>
    <t>Bawang Putih 1/2 kg</t>
  </si>
  <si>
    <t>Bwang Putih 1 kg</t>
  </si>
  <si>
    <t>Bawang Bombay 1/4 kg</t>
  </si>
  <si>
    <t>Bawang Bombay 1/2 kg</t>
  </si>
  <si>
    <t>Bawang Bombay 1 kg</t>
  </si>
  <si>
    <t>Kol 1/4 kg</t>
  </si>
  <si>
    <t>Kol 1/2 kg</t>
  </si>
  <si>
    <t>Kol 1 kg</t>
  </si>
  <si>
    <t>Kembang Kol 1/4 kg</t>
  </si>
  <si>
    <t>Kembang Kol 1/2 kg</t>
  </si>
  <si>
    <t>Kembang Kol 1 kg</t>
  </si>
  <si>
    <t>Bawang Merah 1/4 kg</t>
  </si>
  <si>
    <t>Bawang Merah 1/2 kg</t>
  </si>
  <si>
    <t>Bawang Merah 1 kg</t>
  </si>
  <si>
    <t>Pepaya (buah)</t>
  </si>
  <si>
    <t>Ayam broiler</t>
  </si>
  <si>
    <t xml:space="preserve">Cumi asin </t>
  </si>
  <si>
    <t>Tahu kuning</t>
  </si>
  <si>
    <t>Kentang besar</t>
  </si>
  <si>
    <t>Tomat merah</t>
  </si>
  <si>
    <t>Tomat hijau</t>
  </si>
  <si>
    <t>Cabe hijau</t>
  </si>
  <si>
    <t>Cabe rawit hijau</t>
  </si>
  <si>
    <t>Bawang merah</t>
  </si>
  <si>
    <t>Bawang putih</t>
  </si>
  <si>
    <t>Bawang daun</t>
  </si>
  <si>
    <t>Pisang ambon</t>
  </si>
  <si>
    <t xml:space="preserve">Pepaya </t>
  </si>
  <si>
    <t>Semangka (buah)</t>
  </si>
  <si>
    <t>Enita</t>
  </si>
  <si>
    <t>Perumahan Bumi Sariwangi 1 Blok L2-D, Sariwangi</t>
  </si>
  <si>
    <t>Ayam fillet dada</t>
  </si>
  <si>
    <t>Kulit pangsit</t>
  </si>
  <si>
    <t>Selada air</t>
  </si>
  <si>
    <t>Nicky</t>
  </si>
  <si>
    <t>Ayam Kepala</t>
  </si>
  <si>
    <t>Jl. Cigadung Selatan Raya No. 16</t>
  </si>
  <si>
    <t>Hendrik Kosasih</t>
  </si>
  <si>
    <t>Jl. Dakota No. 106</t>
  </si>
  <si>
    <t>Ikan patin</t>
  </si>
  <si>
    <t>Ikan nila</t>
  </si>
  <si>
    <t>Kacang merah</t>
  </si>
  <si>
    <t>Gula pasir</t>
  </si>
  <si>
    <t>Gula kawung</t>
  </si>
  <si>
    <t>Kelapa parut</t>
  </si>
  <si>
    <t>Rebecca</t>
  </si>
  <si>
    <t>Jl. Setramurni I No. 23</t>
  </si>
  <si>
    <t>Daging sengkel</t>
  </si>
  <si>
    <t>Udang besar</t>
  </si>
  <si>
    <t>Cumi besar</t>
  </si>
  <si>
    <t>Cabe merah keriting</t>
  </si>
  <si>
    <t>Udang kecil</t>
  </si>
  <si>
    <t>Sayur asem</t>
  </si>
  <si>
    <t>Buah naga</t>
  </si>
  <si>
    <t>Bawang bombay</t>
  </si>
  <si>
    <t>kol</t>
  </si>
  <si>
    <t>Kembang kol</t>
  </si>
  <si>
    <t>Kacang panjang</t>
  </si>
  <si>
    <t>Sayur lodeh</t>
  </si>
  <si>
    <t>Pisang muli</t>
  </si>
  <si>
    <t>Mira</t>
  </si>
  <si>
    <t>Jl. Reog V No. 9</t>
  </si>
  <si>
    <t>Ikan kembung</t>
  </si>
  <si>
    <t>Pindang tongkol</t>
  </si>
  <si>
    <t>Ikan mas</t>
  </si>
  <si>
    <t>Waluh kecil</t>
  </si>
  <si>
    <t>Cabe merah</t>
  </si>
  <si>
    <t>Cabe rawit domba</t>
  </si>
  <si>
    <t>Kulit lumpiah</t>
  </si>
  <si>
    <t>Gula merah</t>
  </si>
  <si>
    <t>Mentari</t>
  </si>
  <si>
    <t>Ikan lele</t>
  </si>
  <si>
    <t>Daging sapi kelas I</t>
  </si>
  <si>
    <t>Ayam ceker</t>
  </si>
  <si>
    <t>Ati ampela</t>
  </si>
  <si>
    <t>Paru sapi</t>
  </si>
  <si>
    <t>Komp. Griya Caraka Blok AA2 No 1 Cisaranten</t>
  </si>
  <si>
    <t>Aya</t>
  </si>
  <si>
    <t>Dipati Ukur</t>
  </si>
  <si>
    <t>Cabe gendot</t>
  </si>
  <si>
    <t>Kelapa batok</t>
  </si>
  <si>
    <t>Ketan putih</t>
  </si>
  <si>
    <t>Apel malang</t>
  </si>
  <si>
    <t>Ikan kerapu</t>
  </si>
  <si>
    <t>Kerang dara</t>
  </si>
  <si>
    <t>Ayam pejantan</t>
  </si>
  <si>
    <t>Ikan gurame</t>
  </si>
  <si>
    <t>Beras ketan</t>
  </si>
  <si>
    <t>Jl. Pesantren, Komp Taman Bumi Prima Blok 1N</t>
  </si>
  <si>
    <t>Jamur kuping</t>
  </si>
  <si>
    <t>Terong ungu</t>
  </si>
  <si>
    <t>Rebung</t>
  </si>
  <si>
    <t>Bunga kecombrang</t>
  </si>
  <si>
    <t>Cumi Asin</t>
  </si>
  <si>
    <t>Jeruk Sambel</t>
  </si>
  <si>
    <t>Ibu Ikhwan</t>
  </si>
  <si>
    <t>Perumahan Parmindo, Jl. Cangkuang II No. 11B</t>
  </si>
  <si>
    <t>Mitra Buah Batu</t>
  </si>
  <si>
    <t>ikan kembung</t>
  </si>
  <si>
    <t>Tulang iga sapi</t>
  </si>
  <si>
    <t>Ayam sayap</t>
  </si>
  <si>
    <t>Ati sapi</t>
  </si>
  <si>
    <t>Erlyne</t>
  </si>
  <si>
    <t>Batununggal Asri I no. 21</t>
  </si>
  <si>
    <t>Jagung kulit</t>
  </si>
  <si>
    <t>Pisang tanduk</t>
  </si>
  <si>
    <t xml:space="preserve">Kacang kulit rebus </t>
  </si>
  <si>
    <t>Iyut Nuri</t>
  </si>
  <si>
    <t>Jl. Kanayakan Baru 39 Dago</t>
  </si>
  <si>
    <t>Rina 2</t>
  </si>
  <si>
    <t>Rina 3</t>
  </si>
  <si>
    <t>Vinny</t>
  </si>
  <si>
    <t>Jl. Cibadak Gg Citepus Dalam 3 No. 4/9A</t>
  </si>
  <si>
    <t>Astana Anyar</t>
  </si>
  <si>
    <t>Sayur sop</t>
  </si>
  <si>
    <t>Ayam paha</t>
  </si>
  <si>
    <t>Pisang nangka</t>
  </si>
  <si>
    <t>Tepung beras rosebrand 500gr</t>
  </si>
  <si>
    <t>Minyak Sania 2L</t>
  </si>
  <si>
    <t>Nadia</t>
  </si>
  <si>
    <t>Jl. Raya Lembang</t>
  </si>
  <si>
    <t>Lya Mangele</t>
  </si>
  <si>
    <t>Jl. Durman No. 24C</t>
  </si>
  <si>
    <t>Ayam kampung</t>
  </si>
  <si>
    <t>Ayam dada</t>
  </si>
  <si>
    <t xml:space="preserve">Vania </t>
  </si>
  <si>
    <t>Jinten</t>
  </si>
  <si>
    <t>Tahu putih</t>
  </si>
  <si>
    <t>Kacang tanah</t>
  </si>
  <si>
    <t>Komplek</t>
  </si>
  <si>
    <t>NonKomplek</t>
  </si>
  <si>
    <t>Jl. Atletik XII No. 14, RT 6 RW 13</t>
  </si>
  <si>
    <t>Komp. Cibolerang Indah Blok B/18 RT 5 RW 4</t>
  </si>
  <si>
    <t>Apartemen</t>
  </si>
  <si>
    <t>Tempat Tinggal</t>
  </si>
  <si>
    <t>Jl. Soekarno-hatta Gang H. Hasan II RT 1 RW 7 No. 126</t>
  </si>
  <si>
    <t>Jl. Sangkuriang No. 16</t>
  </si>
  <si>
    <t>Asrama</t>
  </si>
  <si>
    <t>081320588898</t>
  </si>
  <si>
    <t>08112255255</t>
  </si>
  <si>
    <t>Intan 1</t>
  </si>
  <si>
    <t>Intan 2</t>
  </si>
  <si>
    <t>Sosis champ</t>
  </si>
  <si>
    <t>Tepung kobe</t>
  </si>
  <si>
    <t>Bulan</t>
  </si>
  <si>
    <t>Mei</t>
  </si>
  <si>
    <t>Juni</t>
  </si>
  <si>
    <t>Juli</t>
  </si>
  <si>
    <t>082115755759</t>
  </si>
  <si>
    <t>083830195298</t>
  </si>
  <si>
    <t>0817428062</t>
  </si>
  <si>
    <t>082214204411</t>
  </si>
  <si>
    <t>Baso mawar kecil</t>
  </si>
  <si>
    <t>Kerupuk aci sumbersari putih</t>
  </si>
  <si>
    <t>081366652200</t>
  </si>
  <si>
    <t>No.HP</t>
  </si>
  <si>
    <t>Asin peda merah</t>
  </si>
  <si>
    <t>Tita</t>
  </si>
  <si>
    <t xml:space="preserve">Teh Lilis </t>
  </si>
  <si>
    <t>081329574281</t>
  </si>
  <si>
    <t>Wa Cocoh</t>
  </si>
  <si>
    <t>Jl. Pagarsih Gg. Pesantren No. 160/197C</t>
  </si>
  <si>
    <t>Sisca 1</t>
  </si>
  <si>
    <t>Sisca 2</t>
  </si>
  <si>
    <t>085220722729</t>
  </si>
  <si>
    <t>Cabe merah tanjung</t>
  </si>
  <si>
    <t>Yoarina</t>
  </si>
  <si>
    <t>Apartemen Jardin</t>
  </si>
  <si>
    <t xml:space="preserve">Apartemen </t>
  </si>
  <si>
    <t>081326149000</t>
  </si>
  <si>
    <t>Apel fuji</t>
  </si>
  <si>
    <t>Ikan asin jambal roti</t>
  </si>
  <si>
    <t>08115811111</t>
  </si>
  <si>
    <t>Debby</t>
  </si>
  <si>
    <t>08156236206</t>
  </si>
  <si>
    <t>Daging sapi limosir</t>
  </si>
  <si>
    <t>Tuty</t>
  </si>
  <si>
    <t>Jl. Garunggung Kulon No. 160A</t>
  </si>
  <si>
    <t>Fisya</t>
  </si>
  <si>
    <t>Gg. Adisuren No. 22 RT 03/RW 03</t>
  </si>
  <si>
    <t>Regol</t>
  </si>
  <si>
    <t>081563978199</t>
  </si>
  <si>
    <t>082115888880</t>
  </si>
  <si>
    <t>Kiwi</t>
  </si>
  <si>
    <t>Mangga</t>
  </si>
  <si>
    <t>Anggur merah</t>
  </si>
  <si>
    <t>Denise</t>
  </si>
  <si>
    <t>Jl. Otista 426</t>
  </si>
  <si>
    <t>087824969190</t>
  </si>
  <si>
    <t>0816688118</t>
  </si>
  <si>
    <t>Daun singkong</t>
  </si>
  <si>
    <t>Rena 1</t>
  </si>
  <si>
    <t>Rena 2</t>
  </si>
  <si>
    <t>Jl. Cijagra II No. 8</t>
  </si>
  <si>
    <t>08122001113</t>
  </si>
  <si>
    <t>Mecin</t>
  </si>
  <si>
    <t>Cabe hijau keriting</t>
  </si>
  <si>
    <t>Ketumbar desaku</t>
  </si>
  <si>
    <t>Terasi ABC</t>
  </si>
  <si>
    <t>Ikan cue</t>
  </si>
  <si>
    <t>082116855551</t>
  </si>
  <si>
    <t>Jl. Aruna No 7</t>
  </si>
  <si>
    <t>Kaki sapi</t>
  </si>
  <si>
    <t>Asin selar 1/4</t>
  </si>
  <si>
    <t>Kerupuk udang mentah</t>
  </si>
  <si>
    <t>Kerupuk kakap putih</t>
  </si>
  <si>
    <t>Arang</t>
  </si>
  <si>
    <t>082121699911</t>
  </si>
  <si>
    <t>Ifa</t>
  </si>
  <si>
    <t>08112130436</t>
  </si>
  <si>
    <t>081221808050</t>
  </si>
  <si>
    <t>Jambu merah</t>
  </si>
  <si>
    <t>Otak sapi</t>
  </si>
  <si>
    <t>Daun kenikir</t>
  </si>
  <si>
    <t>Purwanto</t>
  </si>
  <si>
    <t>Komp. Cimindi Raya AN-16 Cimahi</t>
  </si>
  <si>
    <t>088706328911</t>
  </si>
  <si>
    <t>Kacang hijau</t>
  </si>
  <si>
    <t>Timun suri</t>
  </si>
  <si>
    <t>085255707580</t>
  </si>
  <si>
    <t>Tepung tapioka</t>
  </si>
  <si>
    <t>082156566221</t>
  </si>
  <si>
    <t>Ketumbar bubuk ladaku</t>
  </si>
  <si>
    <t>Dede</t>
  </si>
  <si>
    <t>Ubi merah</t>
  </si>
  <si>
    <t>Ubi kuning</t>
  </si>
  <si>
    <t xml:space="preserve">Yoga </t>
  </si>
  <si>
    <t>Bumbu rendang indofood</t>
  </si>
  <si>
    <t>Daging import</t>
  </si>
  <si>
    <t>Terasi abc</t>
  </si>
  <si>
    <t>daging kepala</t>
  </si>
  <si>
    <t>Tepung tapioka rosebrand</t>
  </si>
  <si>
    <t>Ikhwan</t>
  </si>
  <si>
    <t>081315381448</t>
  </si>
  <si>
    <t>Ikan kakap</t>
  </si>
  <si>
    <t>082313363631</t>
  </si>
  <si>
    <t>08112231029</t>
  </si>
  <si>
    <t>081222212638</t>
  </si>
  <si>
    <t>Yuni</t>
  </si>
  <si>
    <t>Jl. Cisitu Indah VI No. 205</t>
  </si>
  <si>
    <t xml:space="preserve">Coblong </t>
  </si>
  <si>
    <t>081345993614</t>
  </si>
  <si>
    <t>Lita</t>
  </si>
  <si>
    <t>Jl. Budhi Baru No. 3</t>
  </si>
  <si>
    <t>081223334660</t>
  </si>
  <si>
    <t>Lingga</t>
  </si>
  <si>
    <t>Jl Maleber Utara Gang Srigunting II No 30 RT 4 RW 7 Kel Maleber</t>
  </si>
  <si>
    <t>089689314118</t>
  </si>
  <si>
    <t>Daging iga sapi</t>
  </si>
  <si>
    <t>Baso ikan</t>
  </si>
  <si>
    <t>Mentega bungkus</t>
  </si>
  <si>
    <t>Mie telor doel</t>
  </si>
  <si>
    <t>Nina</t>
  </si>
  <si>
    <t>Holis Pesona Taman Burung B.14</t>
  </si>
  <si>
    <t>08122195791</t>
  </si>
  <si>
    <t>Enny</t>
  </si>
  <si>
    <t>Jl. Gunung Rahayu (Rumah Kaca)</t>
  </si>
  <si>
    <t>08161306721</t>
  </si>
  <si>
    <t>Jeruk peras</t>
  </si>
  <si>
    <t>Batagor kering</t>
  </si>
  <si>
    <t xml:space="preserve">Jl.  Pandu no 43, Pamoyanan, Cicendo </t>
  </si>
  <si>
    <t>08111026249</t>
  </si>
  <si>
    <t>082320423220</t>
  </si>
  <si>
    <t>Lembang</t>
  </si>
  <si>
    <t>Komplek Nata Endah Blok N No. 3 Cihanjuang</t>
  </si>
  <si>
    <t>Teh Lilis</t>
  </si>
  <si>
    <t>Grand Total</t>
  </si>
  <si>
    <t>(blank)</t>
  </si>
  <si>
    <t>All</t>
  </si>
  <si>
    <t xml:space="preserve">Alamat </t>
  </si>
  <si>
    <t xml:space="preserve">Nama </t>
  </si>
  <si>
    <t>No</t>
  </si>
  <si>
    <t>DATABASE CUSTOMER</t>
  </si>
  <si>
    <t>No. Hp</t>
  </si>
  <si>
    <t>Daging buntut sapi</t>
  </si>
  <si>
    <t>Novan</t>
  </si>
  <si>
    <t xml:space="preserve">Taman Pesona Mediterania blok A/1 B </t>
  </si>
  <si>
    <t>081312236707</t>
  </si>
  <si>
    <t>Cyntia</t>
  </si>
  <si>
    <t>Taman Pesona Mediterania blok C no. 7</t>
  </si>
  <si>
    <t>085860057001</t>
  </si>
  <si>
    <t xml:space="preserve">Pindang bandeng </t>
  </si>
  <si>
    <t>Cynthia</t>
  </si>
  <si>
    <t>Babat</t>
  </si>
  <si>
    <t>Tepung sasa serbaguna besar</t>
  </si>
  <si>
    <t>Terasi ABC sachet</t>
  </si>
  <si>
    <t>Ani Mega</t>
  </si>
  <si>
    <t>083805938393</t>
  </si>
  <si>
    <t>Jl. Ciheulang II/19D, Bandung</t>
  </si>
  <si>
    <t>Pisang mas</t>
  </si>
  <si>
    <t>Bumbu pecel</t>
  </si>
  <si>
    <t>Andi</t>
  </si>
  <si>
    <t>Cimindi Raya AB4</t>
  </si>
  <si>
    <t>Intan P</t>
  </si>
  <si>
    <t xml:space="preserve">Jl. Gunung Puncak Jaya no 8 Pasirkaliki </t>
  </si>
  <si>
    <t>08997767245</t>
  </si>
  <si>
    <t>ayam fillet paha</t>
  </si>
  <si>
    <t>tulang iga sapi</t>
  </si>
  <si>
    <t>Dendeng sapi</t>
  </si>
  <si>
    <t>buncis</t>
  </si>
  <si>
    <t>Tahu kuning besar</t>
  </si>
  <si>
    <t>seledri</t>
  </si>
  <si>
    <t>kangkung</t>
  </si>
  <si>
    <t>toge</t>
  </si>
  <si>
    <t>tomat merah</t>
  </si>
  <si>
    <t>tomat hijau</t>
  </si>
  <si>
    <t>Fitri</t>
  </si>
  <si>
    <t>Jl. Merah Delima Raya C5 No. 10 Komp. Bandung Indah Raya</t>
  </si>
  <si>
    <t>089503802222</t>
  </si>
  <si>
    <t>Bumbu racik ayam goreng indofood</t>
  </si>
  <si>
    <t>Bawang goreng/ons</t>
  </si>
  <si>
    <t>Jl. Cisitu Indah no. 155 RT01/11</t>
  </si>
  <si>
    <t>081318945662</t>
  </si>
  <si>
    <t>Tepung Aci</t>
  </si>
  <si>
    <t>Anastasia Alamanda</t>
  </si>
  <si>
    <t>Jl. Maharmartanegara no. 87</t>
  </si>
  <si>
    <t>Paprika Bubuk 15 gr</t>
  </si>
  <si>
    <t>081220646459</t>
  </si>
  <si>
    <t>Dina Okto</t>
  </si>
  <si>
    <t xml:space="preserve">Sarijadi Blok 26 No.92 RT04 RW01 </t>
  </si>
  <si>
    <t>081286132385</t>
  </si>
  <si>
    <t>Tarni</t>
  </si>
  <si>
    <t>082372373520</t>
  </si>
  <si>
    <t>Alfhi Fauzan</t>
  </si>
  <si>
    <t>Jl. Gegerkalong Girang Gg. Gegersuni no. 65A RT 07/03</t>
  </si>
  <si>
    <t>087822854988</t>
  </si>
  <si>
    <t>Chenchen</t>
  </si>
  <si>
    <t>Cigadung Raya Barat no. 26 Dago golf, Cigadung</t>
  </si>
  <si>
    <t>Arin</t>
  </si>
  <si>
    <t>Komplek Cibiru Asri 1 Blok T No 1</t>
  </si>
  <si>
    <t>082321570807</t>
  </si>
  <si>
    <t>081394557730</t>
  </si>
  <si>
    <t>Selvi</t>
  </si>
  <si>
    <t>Jl. Gn bromo no 1 kelas. Pasirkaliki Kec. Cimahi utara</t>
  </si>
  <si>
    <t>082118393016</t>
  </si>
  <si>
    <t>Eni Susanti</t>
  </si>
  <si>
    <t>Gg. Margacinta 3 no 86 rt 02 rw 04, Cijaura</t>
  </si>
  <si>
    <t>081321174810</t>
  </si>
  <si>
    <t>Putri Widi</t>
  </si>
  <si>
    <t>Kos Kelinci 11 Kamar D, Jl. Kelinci no. 11 Kel. Malabar</t>
  </si>
  <si>
    <t>087700188504</t>
  </si>
  <si>
    <t>Jeruk medan besar</t>
  </si>
  <si>
    <t>Dita Aprilia</t>
  </si>
  <si>
    <t>Pratama asri residence 2 jl cipadang manah no A21</t>
  </si>
  <si>
    <t>082119994864</t>
  </si>
  <si>
    <t>Jamur merang</t>
  </si>
  <si>
    <t>Bungkus ketupat per ikat</t>
  </si>
  <si>
    <t>Henny</t>
  </si>
  <si>
    <t>Jambu batu</t>
  </si>
  <si>
    <t>08112106173</t>
  </si>
  <si>
    <t>St Mariah No 19 RT 03 RW 02</t>
  </si>
  <si>
    <t>Asta Arjunoarwan</t>
  </si>
  <si>
    <t>Jalan Ciheulang Nomor 236 (Kostn Kirana)</t>
  </si>
  <si>
    <t>081244960121</t>
  </si>
  <si>
    <t>Bumbu kuning ungkep</t>
  </si>
  <si>
    <t>Muhammad Satrio</t>
  </si>
  <si>
    <t>Komp. Cikutra Indah Residence No. A2</t>
  </si>
  <si>
    <t>082214003932</t>
  </si>
  <si>
    <t>Ketumbar bungkus</t>
  </si>
  <si>
    <t>Masako ayam rencengan</t>
  </si>
  <si>
    <t>Masako sapi rencengan</t>
  </si>
  <si>
    <t>Royco ayam rencengan</t>
  </si>
  <si>
    <t>Royco sapi rencengan</t>
  </si>
  <si>
    <t>Winda</t>
  </si>
  <si>
    <t>Jl. Rancabentang Gg.bhakti 1 no.421 rt. 05 rw. 26</t>
  </si>
  <si>
    <t>082320540570</t>
  </si>
  <si>
    <t>Bumbu racik sop indofood</t>
  </si>
  <si>
    <t>Bumbu racik asem indofood</t>
  </si>
  <si>
    <t>Royco ayam</t>
  </si>
  <si>
    <t>Witna</t>
  </si>
  <si>
    <t>Komp. Mega Asri 3 B1-11</t>
  </si>
  <si>
    <t>081220408797</t>
  </si>
  <si>
    <t>Cabe campur</t>
  </si>
  <si>
    <t>Kulit pangsit rebus</t>
  </si>
  <si>
    <t>Daun pisang</t>
  </si>
  <si>
    <t>Sarijadi Blok 26 No.92 RT04 RW01</t>
  </si>
  <si>
    <t>Cileunyi</t>
  </si>
  <si>
    <t>Agustus</t>
  </si>
  <si>
    <t xml:space="preserve">Asin peda merah </t>
  </si>
  <si>
    <t>Teri nasi</t>
  </si>
  <si>
    <t>bungus</t>
  </si>
  <si>
    <t>Olivia</t>
  </si>
  <si>
    <t>Cilame Indah B153, rt06 rw20, ngamprah, kbb</t>
  </si>
  <si>
    <t>081934105197</t>
  </si>
  <si>
    <t>Asin sepat</t>
  </si>
  <si>
    <t>Tepung roti</t>
  </si>
  <si>
    <t>0818219395</t>
  </si>
  <si>
    <t>Buah tangkil</t>
  </si>
  <si>
    <t>ChenChen</t>
  </si>
  <si>
    <t>Beras merah</t>
  </si>
  <si>
    <t>Dinda</t>
  </si>
  <si>
    <t>Jl. Taman Sari No 63a RT02 RW05 (Kos Bu dudu- bonbin juice)</t>
  </si>
  <si>
    <t>Bandung Wetan</t>
  </si>
  <si>
    <t>082112467962</t>
  </si>
  <si>
    <t>Denise 2</t>
  </si>
  <si>
    <t>Griya asri cahaya cipageran J 12 Kol Mas Cimahi</t>
  </si>
  <si>
    <t>Talas</t>
  </si>
  <si>
    <t>0811223088</t>
  </si>
  <si>
    <t>Vita</t>
  </si>
  <si>
    <t>Jl. Rajawali 4 No 8 RT 03/02</t>
  </si>
  <si>
    <t>08997075136</t>
  </si>
  <si>
    <t>Mangga arumanis</t>
  </si>
  <si>
    <t>Saori lada hitam</t>
  </si>
  <si>
    <t>Minyak sanco 2L</t>
  </si>
  <si>
    <t>Kopi goodday biru</t>
  </si>
  <si>
    <t xml:space="preserve">Granita Prasasti </t>
  </si>
  <si>
    <t>Jalan Kanayakan 21, Dago (Polman Bandung)</t>
  </si>
  <si>
    <t>083893591386</t>
  </si>
  <si>
    <t>Pisang lembang</t>
  </si>
  <si>
    <t>Bawang goreng bungkus</t>
  </si>
  <si>
    <t>Mie bihun putih</t>
  </si>
  <si>
    <t>Kecap bango sedang</t>
  </si>
  <si>
    <t>Cumi kecil (asin)</t>
  </si>
  <si>
    <t>Paket cumi sambel hijau</t>
  </si>
  <si>
    <t>paket</t>
  </si>
  <si>
    <t>081395158184</t>
  </si>
  <si>
    <t>Amalia Nur Hikmah</t>
  </si>
  <si>
    <t xml:space="preserve">Jl. Cihaur No.75/157c RT3 RW8 Kel. Dago </t>
  </si>
  <si>
    <t>Achmad Iman Firmansyah</t>
  </si>
  <si>
    <t>087828220128</t>
  </si>
  <si>
    <t>Jl. Cikampek VI no. 6, Antapani Tengah</t>
  </si>
  <si>
    <t>Antapani</t>
  </si>
  <si>
    <t>Zenita</t>
  </si>
  <si>
    <t>KPAD Gegerkalong Jln. Kekal 180B</t>
  </si>
  <si>
    <t>082122292577</t>
  </si>
  <si>
    <t>Sosis champ kecil</t>
  </si>
  <si>
    <t>Rumah seblak</t>
  </si>
  <si>
    <t>Jl prof Eyckman no 5 Cipaganti</t>
  </si>
  <si>
    <t>089668539000</t>
  </si>
  <si>
    <t>089676704800</t>
  </si>
  <si>
    <t>Dinda 2</t>
  </si>
  <si>
    <t xml:space="preserve">Jalan pelesiran gang abah mardi no 92 /56 rt 02 rw 05 </t>
  </si>
  <si>
    <t>081313449084</t>
  </si>
  <si>
    <t>Dinar Putra</t>
  </si>
  <si>
    <t>Jalan Kanayakan Timur, Kostan Almond</t>
  </si>
  <si>
    <t>081280183595</t>
  </si>
  <si>
    <t>Arie Nugraha</t>
  </si>
  <si>
    <t>Jalan cisitu indah baru no 9</t>
  </si>
  <si>
    <t>Selada</t>
  </si>
  <si>
    <t>08997939189</t>
  </si>
  <si>
    <t>Oki Setiawan</t>
  </si>
  <si>
    <t>Jl. Babakan Irigasi Gg. Remaja VII No. 59</t>
  </si>
  <si>
    <t>081910187655</t>
  </si>
  <si>
    <t>Alpukat mentega</t>
  </si>
  <si>
    <t>081222333460</t>
  </si>
  <si>
    <t>Teh hijau</t>
  </si>
  <si>
    <t>Hanif</t>
  </si>
  <si>
    <t xml:space="preserve"> Calistha Dago Residence,  kavling 39, Jl. Gandaria Raya, Ranca Kendal</t>
  </si>
  <si>
    <t>082140945047</t>
  </si>
  <si>
    <t xml:space="preserve">Sayur aseman </t>
  </si>
  <si>
    <t>Shabrina</t>
  </si>
  <si>
    <t>Komplek Griya Wiwaha No 12 RT 01 RW 10, Pasirluhur</t>
  </si>
  <si>
    <t>081222925209</t>
  </si>
  <si>
    <t>Daging kambing</t>
  </si>
  <si>
    <t>Meity</t>
  </si>
  <si>
    <t xml:space="preserve">Jl. Permata Tamansari Asri V, no.3, RT.10 RW.11, Cisaranten Kulon, </t>
  </si>
  <si>
    <t>082288882545</t>
  </si>
  <si>
    <t>Ikan Kembung banjar</t>
  </si>
  <si>
    <t>Kerupuk bandung besar</t>
  </si>
  <si>
    <t>Ikan kembung banjar</t>
  </si>
  <si>
    <t>Tiarani</t>
  </si>
  <si>
    <t>Ubi ungu</t>
  </si>
  <si>
    <t>Sarijadi blok 24 no 56</t>
  </si>
  <si>
    <t>Mangga gedong</t>
  </si>
  <si>
    <t>Nutrijel anggur kecil</t>
  </si>
  <si>
    <t>Susu kental manis indomilk</t>
  </si>
  <si>
    <t>Kerupuk bandung kecil</t>
  </si>
  <si>
    <t>Nutrijel anggur besar</t>
  </si>
  <si>
    <t>kaleng</t>
  </si>
  <si>
    <t>Soun kaca</t>
  </si>
  <si>
    <t>Yusni</t>
  </si>
  <si>
    <t>Komplek cimindi raya, jl.budhi bhakti VI,No.AC-2</t>
  </si>
  <si>
    <t>081296555245</t>
  </si>
  <si>
    <t>Selada bokor</t>
  </si>
  <si>
    <t>Timun jepang</t>
  </si>
  <si>
    <t>Asin peda merah /buah</t>
  </si>
  <si>
    <t>Mama Ica</t>
  </si>
  <si>
    <t>Coklat bubuk Vanhouten</t>
  </si>
  <si>
    <t>Susu ultra milk full cream</t>
  </si>
  <si>
    <t>Dark Chocolate Compound Lagie</t>
  </si>
  <si>
    <t>Agar swallow putih</t>
  </si>
  <si>
    <t>Mentega blue band</t>
  </si>
  <si>
    <t>Nutrisari jeruk peras</t>
  </si>
  <si>
    <t>Craft cheddar</t>
  </si>
  <si>
    <t>box</t>
  </si>
  <si>
    <t>liter</t>
  </si>
  <si>
    <t>Dini Arsyad</t>
  </si>
  <si>
    <t>Jalan taman hewan rt 02 rw 08 no.165/56, lebak siliwangi</t>
  </si>
  <si>
    <t>Tri</t>
  </si>
  <si>
    <t xml:space="preserve"> Jl. kemuning 1 no 7 blok c cihanjuang cimahi</t>
  </si>
  <si>
    <t>Nurul Ayu</t>
  </si>
  <si>
    <t>Jl. Sadang Hegar I no.5</t>
  </si>
  <si>
    <t>Bumbu rendang giling</t>
  </si>
  <si>
    <t>Rancasari</t>
  </si>
  <si>
    <t>Fitri 2</t>
  </si>
  <si>
    <t>081212489133</t>
  </si>
  <si>
    <t>089643238906</t>
  </si>
  <si>
    <t>081242930926</t>
  </si>
  <si>
    <t>Kindy Rahma</t>
  </si>
  <si>
    <t>Jl plesiran Gg midun mudiono no 81A/58 RT 008/04</t>
  </si>
  <si>
    <t>081770270917</t>
  </si>
  <si>
    <t>Saori saos tiram</t>
  </si>
  <si>
    <t>Smoked beef</t>
  </si>
  <si>
    <t>Mayonaise maestro thousand island</t>
  </si>
  <si>
    <t>Strawberry per pack</t>
  </si>
  <si>
    <t>Pisang raja bulu</t>
  </si>
  <si>
    <t>Ambar Fitria</t>
  </si>
  <si>
    <t>Tatar jingganagara jl jingga pranata Wetan no 15A kota baru parahyangan</t>
  </si>
  <si>
    <t xml:space="preserve">085222555057 </t>
  </si>
  <si>
    <t>Rofi Fauziah</t>
  </si>
  <si>
    <t xml:space="preserve">Jl Uranus Utama II Blok A3 No 25 kel sekejati </t>
  </si>
  <si>
    <t>Santan kara 200ml</t>
  </si>
  <si>
    <t>Yohana</t>
  </si>
  <si>
    <t>Komplek Cikutra Baru Raya No 7 RT 01 RW 07</t>
  </si>
  <si>
    <t>Row Labels</t>
  </si>
  <si>
    <t>Sum of Total</t>
  </si>
  <si>
    <t>Granita Prasasti</t>
  </si>
  <si>
    <t>Count of Transaction</t>
  </si>
  <si>
    <t>Count of Barang</t>
  </si>
  <si>
    <t>Sum of Jumlah</t>
  </si>
  <si>
    <t>Count of Ongkir</t>
  </si>
  <si>
    <t>(All)</t>
  </si>
  <si>
    <t>Pindang Bandeng</t>
  </si>
  <si>
    <t>Harga</t>
  </si>
  <si>
    <t>May</t>
  </si>
  <si>
    <t>Jun</t>
  </si>
  <si>
    <t>Jul</t>
  </si>
  <si>
    <t>Aug</t>
  </si>
  <si>
    <t>Column Labels</t>
  </si>
  <si>
    <t>Sales Performance</t>
  </si>
  <si>
    <t>Count of Jumlah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</si>
</sst>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Rp&quot;* #,##0_-;\-&quot;Rp&quot;* #,##0_-;_-&quot;Rp&quot;* &quot;-&quot;_-;_-@_-"/>
    <numFmt numFmtId="164" formatCode="_(&quot;Rp&quot;* #,##0_);_(&quot;Rp&quot;* \(#,##0\);_(&quot;Rp&quot;* &quot;-&quot;_);_(@_)"/>
    <numFmt numFmtId="165" formatCode="#,##0.000"/>
    <numFmt numFmtId="166" formatCode="#,##0.0"/>
    <numFmt numFmtId="167" formatCode="0.0"/>
  </numFmts>
  <fonts count="27"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
      <sz val="10"/>
      <color rgb="FF000000"/>
      <name val="Arial"/>
      <family val="2"/>
    </font>
    <font>
      <sz val="10"/>
      <color theme="1"/>
      <name val="Arial"/>
      <family val="2"/>
    </font>
    <font>
      <sz val="10"/>
      <name val="Arial"/>
      <family val="2"/>
    </font>
    <font>
      <b/>
      <sz val="12"/>
      <name val="Arial"/>
      <family val="2"/>
    </font>
    <font>
      <sz val="11"/>
      <name val="Calibri"/>
      <family val="2"/>
    </font>
    <font>
      <b/>
      <sz val="10"/>
      <name val="Arial"/>
      <family val="2"/>
    </font>
    <font>
      <b/>
      <sz val="10"/>
      <color theme="1"/>
      <name val="Arial"/>
      <family val="2"/>
    </font>
    <font>
      <b/>
      <sz val="11"/>
      <color rgb="FF000000"/>
      <name val="Calibri"/>
      <family val="2"/>
    </font>
    <font>
      <b/>
      <sz val="48"/>
      <color theme="0"/>
      <name val="Aharoni"/>
      <charset val="177"/>
    </font>
    <font>
      <b/>
      <sz val="14"/>
      <color theme="0"/>
      <name val="Calibri"/>
      <family val="2"/>
      <scheme val="minor"/>
    </font>
    <font>
      <sz val="11"/>
      <color theme="1"/>
      <name val="Calibri"/>
      <family val="2"/>
      <charset val="1"/>
      <scheme val="minor"/>
    </font>
    <font>
      <sz val="11"/>
      <color theme="1"/>
      <name val="Arial"/>
      <family val="2"/>
    </font>
    <font>
      <sz val="11"/>
      <color theme="1"/>
      <name val="Calibri"/>
      <family val="2"/>
    </font>
    <font>
      <sz val="11"/>
      <color rgb="FF000000"/>
      <name val="Calibri"/>
      <family val="2"/>
    </font>
    <font>
      <sz val="8"/>
      <name val="Calibri"/>
      <family val="2"/>
      <charset val="1"/>
      <scheme val="minor"/>
    </font>
    <font>
      <b/>
      <sz val="20"/>
      <color theme="0"/>
      <name val="Calibri"/>
      <family val="2"/>
      <scheme val="minor"/>
    </font>
    <font>
      <sz val="11"/>
      <color theme="1"/>
      <name val="Arial"/>
      <family val="2"/>
    </font>
    <font>
      <sz val="72"/>
      <color theme="0"/>
      <name val="Calibri"/>
      <family val="2"/>
      <scheme val="minor"/>
    </font>
  </fonts>
  <fills count="14">
    <fill>
      <patternFill patternType="none"/>
    </fill>
    <fill>
      <patternFill patternType="gray125"/>
    </fill>
    <fill>
      <patternFill patternType="solid">
        <fgColor theme="9" tint="-0.249977111117893"/>
        <bgColor indexed="64"/>
      </patternFill>
    </fill>
    <fill>
      <patternFill patternType="solid">
        <fgColor theme="0"/>
        <bgColor theme="0"/>
      </patternFill>
    </fill>
    <fill>
      <patternFill patternType="solid">
        <fgColor rgb="FFF8CBAD"/>
        <bgColor rgb="FFF8CBAD"/>
      </patternFill>
    </fill>
    <fill>
      <patternFill patternType="solid">
        <fgColor rgb="FFC6E0B4"/>
        <bgColor rgb="FFC6E0B4"/>
      </patternFill>
    </fill>
    <fill>
      <patternFill patternType="solid">
        <fgColor rgb="FFFFE699"/>
        <bgColor rgb="FFFFE699"/>
      </patternFill>
    </fill>
    <fill>
      <patternFill patternType="solid">
        <fgColor rgb="FF9FC5E8"/>
        <bgColor rgb="FF9FC5E8"/>
      </patternFill>
    </fill>
    <fill>
      <patternFill patternType="solid">
        <fgColor rgb="FFFFFFFF"/>
        <bgColor rgb="FFFFFFFF"/>
      </patternFill>
    </fill>
    <fill>
      <patternFill patternType="solid">
        <fgColor rgb="FFB6D7A8"/>
        <bgColor rgb="FFB6D7A8"/>
      </patternFill>
    </fill>
    <fill>
      <patternFill patternType="solid">
        <fgColor rgb="FFFFE599"/>
        <bgColor rgb="FFFFE599"/>
      </patternFill>
    </fill>
    <fill>
      <patternFill patternType="solid">
        <fgColor rgb="FFA4C2F4"/>
        <bgColor rgb="FFA4C2F4"/>
      </patternFill>
    </fill>
    <fill>
      <patternFill patternType="solid">
        <fgColor theme="9" tint="-0.499984740745262"/>
        <bgColor indexed="64"/>
      </patternFill>
    </fill>
    <fill>
      <patternFill patternType="solid">
        <fgColor theme="8" tint="-0.49998474074526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9" fillId="0" borderId="0"/>
    <xf numFmtId="0" fontId="20" fillId="0" borderId="0"/>
    <xf numFmtId="0" fontId="19" fillId="0" borderId="0"/>
    <xf numFmtId="0" fontId="25" fillId="0" borderId="0"/>
  </cellStyleXfs>
  <cellXfs count="138">
    <xf numFmtId="0" fontId="0" fillId="0" borderId="0" xfId="0"/>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5" fillId="0" borderId="0" xfId="0" applyFont="1" applyBorder="1" applyAlignment="1">
      <alignment horizontal="center" vertical="center"/>
    </xf>
    <xf numFmtId="0" fontId="0" fillId="0" borderId="0" xfId="0" applyFill="1"/>
    <xf numFmtId="0" fontId="8" fillId="0" borderId="0" xfId="0" applyFont="1" applyBorder="1" applyAlignment="1">
      <alignment horizontal="center" wrapText="1"/>
    </xf>
    <xf numFmtId="0" fontId="5" fillId="0" borderId="0" xfId="0" applyFont="1" applyBorder="1" applyAlignment="1">
      <alignment horizontal="center" wrapText="1"/>
    </xf>
    <xf numFmtId="0" fontId="8" fillId="0" borderId="0" xfId="0" applyFont="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vertical="center"/>
    </xf>
    <xf numFmtId="0" fontId="9" fillId="0" borderId="0" xfId="1" applyFont="1" applyAlignment="1"/>
    <xf numFmtId="0" fontId="10" fillId="0" borderId="0" xfId="1" applyFont="1" applyAlignment="1"/>
    <xf numFmtId="0" fontId="6" fillId="0" borderId="0" xfId="1" applyFont="1" applyAlignment="1"/>
    <xf numFmtId="0" fontId="11" fillId="3" borderId="0" xfId="1" applyFont="1" applyFill="1" applyAlignment="1"/>
    <xf numFmtId="0" fontId="12" fillId="3" borderId="0" xfId="1" applyFont="1" applyFill="1" applyAlignment="1">
      <alignment horizontal="right"/>
    </xf>
    <xf numFmtId="0" fontId="12" fillId="3" borderId="0" xfId="1" applyFont="1" applyFill="1" applyAlignment="1"/>
    <xf numFmtId="0" fontId="11" fillId="3" borderId="0" xfId="1" applyFont="1" applyFill="1" applyAlignment="1">
      <alignment horizontal="right"/>
    </xf>
    <xf numFmtId="0" fontId="11" fillId="0" borderId="0" xfId="1" applyFont="1" applyAlignment="1"/>
    <xf numFmtId="0" fontId="11" fillId="3" borderId="0" xfId="1" applyFont="1" applyFill="1"/>
    <xf numFmtId="0" fontId="10" fillId="3" borderId="0" xfId="1" applyFont="1" applyFill="1"/>
    <xf numFmtId="0" fontId="11" fillId="0" borderId="0" xfId="1" applyFont="1" applyAlignment="1">
      <alignment horizontal="right"/>
    </xf>
    <xf numFmtId="0" fontId="10" fillId="4" borderId="0" xfId="1" applyFont="1" applyFill="1" applyAlignment="1"/>
    <xf numFmtId="0" fontId="10" fillId="5" borderId="0" xfId="1" applyFont="1" applyFill="1" applyAlignment="1"/>
    <xf numFmtId="0" fontId="7" fillId="4" borderId="1" xfId="1" applyFont="1" applyFill="1" applyBorder="1" applyAlignment="1">
      <alignment horizontal="center"/>
    </xf>
    <xf numFmtId="0" fontId="7" fillId="6" borderId="1" xfId="1" applyFont="1" applyFill="1" applyBorder="1" applyAlignment="1">
      <alignment horizontal="center"/>
    </xf>
    <xf numFmtId="0" fontId="7" fillId="7" borderId="1" xfId="1" applyFont="1" applyFill="1" applyBorder="1" applyAlignment="1">
      <alignment horizontal="center"/>
    </xf>
    <xf numFmtId="0" fontId="7" fillId="0" borderId="1" xfId="1" applyFont="1" applyBorder="1" applyAlignment="1">
      <alignment horizontal="center"/>
    </xf>
    <xf numFmtId="0" fontId="7" fillId="0" borderId="1" xfId="1" applyFont="1" applyBorder="1" applyAlignment="1"/>
    <xf numFmtId="0" fontId="6" fillId="4" borderId="0" xfId="1" applyFont="1" applyFill="1" applyAlignment="1">
      <alignment horizontal="right"/>
    </xf>
    <xf numFmtId="0" fontId="7" fillId="4" borderId="0" xfId="1" applyFont="1" applyFill="1" applyAlignment="1">
      <alignment horizontal="right"/>
    </xf>
    <xf numFmtId="0" fontId="7" fillId="5" borderId="0" xfId="1" applyFont="1" applyFill="1" applyAlignment="1">
      <alignment horizontal="right"/>
    </xf>
    <xf numFmtId="0" fontId="6" fillId="5" borderId="0" xfId="1" applyFont="1" applyFill="1" applyAlignment="1">
      <alignment horizontal="right"/>
    </xf>
    <xf numFmtId="0" fontId="13" fillId="6" borderId="1" xfId="1" applyFont="1" applyFill="1" applyBorder="1" applyAlignment="1">
      <alignment horizontal="center"/>
    </xf>
    <xf numFmtId="0" fontId="13" fillId="7" borderId="1" xfId="1" applyFont="1" applyFill="1" applyBorder="1" applyAlignment="1">
      <alignment horizontal="center"/>
    </xf>
    <xf numFmtId="0" fontId="13" fillId="0" borderId="1" xfId="1" applyFont="1" applyBorder="1" applyAlignment="1">
      <alignment horizontal="center"/>
    </xf>
    <xf numFmtId="0" fontId="6" fillId="4" borderId="1" xfId="1" applyFont="1" applyFill="1" applyBorder="1" applyAlignment="1">
      <alignment horizontal="right"/>
    </xf>
    <xf numFmtId="0" fontId="7" fillId="4" borderId="1" xfId="1" applyFont="1" applyFill="1" applyBorder="1" applyAlignment="1">
      <alignment horizontal="right"/>
    </xf>
    <xf numFmtId="0" fontId="7" fillId="5" borderId="1" xfId="1" applyFont="1" applyFill="1" applyBorder="1" applyAlignment="1">
      <alignment horizontal="right"/>
    </xf>
    <xf numFmtId="0" fontId="7" fillId="8" borderId="1" xfId="1" applyFont="1" applyFill="1" applyBorder="1" applyAlignment="1">
      <alignment horizontal="center"/>
    </xf>
    <xf numFmtId="0" fontId="7" fillId="8" borderId="1" xfId="1" applyFont="1" applyFill="1" applyBorder="1" applyAlignment="1"/>
    <xf numFmtId="0" fontId="6" fillId="4" borderId="1" xfId="1" applyFont="1" applyFill="1" applyBorder="1" applyAlignment="1"/>
    <xf numFmtId="0" fontId="6" fillId="5" borderId="1" xfId="1" applyFont="1" applyFill="1" applyBorder="1" applyAlignment="1"/>
    <xf numFmtId="0" fontId="13" fillId="4" borderId="1" xfId="1" applyFont="1" applyFill="1" applyBorder="1" applyAlignment="1">
      <alignment horizontal="center"/>
    </xf>
    <xf numFmtId="0" fontId="13" fillId="0" borderId="1" xfId="1" applyFont="1" applyBorder="1" applyAlignment="1"/>
    <xf numFmtId="0" fontId="6" fillId="0" borderId="1" xfId="1" applyFont="1" applyBorder="1" applyAlignment="1"/>
    <xf numFmtId="0" fontId="6" fillId="5" borderId="1" xfId="1" applyFont="1" applyFill="1" applyBorder="1" applyAlignment="1">
      <alignment horizontal="right"/>
    </xf>
    <xf numFmtId="0" fontId="6" fillId="9" borderId="1" xfId="1" applyFont="1" applyFill="1" applyBorder="1" applyAlignment="1">
      <alignment horizontal="right"/>
    </xf>
    <xf numFmtId="0" fontId="13" fillId="10" borderId="1" xfId="1" applyFont="1" applyFill="1" applyBorder="1" applyAlignment="1">
      <alignment horizontal="center"/>
    </xf>
    <xf numFmtId="0" fontId="10" fillId="0" borderId="0" xfId="1" applyFont="1" applyAlignment="1">
      <alignment horizontal="right"/>
    </xf>
    <xf numFmtId="0" fontId="10" fillId="4" borderId="1" xfId="1" applyFont="1" applyFill="1" applyBorder="1" applyAlignment="1"/>
    <xf numFmtId="0" fontId="10" fillId="5" borderId="1" xfId="1" applyFont="1" applyFill="1" applyBorder="1" applyAlignment="1"/>
    <xf numFmtId="0" fontId="13" fillId="11" borderId="1" xfId="1" applyFont="1" applyFill="1" applyBorder="1" applyAlignment="1">
      <alignment horizontal="center"/>
    </xf>
    <xf numFmtId="0" fontId="7" fillId="10" borderId="1" xfId="1" applyFont="1" applyFill="1" applyBorder="1" applyAlignment="1">
      <alignment horizontal="center"/>
    </xf>
    <xf numFmtId="0" fontId="14" fillId="0" borderId="0" xfId="1" applyFont="1" applyAlignment="1">
      <alignment horizontal="center"/>
    </xf>
    <xf numFmtId="0" fontId="15" fillId="4" borderId="1" xfId="1" applyFont="1" applyFill="1" applyBorder="1" applyAlignment="1"/>
    <xf numFmtId="0" fontId="16" fillId="4" borderId="1" xfId="1" applyFont="1" applyFill="1" applyBorder="1" applyAlignment="1">
      <alignment horizontal="center"/>
    </xf>
    <xf numFmtId="0" fontId="16" fillId="5" borderId="1" xfId="1" applyFont="1" applyFill="1" applyBorder="1" applyAlignment="1">
      <alignment horizontal="center"/>
    </xf>
    <xf numFmtId="0" fontId="16" fillId="6" borderId="1" xfId="1" applyFont="1" applyFill="1" applyBorder="1" applyAlignment="1">
      <alignment horizontal="center"/>
    </xf>
    <xf numFmtId="0" fontId="16" fillId="7" borderId="1" xfId="1" applyFont="1" applyFill="1" applyBorder="1" applyAlignment="1">
      <alignment horizontal="center"/>
    </xf>
    <xf numFmtId="0" fontId="16" fillId="0" borderId="1" xfId="1" applyFont="1" applyBorder="1" applyAlignment="1">
      <alignment horizontal="center"/>
    </xf>
    <xf numFmtId="0" fontId="5" fillId="0" borderId="0" xfId="0" applyFont="1" applyAlignment="1">
      <alignment horizontal="center" vertical="center"/>
    </xf>
    <xf numFmtId="14" fontId="5" fillId="0" borderId="0" xfId="0" applyNumberFormat="1" applyFont="1" applyAlignment="1">
      <alignment horizontal="center" vertical="center"/>
    </xf>
    <xf numFmtId="0" fontId="5" fillId="0" borderId="0" xfId="0" applyFont="1" applyAlignment="1">
      <alignment horizontal="center" vertical="center" wrapText="1"/>
    </xf>
    <xf numFmtId="0" fontId="8" fillId="0" borderId="0" xfId="0" applyFont="1" applyBorder="1" applyAlignment="1">
      <alignment horizontal="center" vertical="center"/>
    </xf>
    <xf numFmtId="3" fontId="8" fillId="0" borderId="0" xfId="0" applyNumberFormat="1" applyFont="1" applyBorder="1" applyAlignment="1">
      <alignment horizontal="center" vertical="center"/>
    </xf>
    <xf numFmtId="165" fontId="8" fillId="0" borderId="0" xfId="0" applyNumberFormat="1" applyFont="1" applyBorder="1" applyAlignment="1">
      <alignment horizontal="center" vertical="center"/>
    </xf>
    <xf numFmtId="0" fontId="5" fillId="0" borderId="0" xfId="0" applyFont="1" applyFill="1" applyAlignment="1">
      <alignment horizontal="center" vertical="center"/>
    </xf>
    <xf numFmtId="0" fontId="5" fillId="0" borderId="0" xfId="0" applyFont="1" applyFill="1" applyBorder="1" applyAlignment="1">
      <alignment horizontal="center" vertical="center"/>
    </xf>
    <xf numFmtId="0" fontId="8" fillId="0" borderId="0" xfId="0" applyFont="1" applyAlignment="1">
      <alignment horizontal="center"/>
    </xf>
    <xf numFmtId="0" fontId="7" fillId="0" borderId="0" xfId="0" applyFont="1" applyBorder="1" applyAlignment="1">
      <alignment horizontal="center"/>
    </xf>
    <xf numFmtId="0" fontId="6" fillId="0" borderId="0" xfId="0" applyFont="1" applyBorder="1" applyAlignment="1">
      <alignment horizontal="center"/>
    </xf>
    <xf numFmtId="3" fontId="7" fillId="0" borderId="0" xfId="0" applyNumberFormat="1" applyFont="1" applyBorder="1" applyAlignment="1">
      <alignment horizontal="center"/>
    </xf>
    <xf numFmtId="4" fontId="7" fillId="0" borderId="0" xfId="0" applyNumberFormat="1" applyFont="1" applyBorder="1" applyAlignment="1">
      <alignment horizontal="center"/>
    </xf>
    <xf numFmtId="164" fontId="6" fillId="0" borderId="0" xfId="0" applyNumberFormat="1" applyFont="1" applyBorder="1" applyAlignment="1">
      <alignment horizontal="center"/>
    </xf>
    <xf numFmtId="2" fontId="7" fillId="0" borderId="0" xfId="0" applyNumberFormat="1" applyFont="1" applyBorder="1" applyAlignment="1">
      <alignment horizontal="center"/>
    </xf>
    <xf numFmtId="2" fontId="6" fillId="0" borderId="0" xfId="0" applyNumberFormat="1" applyFont="1" applyBorder="1" applyAlignment="1">
      <alignment horizontal="center"/>
    </xf>
    <xf numFmtId="164" fontId="5" fillId="0" borderId="0" xfId="0" applyNumberFormat="1" applyFont="1" applyBorder="1" applyAlignment="1">
      <alignment horizontal="center" wrapText="1"/>
    </xf>
    <xf numFmtId="0" fontId="0" fillId="0" borderId="0" xfId="0" quotePrefix="1" applyAlignment="1">
      <alignment horizontal="center" vertical="center"/>
    </xf>
    <xf numFmtId="0" fontId="5" fillId="0" borderId="0" xfId="0" quotePrefix="1" applyFont="1" applyAlignment="1">
      <alignment horizontal="center" vertical="center"/>
    </xf>
    <xf numFmtId="0" fontId="8" fillId="0" borderId="0" xfId="0" quotePrefix="1" applyFont="1" applyAlignment="1">
      <alignment horizontal="center" vertical="center"/>
    </xf>
    <xf numFmtId="0" fontId="8" fillId="0" borderId="0" xfId="0" quotePrefix="1" applyFont="1" applyAlignment="1">
      <alignment horizontal="center"/>
    </xf>
    <xf numFmtId="0" fontId="9" fillId="0" borderId="0" xfId="0" applyFont="1" applyAlignment="1">
      <alignment horizontal="center"/>
    </xf>
    <xf numFmtId="0" fontId="9" fillId="0" borderId="0" xfId="0" quotePrefix="1" applyFont="1" applyAlignment="1">
      <alignment horizontal="center"/>
    </xf>
    <xf numFmtId="164" fontId="8" fillId="0" borderId="0" xfId="0" applyNumberFormat="1" applyFont="1" applyBorder="1" applyAlignment="1">
      <alignment horizontal="center"/>
    </xf>
    <xf numFmtId="164" fontId="8" fillId="0" borderId="0" xfId="0" applyNumberFormat="1" applyFont="1" applyBorder="1" applyAlignment="1">
      <alignment horizontal="center" wrapText="1"/>
    </xf>
    <xf numFmtId="0" fontId="0" fillId="0" borderId="0" xfId="0" applyAlignment="1">
      <alignment horizontal="center"/>
    </xf>
    <xf numFmtId="0" fontId="18" fillId="2" borderId="8" xfId="0" applyFont="1" applyFill="1" applyBorder="1" applyAlignment="1">
      <alignment horizontal="center"/>
    </xf>
    <xf numFmtId="0" fontId="18" fillId="2" borderId="9" xfId="0" applyFont="1" applyFill="1" applyBorder="1" applyAlignment="1">
      <alignment horizontal="center"/>
    </xf>
    <xf numFmtId="0" fontId="18" fillId="2" borderId="10" xfId="0" applyFont="1" applyFill="1" applyBorder="1" applyAlignment="1">
      <alignment horizontal="center"/>
    </xf>
    <xf numFmtId="0" fontId="4" fillId="0" borderId="0" xfId="0" applyFont="1" applyBorder="1" applyAlignment="1">
      <alignment horizontal="center" vertical="center"/>
    </xf>
    <xf numFmtId="164" fontId="6" fillId="0" borderId="0" xfId="0" applyNumberFormat="1" applyFont="1" applyBorder="1"/>
    <xf numFmtId="0" fontId="7" fillId="0" borderId="0" xfId="0" applyFont="1" applyAlignment="1">
      <alignment horizontal="center"/>
    </xf>
    <xf numFmtId="0" fontId="0" fillId="0" borderId="0" xfId="0" quotePrefix="1" applyAlignment="1">
      <alignment horizontal="center"/>
    </xf>
    <xf numFmtId="0" fontId="7" fillId="0" borderId="0" xfId="2" applyFont="1" applyAlignment="1">
      <alignment horizontal="center"/>
    </xf>
    <xf numFmtId="0" fontId="22" fillId="0" borderId="0" xfId="2" applyFont="1" applyAlignment="1">
      <alignment horizontal="center"/>
    </xf>
    <xf numFmtId="166" fontId="7" fillId="0" borderId="0" xfId="0" applyNumberFormat="1" applyFont="1" applyBorder="1" applyAlignment="1">
      <alignment horizontal="center"/>
    </xf>
    <xf numFmtId="0" fontId="7" fillId="0" borderId="0" xfId="2" applyFont="1" applyBorder="1" applyAlignment="1">
      <alignment horizontal="center"/>
    </xf>
    <xf numFmtId="42" fontId="6" fillId="0" borderId="0" xfId="2" applyNumberFormat="1" applyFont="1" applyBorder="1" applyAlignment="1">
      <alignment horizontal="center"/>
    </xf>
    <xf numFmtId="0" fontId="6" fillId="0" borderId="0" xfId="2" applyFont="1" applyBorder="1" applyAlignment="1">
      <alignment horizontal="center"/>
    </xf>
    <xf numFmtId="4" fontId="7" fillId="0" borderId="0" xfId="2" applyNumberFormat="1" applyFont="1" applyBorder="1" applyAlignment="1">
      <alignment horizontal="center"/>
    </xf>
    <xf numFmtId="166" fontId="7" fillId="0" borderId="0" xfId="2" applyNumberFormat="1" applyFont="1" applyBorder="1" applyAlignment="1">
      <alignment horizontal="center"/>
    </xf>
    <xf numFmtId="0" fontId="22" fillId="0" borderId="0" xfId="2" applyFont="1" applyBorder="1" applyAlignment="1">
      <alignment horizontal="center"/>
    </xf>
    <xf numFmtId="42" fontId="21" fillId="0" borderId="0" xfId="2" applyNumberFormat="1" applyFont="1" applyBorder="1" applyAlignment="1">
      <alignment horizontal="center"/>
    </xf>
    <xf numFmtId="0" fontId="21" fillId="0" borderId="0" xfId="2" applyFont="1" applyBorder="1" applyAlignment="1">
      <alignment horizontal="center"/>
    </xf>
    <xf numFmtId="3" fontId="22" fillId="0" borderId="0" xfId="2" applyNumberFormat="1" applyFont="1" applyBorder="1" applyAlignment="1">
      <alignment horizontal="center"/>
    </xf>
    <xf numFmtId="3" fontId="7" fillId="0" borderId="0" xfId="2" applyNumberFormat="1" applyFont="1" applyBorder="1" applyAlignment="1">
      <alignment horizontal="center"/>
    </xf>
    <xf numFmtId="0" fontId="3" fillId="0" borderId="0" xfId="0" applyFont="1" applyBorder="1" applyAlignment="1">
      <alignment horizontal="center" vertical="center"/>
    </xf>
    <xf numFmtId="0" fontId="24" fillId="2" borderId="0" xfId="0" applyFont="1" applyFill="1" applyAlignment="1">
      <alignment horizontal="center" vertical="center"/>
    </xf>
    <xf numFmtId="14" fontId="24" fillId="2" borderId="0" xfId="0" applyNumberFormat="1" applyFont="1" applyFill="1" applyAlignment="1">
      <alignment horizontal="center" vertical="center"/>
    </xf>
    <xf numFmtId="0" fontId="24" fillId="2" borderId="0" xfId="0" applyFont="1" applyFill="1" applyBorder="1" applyAlignment="1">
      <alignment horizontal="center" vertical="center"/>
    </xf>
    <xf numFmtId="164" fontId="24" fillId="2" borderId="0" xfId="0" applyNumberFormat="1" applyFont="1" applyFill="1" applyBorder="1" applyAlignment="1">
      <alignment horizontal="center" vertical="center"/>
    </xf>
    <xf numFmtId="164" fontId="5" fillId="0" borderId="0" xfId="0" applyNumberFormat="1" applyFont="1" applyBorder="1" applyAlignment="1">
      <alignment horizontal="center" vertical="center"/>
    </xf>
    <xf numFmtId="164" fontId="0" fillId="0" borderId="0" xfId="0" applyNumberFormat="1" applyBorder="1" applyAlignment="1">
      <alignment horizontal="center" vertical="center"/>
    </xf>
    <xf numFmtId="0" fontId="2" fillId="0" borderId="0" xfId="0" applyFont="1" applyBorder="1" applyAlignment="1">
      <alignment horizontal="center" vertical="center"/>
    </xf>
    <xf numFmtId="0" fontId="7" fillId="0" borderId="0" xfId="0" quotePrefix="1" applyFont="1" applyAlignment="1">
      <alignment horizontal="center"/>
    </xf>
    <xf numFmtId="167" fontId="6" fillId="0" borderId="0" xfId="0" applyNumberFormat="1" applyFont="1" applyBorder="1" applyAlignment="1">
      <alignment horizontal="center"/>
    </xf>
    <xf numFmtId="0" fontId="1" fillId="0" borderId="0"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42" fontId="0" fillId="0" borderId="0" xfId="0" applyNumberFormat="1"/>
    <xf numFmtId="0" fontId="0" fillId="0" borderId="0" xfId="0" applyNumberFormat="1" applyAlignment="1">
      <alignment horizontal="center"/>
    </xf>
    <xf numFmtId="42" fontId="0" fillId="0" borderId="0" xfId="0" applyNumberFormat="1" applyAlignment="1">
      <alignment horizontal="left"/>
    </xf>
    <xf numFmtId="42" fontId="0" fillId="0" borderId="0" xfId="0" applyNumberFormat="1" applyAlignment="1">
      <alignment horizontal="center"/>
    </xf>
    <xf numFmtId="164" fontId="5" fillId="0" borderId="0" xfId="0" applyNumberFormat="1" applyFont="1" applyBorder="1" applyAlignment="1">
      <alignment horizontal="center" vertical="center"/>
    </xf>
    <xf numFmtId="164" fontId="0" fillId="0" borderId="0" xfId="0" applyNumberFormat="1" applyBorder="1" applyAlignment="1">
      <alignment horizontal="center" vertical="center"/>
    </xf>
    <xf numFmtId="0" fontId="17" fillId="12" borderId="2" xfId="0" applyFont="1" applyFill="1" applyBorder="1" applyAlignment="1">
      <alignment horizontal="center" vertical="center" wrapText="1"/>
    </xf>
    <xf numFmtId="0" fontId="17" fillId="12" borderId="3" xfId="0" applyFont="1" applyFill="1" applyBorder="1" applyAlignment="1">
      <alignment horizontal="center" vertical="center" wrapText="1"/>
    </xf>
    <xf numFmtId="0" fontId="17" fillId="12" borderId="4" xfId="0" applyFont="1" applyFill="1" applyBorder="1" applyAlignment="1">
      <alignment horizontal="center" vertical="center" wrapText="1"/>
    </xf>
    <xf numFmtId="0" fontId="17" fillId="12" borderId="5" xfId="0" applyFont="1" applyFill="1" applyBorder="1" applyAlignment="1">
      <alignment horizontal="center" vertical="center" wrapText="1"/>
    </xf>
    <xf numFmtId="0" fontId="17" fillId="12" borderId="6" xfId="0" applyFont="1" applyFill="1" applyBorder="1" applyAlignment="1">
      <alignment horizontal="center" vertical="center" wrapText="1"/>
    </xf>
    <xf numFmtId="0" fontId="17" fillId="12" borderId="7" xfId="0" applyFont="1" applyFill="1" applyBorder="1" applyAlignment="1">
      <alignment horizontal="center" vertical="center" wrapText="1"/>
    </xf>
    <xf numFmtId="164" fontId="5" fillId="0" borderId="0" xfId="0" applyNumberFormat="1" applyFont="1" applyBorder="1" applyAlignment="1">
      <alignment vertical="center" wrapText="1"/>
    </xf>
    <xf numFmtId="164" fontId="5" fillId="0" borderId="0" xfId="0" applyNumberFormat="1" applyFont="1" applyBorder="1" applyAlignment="1">
      <alignment vertical="center"/>
    </xf>
    <xf numFmtId="164" fontId="0" fillId="0" borderId="0" xfId="0" applyNumberFormat="1" applyBorder="1" applyAlignment="1">
      <alignment vertical="center"/>
    </xf>
    <xf numFmtId="164" fontId="5" fillId="0" borderId="0" xfId="0" applyNumberFormat="1" applyFont="1" applyFill="1" applyBorder="1" applyAlignment="1">
      <alignment vertical="center"/>
    </xf>
    <xf numFmtId="0" fontId="26" fillId="13" borderId="0" xfId="0" applyFont="1" applyFill="1" applyAlignment="1">
      <alignment horizontal="center" vertical="center"/>
    </xf>
  </cellXfs>
  <cellStyles count="5">
    <cellStyle name="Normal" xfId="0" builtinId="0"/>
    <cellStyle name="Normal 2" xfId="1" xr:uid="{00000000-0005-0000-0000-000001000000}"/>
    <cellStyle name="Normal 3" xfId="3" xr:uid="{63274644-1AEF-4942-9DBE-484739941F6A}"/>
    <cellStyle name="Normal 4" xfId="2" xr:uid="{FE51D729-C25F-4D22-BAD6-D3C9465F71F5}"/>
    <cellStyle name="Normal 4 2" xfId="4" xr:uid="{04A28456-58E8-4E6C-94BA-54388200AD6D}"/>
  </cellStyles>
  <dxfs count="16">
    <dxf>
      <numFmt numFmtId="32" formatCode="_-&quot;Rp&quot;* #,##0_-;\-&quot;Rp&quot;* #,##0_-;_-&quot;Rp&quot;* &quot;-&quot;_-;_-@_-"/>
    </dxf>
    <dxf>
      <numFmt numFmtId="32" formatCode="_-&quot;Rp&quot;* #,##0_-;\-&quot;Rp&quot;* #,##0_-;_-&quot;Rp&quot;* &quot;-&quot;_-;_-@_-"/>
    </dxf>
    <dxf>
      <alignment horizontal="left"/>
    </dxf>
    <dxf>
      <alignment horizontal="left"/>
    </dxf>
    <dxf>
      <alignment horizontal="center"/>
    </dxf>
    <dxf>
      <alignment horizontal="center"/>
    </dxf>
    <dxf>
      <alignment horizontal="left"/>
    </dxf>
    <dxf>
      <alignment horizontal="center"/>
    </dxf>
    <dxf>
      <alignment horizontal="center"/>
    </dxf>
    <dxf>
      <alignment horizontal="center"/>
    </dxf>
    <dxf>
      <numFmt numFmtId="0" formatCode="General"/>
    </dxf>
    <dxf>
      <numFmt numFmtId="0" formatCode="General"/>
    </dxf>
    <dxf>
      <numFmt numFmtId="32" formatCode="_-&quot;Rp&quot;* #,##0_-;\-&quot;Rp&quot;* #,##0_-;_-&quot;Rp&quot;* &quot;-&quot;_-;_-@_-"/>
    </dxf>
    <dxf>
      <numFmt numFmtId="32" formatCode="_-&quot;Rp&quot;* #,##0_-;\-&quot;Rp&quot;* #,##0_-;_-&quot;Rp&quot;* &quot;-&quot;_-;_-@_-"/>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Tani.xlsx]Analisis Barang!PivotTable2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Pendapatan per Bulan (IDR)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 Barang'!$L$239</c:f>
              <c:strCache>
                <c:ptCount val="1"/>
                <c:pt idx="0">
                  <c:v>Total</c:v>
                </c:pt>
              </c:strCache>
            </c:strRef>
          </c:tx>
          <c:spPr>
            <a:ln w="28575" cap="rnd">
              <a:solidFill>
                <a:schemeClr val="accent1"/>
              </a:solidFill>
              <a:round/>
            </a:ln>
            <a:effectLst/>
          </c:spPr>
          <c:marker>
            <c:symbol val="none"/>
          </c:marker>
          <c:cat>
            <c:strRef>
              <c:f>'Analisis Barang'!$K$240:$K$244</c:f>
              <c:strCache>
                <c:ptCount val="4"/>
                <c:pt idx="0">
                  <c:v>May</c:v>
                </c:pt>
                <c:pt idx="1">
                  <c:v>Jun</c:v>
                </c:pt>
                <c:pt idx="2">
                  <c:v>Jul</c:v>
                </c:pt>
                <c:pt idx="3">
                  <c:v>Aug</c:v>
                </c:pt>
              </c:strCache>
            </c:strRef>
          </c:cat>
          <c:val>
            <c:numRef>
              <c:f>'Analisis Barang'!$L$240:$L$244</c:f>
              <c:numCache>
                <c:formatCode>General</c:formatCode>
                <c:ptCount val="4"/>
                <c:pt idx="0">
                  <c:v>6026162</c:v>
                </c:pt>
                <c:pt idx="1">
                  <c:v>25174972</c:v>
                </c:pt>
                <c:pt idx="2">
                  <c:v>23881108</c:v>
                </c:pt>
                <c:pt idx="3">
                  <c:v>13003133</c:v>
                </c:pt>
              </c:numCache>
            </c:numRef>
          </c:val>
          <c:smooth val="0"/>
          <c:extLst>
            <c:ext xmlns:c16="http://schemas.microsoft.com/office/drawing/2014/chart" uri="{C3380CC4-5D6E-409C-BE32-E72D297353CC}">
              <c16:uniqueId val="{00000000-2EDB-47F1-9736-C5801C36660A}"/>
            </c:ext>
          </c:extLst>
        </c:ser>
        <c:dLbls>
          <c:showLegendKey val="0"/>
          <c:showVal val="0"/>
          <c:showCatName val="0"/>
          <c:showSerName val="0"/>
          <c:showPercent val="0"/>
          <c:showBubbleSize val="0"/>
        </c:dLbls>
        <c:smooth val="0"/>
        <c:axId val="1742340895"/>
        <c:axId val="1742336735"/>
      </c:lineChart>
      <c:catAx>
        <c:axId val="17423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6735"/>
        <c:crosses val="autoZero"/>
        <c:auto val="1"/>
        <c:lblAlgn val="ctr"/>
        <c:lblOffset val="100"/>
        <c:noMultiLvlLbl val="0"/>
      </c:catAx>
      <c:valAx>
        <c:axId val="17423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4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Tani.xlsx]Tambahan!PivotTable1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Kapan aja sih belanja?</a:t>
            </a:r>
          </a:p>
        </c:rich>
      </c:tx>
      <c:layout>
        <c:manualLayout>
          <c:xMode val="edge"/>
          <c:yMode val="edge"/>
          <c:x val="0.22705167173252283"/>
          <c:y val="0.19574244948704719"/>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Tambahan!$B$3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B1-425E-95C9-82C98335BD6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B1-425E-95C9-82C98335BD6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B1-425E-95C9-82C98335BD6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0B1-425E-95C9-82C98335BD6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0B1-425E-95C9-82C98335BD6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0B1-425E-95C9-82C98335BD6C}"/>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0B1-425E-95C9-82C98335BD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Tambahan!$A$4:$A$11</c:f>
              <c:strCache>
                <c:ptCount val="7"/>
                <c:pt idx="0">
                  <c:v>Rabu</c:v>
                </c:pt>
                <c:pt idx="1">
                  <c:v>Kamis</c:v>
                </c:pt>
                <c:pt idx="2">
                  <c:v>Minggu</c:v>
                </c:pt>
                <c:pt idx="3">
                  <c:v>Sabtu</c:v>
                </c:pt>
                <c:pt idx="4">
                  <c:v>Selasa</c:v>
                </c:pt>
                <c:pt idx="5">
                  <c:v>Senin</c:v>
                </c:pt>
                <c:pt idx="6">
                  <c:v>Jumat</c:v>
                </c:pt>
              </c:strCache>
            </c:strRef>
          </c:cat>
          <c:val>
            <c:numRef>
              <c:f>Tambahan!$B$4:$B$11</c:f>
              <c:numCache>
                <c:formatCode>General</c:formatCode>
                <c:ptCount val="7"/>
                <c:pt idx="0">
                  <c:v>76</c:v>
                </c:pt>
                <c:pt idx="1">
                  <c:v>71</c:v>
                </c:pt>
                <c:pt idx="2">
                  <c:v>60</c:v>
                </c:pt>
                <c:pt idx="3">
                  <c:v>58</c:v>
                </c:pt>
                <c:pt idx="4">
                  <c:v>55</c:v>
                </c:pt>
                <c:pt idx="5">
                  <c:v>51</c:v>
                </c:pt>
                <c:pt idx="6">
                  <c:v>43</c:v>
                </c:pt>
              </c:numCache>
            </c:numRef>
          </c:val>
          <c:extLst>
            <c:ext xmlns:c16="http://schemas.microsoft.com/office/drawing/2014/chart" uri="{C3380CC4-5D6E-409C-BE32-E72D297353CC}">
              <c16:uniqueId val="{00000000-282B-4479-BAC8-DBBF2A9DE6B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Tani.xlsx]Analisis Barang!PivotTable1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Jumlah Transaksi per Bulan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Barang'!$B$239:$B$240</c:f>
              <c:strCache>
                <c:ptCount val="1"/>
                <c:pt idx="0">
                  <c:v>ayam</c:v>
                </c:pt>
              </c:strCache>
            </c:strRef>
          </c:tx>
          <c:spPr>
            <a:solidFill>
              <a:schemeClr val="accent2"/>
            </a:solidFill>
            <a:ln>
              <a:noFill/>
            </a:ln>
            <a:effectLst/>
          </c:spPr>
          <c:invertIfNegative val="0"/>
          <c:cat>
            <c:strRef>
              <c:f>'Analisis Barang'!$A$241:$A$245</c:f>
              <c:strCache>
                <c:ptCount val="4"/>
                <c:pt idx="0">
                  <c:v>May</c:v>
                </c:pt>
                <c:pt idx="1">
                  <c:v>Jun</c:v>
                </c:pt>
                <c:pt idx="2">
                  <c:v>Jul</c:v>
                </c:pt>
                <c:pt idx="3">
                  <c:v>Aug</c:v>
                </c:pt>
              </c:strCache>
            </c:strRef>
          </c:cat>
          <c:val>
            <c:numRef>
              <c:f>'Analisis Barang'!$B$241:$B$245</c:f>
              <c:numCache>
                <c:formatCode>General</c:formatCode>
                <c:ptCount val="4"/>
                <c:pt idx="0">
                  <c:v>24</c:v>
                </c:pt>
                <c:pt idx="1">
                  <c:v>109</c:v>
                </c:pt>
                <c:pt idx="2">
                  <c:v>114</c:v>
                </c:pt>
                <c:pt idx="3">
                  <c:v>53</c:v>
                </c:pt>
              </c:numCache>
            </c:numRef>
          </c:val>
          <c:extLst>
            <c:ext xmlns:c16="http://schemas.microsoft.com/office/drawing/2014/chart" uri="{C3380CC4-5D6E-409C-BE32-E72D297353CC}">
              <c16:uniqueId val="{00000000-7A54-4A8C-81C2-E250775612AF}"/>
            </c:ext>
          </c:extLst>
        </c:ser>
        <c:ser>
          <c:idx val="1"/>
          <c:order val="1"/>
          <c:tx>
            <c:strRef>
              <c:f>'Analisis Barang'!$C$239:$C$240</c:f>
              <c:strCache>
                <c:ptCount val="1"/>
                <c:pt idx="0">
                  <c:v>buah</c:v>
                </c:pt>
              </c:strCache>
            </c:strRef>
          </c:tx>
          <c:spPr>
            <a:solidFill>
              <a:schemeClr val="accent3"/>
            </a:solidFill>
            <a:ln>
              <a:noFill/>
            </a:ln>
            <a:effectLst/>
          </c:spPr>
          <c:invertIfNegative val="0"/>
          <c:cat>
            <c:strRef>
              <c:f>'Analisis Barang'!$A$241:$A$245</c:f>
              <c:strCache>
                <c:ptCount val="4"/>
                <c:pt idx="0">
                  <c:v>May</c:v>
                </c:pt>
                <c:pt idx="1">
                  <c:v>Jun</c:v>
                </c:pt>
                <c:pt idx="2">
                  <c:v>Jul</c:v>
                </c:pt>
                <c:pt idx="3">
                  <c:v>Aug</c:v>
                </c:pt>
              </c:strCache>
            </c:strRef>
          </c:cat>
          <c:val>
            <c:numRef>
              <c:f>'Analisis Barang'!$C$241:$C$245</c:f>
              <c:numCache>
                <c:formatCode>General</c:formatCode>
                <c:ptCount val="4"/>
                <c:pt idx="0">
                  <c:v>28</c:v>
                </c:pt>
                <c:pt idx="1">
                  <c:v>97</c:v>
                </c:pt>
                <c:pt idx="2">
                  <c:v>80</c:v>
                </c:pt>
                <c:pt idx="3">
                  <c:v>66</c:v>
                </c:pt>
              </c:numCache>
            </c:numRef>
          </c:val>
          <c:extLst>
            <c:ext xmlns:c16="http://schemas.microsoft.com/office/drawing/2014/chart" uri="{C3380CC4-5D6E-409C-BE32-E72D297353CC}">
              <c16:uniqueId val="{00000014-7A54-4A8C-81C2-E250775612AF}"/>
            </c:ext>
          </c:extLst>
        </c:ser>
        <c:ser>
          <c:idx val="2"/>
          <c:order val="2"/>
          <c:tx>
            <c:strRef>
              <c:f>'Analisis Barang'!$D$239:$D$240</c:f>
              <c:strCache>
                <c:ptCount val="1"/>
                <c:pt idx="0">
                  <c:v>bumbu</c:v>
                </c:pt>
              </c:strCache>
            </c:strRef>
          </c:tx>
          <c:spPr>
            <a:solidFill>
              <a:schemeClr val="accent4"/>
            </a:solidFill>
            <a:ln>
              <a:noFill/>
            </a:ln>
            <a:effectLst/>
          </c:spPr>
          <c:invertIfNegative val="0"/>
          <c:cat>
            <c:strRef>
              <c:f>'Analisis Barang'!$A$241:$A$245</c:f>
              <c:strCache>
                <c:ptCount val="4"/>
                <c:pt idx="0">
                  <c:v>May</c:v>
                </c:pt>
                <c:pt idx="1">
                  <c:v>Jun</c:v>
                </c:pt>
                <c:pt idx="2">
                  <c:v>Jul</c:v>
                </c:pt>
                <c:pt idx="3">
                  <c:v>Aug</c:v>
                </c:pt>
              </c:strCache>
            </c:strRef>
          </c:cat>
          <c:val>
            <c:numRef>
              <c:f>'Analisis Barang'!$D$241:$D$245</c:f>
              <c:numCache>
                <c:formatCode>General</c:formatCode>
                <c:ptCount val="4"/>
                <c:pt idx="0">
                  <c:v>123</c:v>
                </c:pt>
                <c:pt idx="1">
                  <c:v>449</c:v>
                </c:pt>
                <c:pt idx="2">
                  <c:v>406</c:v>
                </c:pt>
                <c:pt idx="3">
                  <c:v>196</c:v>
                </c:pt>
              </c:numCache>
            </c:numRef>
          </c:val>
          <c:extLst>
            <c:ext xmlns:c16="http://schemas.microsoft.com/office/drawing/2014/chart" uri="{C3380CC4-5D6E-409C-BE32-E72D297353CC}">
              <c16:uniqueId val="{00000015-7A54-4A8C-81C2-E250775612AF}"/>
            </c:ext>
          </c:extLst>
        </c:ser>
        <c:ser>
          <c:idx val="3"/>
          <c:order val="3"/>
          <c:tx>
            <c:strRef>
              <c:f>'Analisis Barang'!$E$239:$E$240</c:f>
              <c:strCache>
                <c:ptCount val="1"/>
                <c:pt idx="0">
                  <c:v>daging</c:v>
                </c:pt>
              </c:strCache>
            </c:strRef>
          </c:tx>
          <c:spPr>
            <a:solidFill>
              <a:schemeClr val="accent5"/>
            </a:solidFill>
            <a:ln>
              <a:noFill/>
            </a:ln>
            <a:effectLst/>
          </c:spPr>
          <c:invertIfNegative val="0"/>
          <c:cat>
            <c:strRef>
              <c:f>'Analisis Barang'!$A$241:$A$245</c:f>
              <c:strCache>
                <c:ptCount val="4"/>
                <c:pt idx="0">
                  <c:v>May</c:v>
                </c:pt>
                <c:pt idx="1">
                  <c:v>Jun</c:v>
                </c:pt>
                <c:pt idx="2">
                  <c:v>Jul</c:v>
                </c:pt>
                <c:pt idx="3">
                  <c:v>Aug</c:v>
                </c:pt>
              </c:strCache>
            </c:strRef>
          </c:cat>
          <c:val>
            <c:numRef>
              <c:f>'Analisis Barang'!$E$241:$E$245</c:f>
              <c:numCache>
                <c:formatCode>General</c:formatCode>
                <c:ptCount val="4"/>
                <c:pt idx="0">
                  <c:v>7</c:v>
                </c:pt>
                <c:pt idx="1">
                  <c:v>51</c:v>
                </c:pt>
                <c:pt idx="2">
                  <c:v>43</c:v>
                </c:pt>
                <c:pt idx="3">
                  <c:v>9</c:v>
                </c:pt>
              </c:numCache>
            </c:numRef>
          </c:val>
          <c:extLst>
            <c:ext xmlns:c16="http://schemas.microsoft.com/office/drawing/2014/chart" uri="{C3380CC4-5D6E-409C-BE32-E72D297353CC}">
              <c16:uniqueId val="{00000016-7A54-4A8C-81C2-E250775612AF}"/>
            </c:ext>
          </c:extLst>
        </c:ser>
        <c:ser>
          <c:idx val="4"/>
          <c:order val="4"/>
          <c:tx>
            <c:strRef>
              <c:f>'Analisis Barang'!$F$239:$F$240</c:f>
              <c:strCache>
                <c:ptCount val="1"/>
                <c:pt idx="0">
                  <c:v>ikan</c:v>
                </c:pt>
              </c:strCache>
            </c:strRef>
          </c:tx>
          <c:spPr>
            <a:solidFill>
              <a:schemeClr val="accent6"/>
            </a:solidFill>
            <a:ln>
              <a:noFill/>
            </a:ln>
            <a:effectLst/>
          </c:spPr>
          <c:invertIfNegative val="0"/>
          <c:cat>
            <c:strRef>
              <c:f>'Analisis Barang'!$A$241:$A$245</c:f>
              <c:strCache>
                <c:ptCount val="4"/>
                <c:pt idx="0">
                  <c:v>May</c:v>
                </c:pt>
                <c:pt idx="1">
                  <c:v>Jun</c:v>
                </c:pt>
                <c:pt idx="2">
                  <c:v>Jul</c:v>
                </c:pt>
                <c:pt idx="3">
                  <c:v>Aug</c:v>
                </c:pt>
              </c:strCache>
            </c:strRef>
          </c:cat>
          <c:val>
            <c:numRef>
              <c:f>'Analisis Barang'!$F$241:$F$245</c:f>
              <c:numCache>
                <c:formatCode>General</c:formatCode>
                <c:ptCount val="4"/>
                <c:pt idx="0">
                  <c:v>25</c:v>
                </c:pt>
                <c:pt idx="1">
                  <c:v>135</c:v>
                </c:pt>
                <c:pt idx="2">
                  <c:v>105</c:v>
                </c:pt>
                <c:pt idx="3">
                  <c:v>69</c:v>
                </c:pt>
              </c:numCache>
            </c:numRef>
          </c:val>
          <c:extLst>
            <c:ext xmlns:c16="http://schemas.microsoft.com/office/drawing/2014/chart" uri="{C3380CC4-5D6E-409C-BE32-E72D297353CC}">
              <c16:uniqueId val="{00000017-7A54-4A8C-81C2-E250775612AF}"/>
            </c:ext>
          </c:extLst>
        </c:ser>
        <c:ser>
          <c:idx val="5"/>
          <c:order val="5"/>
          <c:tx>
            <c:strRef>
              <c:f>'Analisis Barang'!$G$239:$G$240</c:f>
              <c:strCache>
                <c:ptCount val="1"/>
                <c:pt idx="0">
                  <c:v>lain</c:v>
                </c:pt>
              </c:strCache>
            </c:strRef>
          </c:tx>
          <c:spPr>
            <a:solidFill>
              <a:schemeClr val="accent1">
                <a:lumMod val="60000"/>
              </a:schemeClr>
            </a:solidFill>
            <a:ln>
              <a:noFill/>
            </a:ln>
            <a:effectLst/>
          </c:spPr>
          <c:invertIfNegative val="0"/>
          <c:cat>
            <c:strRef>
              <c:f>'Analisis Barang'!$A$241:$A$245</c:f>
              <c:strCache>
                <c:ptCount val="4"/>
                <c:pt idx="0">
                  <c:v>May</c:v>
                </c:pt>
                <c:pt idx="1">
                  <c:v>Jun</c:v>
                </c:pt>
                <c:pt idx="2">
                  <c:v>Jul</c:v>
                </c:pt>
                <c:pt idx="3">
                  <c:v>Aug</c:v>
                </c:pt>
              </c:strCache>
            </c:strRef>
          </c:cat>
          <c:val>
            <c:numRef>
              <c:f>'Analisis Barang'!$G$241:$G$245</c:f>
              <c:numCache>
                <c:formatCode>General</c:formatCode>
                <c:ptCount val="4"/>
                <c:pt idx="0">
                  <c:v>37</c:v>
                </c:pt>
                <c:pt idx="1">
                  <c:v>176</c:v>
                </c:pt>
                <c:pt idx="2">
                  <c:v>190</c:v>
                </c:pt>
                <c:pt idx="3">
                  <c:v>113</c:v>
                </c:pt>
              </c:numCache>
            </c:numRef>
          </c:val>
          <c:extLst>
            <c:ext xmlns:c16="http://schemas.microsoft.com/office/drawing/2014/chart" uri="{C3380CC4-5D6E-409C-BE32-E72D297353CC}">
              <c16:uniqueId val="{00000019-7A54-4A8C-81C2-E250775612AF}"/>
            </c:ext>
          </c:extLst>
        </c:ser>
        <c:ser>
          <c:idx val="6"/>
          <c:order val="6"/>
          <c:tx>
            <c:strRef>
              <c:f>'Analisis Barang'!$H$239:$H$240</c:f>
              <c:strCache>
                <c:ptCount val="1"/>
                <c:pt idx="0">
                  <c:v>sayur</c:v>
                </c:pt>
              </c:strCache>
            </c:strRef>
          </c:tx>
          <c:spPr>
            <a:solidFill>
              <a:schemeClr val="accent1">
                <a:lumMod val="60000"/>
              </a:schemeClr>
            </a:solidFill>
            <a:ln>
              <a:noFill/>
            </a:ln>
            <a:effectLst/>
          </c:spPr>
          <c:invertIfNegative val="0"/>
          <c:cat>
            <c:strRef>
              <c:f>'Analisis Barang'!$A$241:$A$245</c:f>
              <c:strCache>
                <c:ptCount val="4"/>
                <c:pt idx="0">
                  <c:v>May</c:v>
                </c:pt>
                <c:pt idx="1">
                  <c:v>Jun</c:v>
                </c:pt>
                <c:pt idx="2">
                  <c:v>Jul</c:v>
                </c:pt>
                <c:pt idx="3">
                  <c:v>Aug</c:v>
                </c:pt>
              </c:strCache>
            </c:strRef>
          </c:cat>
          <c:val>
            <c:numRef>
              <c:f>'Analisis Barang'!$H$241:$H$245</c:f>
              <c:numCache>
                <c:formatCode>General</c:formatCode>
                <c:ptCount val="4"/>
                <c:pt idx="0">
                  <c:v>106</c:v>
                </c:pt>
                <c:pt idx="1">
                  <c:v>518</c:v>
                </c:pt>
                <c:pt idx="2">
                  <c:v>416</c:v>
                </c:pt>
                <c:pt idx="3">
                  <c:v>223</c:v>
                </c:pt>
              </c:numCache>
            </c:numRef>
          </c:val>
          <c:extLst>
            <c:ext xmlns:c16="http://schemas.microsoft.com/office/drawing/2014/chart" uri="{C3380CC4-5D6E-409C-BE32-E72D297353CC}">
              <c16:uniqueId val="{0000001A-7A54-4A8C-81C2-E250775612AF}"/>
            </c:ext>
          </c:extLst>
        </c:ser>
        <c:ser>
          <c:idx val="7"/>
          <c:order val="7"/>
          <c:tx>
            <c:strRef>
              <c:f>'Analisis Barang'!$I$239:$I$240</c:f>
              <c:strCache>
                <c:ptCount val="1"/>
                <c:pt idx="0">
                  <c:v>umbi</c:v>
                </c:pt>
              </c:strCache>
            </c:strRef>
          </c:tx>
          <c:spPr>
            <a:solidFill>
              <a:schemeClr val="accent2">
                <a:lumMod val="60000"/>
              </a:schemeClr>
            </a:solidFill>
            <a:ln>
              <a:noFill/>
            </a:ln>
            <a:effectLst/>
          </c:spPr>
          <c:invertIfNegative val="0"/>
          <c:cat>
            <c:strRef>
              <c:f>'Analisis Barang'!$A$241:$A$245</c:f>
              <c:strCache>
                <c:ptCount val="4"/>
                <c:pt idx="0">
                  <c:v>May</c:v>
                </c:pt>
                <c:pt idx="1">
                  <c:v>Jun</c:v>
                </c:pt>
                <c:pt idx="2">
                  <c:v>Jul</c:v>
                </c:pt>
                <c:pt idx="3">
                  <c:v>Aug</c:v>
                </c:pt>
              </c:strCache>
            </c:strRef>
          </c:cat>
          <c:val>
            <c:numRef>
              <c:f>'Analisis Barang'!$I$241:$I$245</c:f>
              <c:numCache>
                <c:formatCode>General</c:formatCode>
                <c:ptCount val="4"/>
                <c:pt idx="0">
                  <c:v>3</c:v>
                </c:pt>
                <c:pt idx="1">
                  <c:v>8</c:v>
                </c:pt>
                <c:pt idx="2">
                  <c:v>6</c:v>
                </c:pt>
                <c:pt idx="3">
                  <c:v>4</c:v>
                </c:pt>
              </c:numCache>
            </c:numRef>
          </c:val>
          <c:extLst>
            <c:ext xmlns:c16="http://schemas.microsoft.com/office/drawing/2014/chart" uri="{C3380CC4-5D6E-409C-BE32-E72D297353CC}">
              <c16:uniqueId val="{0000001C-7A54-4A8C-81C2-E250775612AF}"/>
            </c:ext>
          </c:extLst>
        </c:ser>
        <c:dLbls>
          <c:showLegendKey val="0"/>
          <c:showVal val="0"/>
          <c:showCatName val="0"/>
          <c:showSerName val="0"/>
          <c:showPercent val="0"/>
          <c:showBubbleSize val="0"/>
        </c:dLbls>
        <c:gapWidth val="219"/>
        <c:overlap val="-27"/>
        <c:axId val="474341679"/>
        <c:axId val="474335439"/>
      </c:barChart>
      <c:catAx>
        <c:axId val="47434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35439"/>
        <c:crosses val="autoZero"/>
        <c:auto val="1"/>
        <c:lblAlgn val="ctr"/>
        <c:lblOffset val="100"/>
        <c:noMultiLvlLbl val="0"/>
      </c:catAx>
      <c:valAx>
        <c:axId val="47433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41679"/>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Tani.xlsx]Analisis Barang!PivotTable3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Pendapatan per Kecamatan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'Analisis Barang'!$C$249:$C$250</c:f>
              <c:strCache>
                <c:ptCount val="1"/>
                <c:pt idx="0">
                  <c:v>ayam</c:v>
                </c:pt>
              </c:strCache>
            </c:strRef>
          </c:tx>
          <c:spPr>
            <a:solidFill>
              <a:schemeClr val="accent1"/>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Barang'!$C$251:$C$289</c:f>
              <c:numCache>
                <c:formatCode>General</c:formatCode>
                <c:ptCount val="38"/>
                <c:pt idx="0">
                  <c:v>1496997</c:v>
                </c:pt>
                <c:pt idx="1">
                  <c:v>19750</c:v>
                </c:pt>
                <c:pt idx="2">
                  <c:v>493000</c:v>
                </c:pt>
                <c:pt idx="3">
                  <c:v>76750</c:v>
                </c:pt>
                <c:pt idx="4">
                  <c:v>407000</c:v>
                </c:pt>
                <c:pt idx="5">
                  <c:v>301000</c:v>
                </c:pt>
                <c:pt idx="6">
                  <c:v>500750</c:v>
                </c:pt>
                <c:pt idx="7">
                  <c:v>70999</c:v>
                </c:pt>
                <c:pt idx="8">
                  <c:v>58500</c:v>
                </c:pt>
                <c:pt idx="9">
                  <c:v>28750</c:v>
                </c:pt>
                <c:pt idx="12">
                  <c:v>629898</c:v>
                </c:pt>
                <c:pt idx="13">
                  <c:v>308997</c:v>
                </c:pt>
                <c:pt idx="14">
                  <c:v>745498</c:v>
                </c:pt>
                <c:pt idx="16">
                  <c:v>98000</c:v>
                </c:pt>
                <c:pt idx="17">
                  <c:v>1265493</c:v>
                </c:pt>
                <c:pt idx="18">
                  <c:v>782500</c:v>
                </c:pt>
                <c:pt idx="19">
                  <c:v>2627747</c:v>
                </c:pt>
                <c:pt idx="20">
                  <c:v>153750</c:v>
                </c:pt>
                <c:pt idx="21">
                  <c:v>698747</c:v>
                </c:pt>
                <c:pt idx="22">
                  <c:v>17500</c:v>
                </c:pt>
                <c:pt idx="23">
                  <c:v>42000</c:v>
                </c:pt>
                <c:pt idx="24">
                  <c:v>60000</c:v>
                </c:pt>
                <c:pt idx="25">
                  <c:v>286997</c:v>
                </c:pt>
                <c:pt idx="27">
                  <c:v>152000</c:v>
                </c:pt>
                <c:pt idx="28">
                  <c:v>60000</c:v>
                </c:pt>
                <c:pt idx="29">
                  <c:v>88000</c:v>
                </c:pt>
                <c:pt idx="31">
                  <c:v>569000</c:v>
                </c:pt>
                <c:pt idx="32">
                  <c:v>29999</c:v>
                </c:pt>
                <c:pt idx="33">
                  <c:v>68499</c:v>
                </c:pt>
                <c:pt idx="34">
                  <c:v>6250</c:v>
                </c:pt>
                <c:pt idx="35">
                  <c:v>266250</c:v>
                </c:pt>
                <c:pt idx="36">
                  <c:v>41000</c:v>
                </c:pt>
                <c:pt idx="37">
                  <c:v>386991</c:v>
                </c:pt>
              </c:numCache>
            </c:numRef>
          </c:val>
          <c:extLst>
            <c:ext xmlns:c16="http://schemas.microsoft.com/office/drawing/2014/chart" uri="{C3380CC4-5D6E-409C-BE32-E72D297353CC}">
              <c16:uniqueId val="{00000000-B2E6-4B1A-8B1E-C47BF9CAC03B}"/>
            </c:ext>
          </c:extLst>
        </c:ser>
        <c:ser>
          <c:idx val="1"/>
          <c:order val="1"/>
          <c:tx>
            <c:strRef>
              <c:f>'Analisis Barang'!$D$249:$D$250</c:f>
              <c:strCache>
                <c:ptCount val="1"/>
                <c:pt idx="0">
                  <c:v>buah</c:v>
                </c:pt>
              </c:strCache>
            </c:strRef>
          </c:tx>
          <c:spPr>
            <a:solidFill>
              <a:schemeClr val="accent2"/>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Barang'!$D$251:$D$289</c:f>
              <c:numCache>
                <c:formatCode>General</c:formatCode>
                <c:ptCount val="38"/>
                <c:pt idx="0">
                  <c:v>361830</c:v>
                </c:pt>
                <c:pt idx="1">
                  <c:v>3500</c:v>
                </c:pt>
                <c:pt idx="2">
                  <c:v>213256</c:v>
                </c:pt>
                <c:pt idx="3">
                  <c:v>54300</c:v>
                </c:pt>
                <c:pt idx="4">
                  <c:v>112912</c:v>
                </c:pt>
                <c:pt idx="5">
                  <c:v>245138</c:v>
                </c:pt>
                <c:pt idx="7">
                  <c:v>96130</c:v>
                </c:pt>
                <c:pt idx="8">
                  <c:v>14562</c:v>
                </c:pt>
                <c:pt idx="9">
                  <c:v>113520</c:v>
                </c:pt>
                <c:pt idx="11">
                  <c:v>223500</c:v>
                </c:pt>
                <c:pt idx="12">
                  <c:v>214715</c:v>
                </c:pt>
                <c:pt idx="13">
                  <c:v>51000</c:v>
                </c:pt>
                <c:pt idx="14">
                  <c:v>899016</c:v>
                </c:pt>
                <c:pt idx="17">
                  <c:v>516450</c:v>
                </c:pt>
                <c:pt idx="18">
                  <c:v>177435</c:v>
                </c:pt>
                <c:pt idx="19">
                  <c:v>1124021.5</c:v>
                </c:pt>
                <c:pt idx="20">
                  <c:v>74620</c:v>
                </c:pt>
                <c:pt idx="21">
                  <c:v>540809</c:v>
                </c:pt>
                <c:pt idx="22">
                  <c:v>21000</c:v>
                </c:pt>
                <c:pt idx="23">
                  <c:v>30000</c:v>
                </c:pt>
                <c:pt idx="25">
                  <c:v>100096</c:v>
                </c:pt>
                <c:pt idx="26">
                  <c:v>48000</c:v>
                </c:pt>
                <c:pt idx="27">
                  <c:v>26000</c:v>
                </c:pt>
                <c:pt idx="28">
                  <c:v>25500</c:v>
                </c:pt>
                <c:pt idx="29">
                  <c:v>57800</c:v>
                </c:pt>
                <c:pt idx="31">
                  <c:v>62529</c:v>
                </c:pt>
                <c:pt idx="34">
                  <c:v>12000</c:v>
                </c:pt>
                <c:pt idx="35">
                  <c:v>126870</c:v>
                </c:pt>
                <c:pt idx="36">
                  <c:v>41478</c:v>
                </c:pt>
                <c:pt idx="37">
                  <c:v>135300</c:v>
                </c:pt>
              </c:numCache>
            </c:numRef>
          </c:val>
          <c:extLst>
            <c:ext xmlns:c16="http://schemas.microsoft.com/office/drawing/2014/chart" uri="{C3380CC4-5D6E-409C-BE32-E72D297353CC}">
              <c16:uniqueId val="{00000017-B2E6-4B1A-8B1E-C47BF9CAC03B}"/>
            </c:ext>
          </c:extLst>
        </c:ser>
        <c:ser>
          <c:idx val="2"/>
          <c:order val="2"/>
          <c:tx>
            <c:strRef>
              <c:f>'Analisis Barang'!$E$249:$E$250</c:f>
              <c:strCache>
                <c:ptCount val="1"/>
                <c:pt idx="0">
                  <c:v>bumbu</c:v>
                </c:pt>
              </c:strCache>
            </c:strRef>
          </c:tx>
          <c:spPr>
            <a:solidFill>
              <a:schemeClr val="accent3"/>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Barang'!$E$251:$E$289</c:f>
              <c:numCache>
                <c:formatCode>General</c:formatCode>
                <c:ptCount val="38"/>
                <c:pt idx="0">
                  <c:v>568950</c:v>
                </c:pt>
                <c:pt idx="1">
                  <c:v>26430</c:v>
                </c:pt>
                <c:pt idx="2">
                  <c:v>741750</c:v>
                </c:pt>
                <c:pt idx="3">
                  <c:v>100890</c:v>
                </c:pt>
                <c:pt idx="4">
                  <c:v>317250</c:v>
                </c:pt>
                <c:pt idx="5">
                  <c:v>613250</c:v>
                </c:pt>
                <c:pt idx="6">
                  <c:v>305250</c:v>
                </c:pt>
                <c:pt idx="7">
                  <c:v>46400</c:v>
                </c:pt>
                <c:pt idx="8">
                  <c:v>47500</c:v>
                </c:pt>
                <c:pt idx="9">
                  <c:v>70500</c:v>
                </c:pt>
                <c:pt idx="11">
                  <c:v>194560</c:v>
                </c:pt>
                <c:pt idx="12">
                  <c:v>597380</c:v>
                </c:pt>
                <c:pt idx="13">
                  <c:v>57000</c:v>
                </c:pt>
                <c:pt idx="14">
                  <c:v>496750</c:v>
                </c:pt>
                <c:pt idx="15">
                  <c:v>6000</c:v>
                </c:pt>
                <c:pt idx="16">
                  <c:v>39820</c:v>
                </c:pt>
                <c:pt idx="17">
                  <c:v>1251025</c:v>
                </c:pt>
                <c:pt idx="18">
                  <c:v>110500</c:v>
                </c:pt>
                <c:pt idx="19">
                  <c:v>2249120</c:v>
                </c:pt>
                <c:pt idx="20">
                  <c:v>131600</c:v>
                </c:pt>
                <c:pt idx="21">
                  <c:v>411126</c:v>
                </c:pt>
                <c:pt idx="23">
                  <c:v>18500</c:v>
                </c:pt>
                <c:pt idx="24">
                  <c:v>126000</c:v>
                </c:pt>
                <c:pt idx="25">
                  <c:v>107120</c:v>
                </c:pt>
                <c:pt idx="26">
                  <c:v>49000</c:v>
                </c:pt>
                <c:pt idx="27">
                  <c:v>169405</c:v>
                </c:pt>
                <c:pt idx="28">
                  <c:v>205128</c:v>
                </c:pt>
                <c:pt idx="29">
                  <c:v>67500</c:v>
                </c:pt>
                <c:pt idx="31">
                  <c:v>98584</c:v>
                </c:pt>
                <c:pt idx="33">
                  <c:v>56550</c:v>
                </c:pt>
                <c:pt idx="34">
                  <c:v>80940</c:v>
                </c:pt>
                <c:pt idx="35">
                  <c:v>558625</c:v>
                </c:pt>
                <c:pt idx="36">
                  <c:v>131000</c:v>
                </c:pt>
                <c:pt idx="37">
                  <c:v>281930</c:v>
                </c:pt>
              </c:numCache>
            </c:numRef>
          </c:val>
          <c:extLst>
            <c:ext xmlns:c16="http://schemas.microsoft.com/office/drawing/2014/chart" uri="{C3380CC4-5D6E-409C-BE32-E72D297353CC}">
              <c16:uniqueId val="{00000018-B2E6-4B1A-8B1E-C47BF9CAC03B}"/>
            </c:ext>
          </c:extLst>
        </c:ser>
        <c:ser>
          <c:idx val="3"/>
          <c:order val="3"/>
          <c:tx>
            <c:strRef>
              <c:f>'Analisis Barang'!$F$249:$F$250</c:f>
              <c:strCache>
                <c:ptCount val="1"/>
                <c:pt idx="0">
                  <c:v>daging</c:v>
                </c:pt>
              </c:strCache>
            </c:strRef>
          </c:tx>
          <c:spPr>
            <a:solidFill>
              <a:schemeClr val="accent4"/>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Barang'!$F$251:$F$289</c:f>
              <c:numCache>
                <c:formatCode>General</c:formatCode>
                <c:ptCount val="38"/>
                <c:pt idx="0">
                  <c:v>1653000</c:v>
                </c:pt>
                <c:pt idx="2">
                  <c:v>520800</c:v>
                </c:pt>
                <c:pt idx="3">
                  <c:v>292500</c:v>
                </c:pt>
                <c:pt idx="5">
                  <c:v>747500</c:v>
                </c:pt>
                <c:pt idx="6">
                  <c:v>157000</c:v>
                </c:pt>
                <c:pt idx="7">
                  <c:v>12500</c:v>
                </c:pt>
                <c:pt idx="9">
                  <c:v>33750</c:v>
                </c:pt>
                <c:pt idx="11">
                  <c:v>134400</c:v>
                </c:pt>
                <c:pt idx="12">
                  <c:v>378750</c:v>
                </c:pt>
                <c:pt idx="14">
                  <c:v>153750</c:v>
                </c:pt>
                <c:pt idx="17">
                  <c:v>741000</c:v>
                </c:pt>
                <c:pt idx="18">
                  <c:v>225000</c:v>
                </c:pt>
                <c:pt idx="19">
                  <c:v>3098500</c:v>
                </c:pt>
                <c:pt idx="20">
                  <c:v>195000</c:v>
                </c:pt>
                <c:pt idx="21">
                  <c:v>85000</c:v>
                </c:pt>
                <c:pt idx="27">
                  <c:v>66250</c:v>
                </c:pt>
                <c:pt idx="28">
                  <c:v>65000</c:v>
                </c:pt>
                <c:pt idx="29">
                  <c:v>115000</c:v>
                </c:pt>
                <c:pt idx="31">
                  <c:v>140000</c:v>
                </c:pt>
                <c:pt idx="35">
                  <c:v>125000</c:v>
                </c:pt>
                <c:pt idx="36">
                  <c:v>95000</c:v>
                </c:pt>
              </c:numCache>
            </c:numRef>
          </c:val>
          <c:extLst>
            <c:ext xmlns:c16="http://schemas.microsoft.com/office/drawing/2014/chart" uri="{C3380CC4-5D6E-409C-BE32-E72D297353CC}">
              <c16:uniqueId val="{00000019-B2E6-4B1A-8B1E-C47BF9CAC03B}"/>
            </c:ext>
          </c:extLst>
        </c:ser>
        <c:ser>
          <c:idx val="4"/>
          <c:order val="4"/>
          <c:tx>
            <c:strRef>
              <c:f>'Analisis Barang'!$G$249:$G$250</c:f>
              <c:strCache>
                <c:ptCount val="1"/>
                <c:pt idx="0">
                  <c:v>ikan</c:v>
                </c:pt>
              </c:strCache>
            </c:strRef>
          </c:tx>
          <c:spPr>
            <a:solidFill>
              <a:schemeClr val="accent5"/>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Barang'!$G$251:$G$289</c:f>
              <c:numCache>
                <c:formatCode>General</c:formatCode>
                <c:ptCount val="38"/>
                <c:pt idx="0">
                  <c:v>795500</c:v>
                </c:pt>
                <c:pt idx="1">
                  <c:v>15000</c:v>
                </c:pt>
                <c:pt idx="2">
                  <c:v>105920</c:v>
                </c:pt>
                <c:pt idx="3">
                  <c:v>50000</c:v>
                </c:pt>
                <c:pt idx="4">
                  <c:v>281000</c:v>
                </c:pt>
                <c:pt idx="5">
                  <c:v>813000</c:v>
                </c:pt>
                <c:pt idx="6">
                  <c:v>973500</c:v>
                </c:pt>
                <c:pt idx="7">
                  <c:v>40000</c:v>
                </c:pt>
                <c:pt idx="8">
                  <c:v>83000</c:v>
                </c:pt>
                <c:pt idx="9">
                  <c:v>121500</c:v>
                </c:pt>
                <c:pt idx="10">
                  <c:v>130000</c:v>
                </c:pt>
                <c:pt idx="11">
                  <c:v>323785</c:v>
                </c:pt>
                <c:pt idx="12">
                  <c:v>276000</c:v>
                </c:pt>
                <c:pt idx="13">
                  <c:v>90000</c:v>
                </c:pt>
                <c:pt idx="14">
                  <c:v>998300</c:v>
                </c:pt>
                <c:pt idx="16">
                  <c:v>147500</c:v>
                </c:pt>
                <c:pt idx="17">
                  <c:v>1553500</c:v>
                </c:pt>
                <c:pt idx="18">
                  <c:v>1107500</c:v>
                </c:pt>
                <c:pt idx="19">
                  <c:v>2421725</c:v>
                </c:pt>
                <c:pt idx="20">
                  <c:v>36000</c:v>
                </c:pt>
                <c:pt idx="21">
                  <c:v>362600</c:v>
                </c:pt>
                <c:pt idx="22">
                  <c:v>45500</c:v>
                </c:pt>
                <c:pt idx="23">
                  <c:v>30000</c:v>
                </c:pt>
                <c:pt idx="24">
                  <c:v>200000</c:v>
                </c:pt>
                <c:pt idx="25">
                  <c:v>120000</c:v>
                </c:pt>
                <c:pt idx="27">
                  <c:v>214000</c:v>
                </c:pt>
                <c:pt idx="28">
                  <c:v>92500</c:v>
                </c:pt>
                <c:pt idx="29">
                  <c:v>35000</c:v>
                </c:pt>
                <c:pt idx="31">
                  <c:v>157365</c:v>
                </c:pt>
                <c:pt idx="32">
                  <c:v>40000</c:v>
                </c:pt>
                <c:pt idx="33">
                  <c:v>46000</c:v>
                </c:pt>
                <c:pt idx="34">
                  <c:v>83000</c:v>
                </c:pt>
                <c:pt idx="35">
                  <c:v>329500</c:v>
                </c:pt>
                <c:pt idx="36">
                  <c:v>9590</c:v>
                </c:pt>
                <c:pt idx="37">
                  <c:v>173500</c:v>
                </c:pt>
              </c:numCache>
            </c:numRef>
          </c:val>
          <c:extLst>
            <c:ext xmlns:c16="http://schemas.microsoft.com/office/drawing/2014/chart" uri="{C3380CC4-5D6E-409C-BE32-E72D297353CC}">
              <c16:uniqueId val="{0000001A-B2E6-4B1A-8B1E-C47BF9CAC03B}"/>
            </c:ext>
          </c:extLst>
        </c:ser>
        <c:ser>
          <c:idx val="5"/>
          <c:order val="5"/>
          <c:tx>
            <c:strRef>
              <c:f>'Analisis Barang'!$H$249:$H$250</c:f>
              <c:strCache>
                <c:ptCount val="1"/>
                <c:pt idx="0">
                  <c:v>lain</c:v>
                </c:pt>
              </c:strCache>
            </c:strRef>
          </c:tx>
          <c:spPr>
            <a:solidFill>
              <a:schemeClr val="accent6"/>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Barang'!$H$251:$H$289</c:f>
              <c:numCache>
                <c:formatCode>General</c:formatCode>
                <c:ptCount val="38"/>
                <c:pt idx="0">
                  <c:v>176000</c:v>
                </c:pt>
                <c:pt idx="1">
                  <c:v>7000</c:v>
                </c:pt>
                <c:pt idx="2">
                  <c:v>318000</c:v>
                </c:pt>
                <c:pt idx="3">
                  <c:v>73500</c:v>
                </c:pt>
                <c:pt idx="4">
                  <c:v>151000</c:v>
                </c:pt>
                <c:pt idx="5">
                  <c:v>510000</c:v>
                </c:pt>
                <c:pt idx="6">
                  <c:v>158000</c:v>
                </c:pt>
                <c:pt idx="7">
                  <c:v>61300</c:v>
                </c:pt>
                <c:pt idx="8">
                  <c:v>59000</c:v>
                </c:pt>
                <c:pt idx="9">
                  <c:v>85000</c:v>
                </c:pt>
                <c:pt idx="11">
                  <c:v>173500</c:v>
                </c:pt>
                <c:pt idx="12">
                  <c:v>361000</c:v>
                </c:pt>
                <c:pt idx="13">
                  <c:v>121500</c:v>
                </c:pt>
                <c:pt idx="14">
                  <c:v>582000</c:v>
                </c:pt>
                <c:pt idx="16">
                  <c:v>97550</c:v>
                </c:pt>
                <c:pt idx="17">
                  <c:v>761370</c:v>
                </c:pt>
                <c:pt idx="18">
                  <c:v>78500</c:v>
                </c:pt>
                <c:pt idx="19">
                  <c:v>778000</c:v>
                </c:pt>
                <c:pt idx="20">
                  <c:v>179500</c:v>
                </c:pt>
                <c:pt idx="21">
                  <c:v>704700</c:v>
                </c:pt>
                <c:pt idx="23">
                  <c:v>41000</c:v>
                </c:pt>
                <c:pt idx="24">
                  <c:v>79000</c:v>
                </c:pt>
                <c:pt idx="25">
                  <c:v>33000</c:v>
                </c:pt>
                <c:pt idx="27">
                  <c:v>57420</c:v>
                </c:pt>
                <c:pt idx="31">
                  <c:v>237500</c:v>
                </c:pt>
                <c:pt idx="32">
                  <c:v>33000</c:v>
                </c:pt>
                <c:pt idx="33">
                  <c:v>52435</c:v>
                </c:pt>
                <c:pt idx="34">
                  <c:v>189500</c:v>
                </c:pt>
                <c:pt idx="35">
                  <c:v>253300</c:v>
                </c:pt>
                <c:pt idx="36">
                  <c:v>65500</c:v>
                </c:pt>
                <c:pt idx="37">
                  <c:v>187500</c:v>
                </c:pt>
              </c:numCache>
            </c:numRef>
          </c:val>
          <c:extLst>
            <c:ext xmlns:c16="http://schemas.microsoft.com/office/drawing/2014/chart" uri="{C3380CC4-5D6E-409C-BE32-E72D297353CC}">
              <c16:uniqueId val="{0000001C-B2E6-4B1A-8B1E-C47BF9CAC03B}"/>
            </c:ext>
          </c:extLst>
        </c:ser>
        <c:ser>
          <c:idx val="6"/>
          <c:order val="6"/>
          <c:tx>
            <c:strRef>
              <c:f>'Analisis Barang'!$I$249:$I$250</c:f>
              <c:strCache>
                <c:ptCount val="1"/>
                <c:pt idx="0">
                  <c:v>sayur</c:v>
                </c:pt>
              </c:strCache>
            </c:strRef>
          </c:tx>
          <c:spPr>
            <a:solidFill>
              <a:schemeClr val="accent1">
                <a:lumMod val="60000"/>
              </a:schemeClr>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Barang'!$I$251:$I$289</c:f>
              <c:numCache>
                <c:formatCode>General</c:formatCode>
                <c:ptCount val="38"/>
                <c:pt idx="0">
                  <c:v>671646</c:v>
                </c:pt>
                <c:pt idx="1">
                  <c:v>29500</c:v>
                </c:pt>
                <c:pt idx="2">
                  <c:v>362038</c:v>
                </c:pt>
                <c:pt idx="3">
                  <c:v>178760</c:v>
                </c:pt>
                <c:pt idx="4">
                  <c:v>270192</c:v>
                </c:pt>
                <c:pt idx="5">
                  <c:v>1067751</c:v>
                </c:pt>
                <c:pt idx="6">
                  <c:v>535967</c:v>
                </c:pt>
                <c:pt idx="7">
                  <c:v>44750</c:v>
                </c:pt>
                <c:pt idx="8">
                  <c:v>46600</c:v>
                </c:pt>
                <c:pt idx="9">
                  <c:v>63332</c:v>
                </c:pt>
                <c:pt idx="11">
                  <c:v>132841</c:v>
                </c:pt>
                <c:pt idx="12">
                  <c:v>494683</c:v>
                </c:pt>
                <c:pt idx="13">
                  <c:v>29500</c:v>
                </c:pt>
                <c:pt idx="14">
                  <c:v>1473613</c:v>
                </c:pt>
                <c:pt idx="15">
                  <c:v>46000</c:v>
                </c:pt>
                <c:pt idx="16">
                  <c:v>51495</c:v>
                </c:pt>
                <c:pt idx="17">
                  <c:v>1266991</c:v>
                </c:pt>
                <c:pt idx="18">
                  <c:v>174350</c:v>
                </c:pt>
                <c:pt idx="19">
                  <c:v>1321731</c:v>
                </c:pt>
                <c:pt idx="20">
                  <c:v>203564</c:v>
                </c:pt>
                <c:pt idx="21">
                  <c:v>532395</c:v>
                </c:pt>
                <c:pt idx="23">
                  <c:v>40000</c:v>
                </c:pt>
                <c:pt idx="24">
                  <c:v>20000</c:v>
                </c:pt>
                <c:pt idx="25">
                  <c:v>120434</c:v>
                </c:pt>
                <c:pt idx="26">
                  <c:v>35000</c:v>
                </c:pt>
                <c:pt idx="27">
                  <c:v>187321.5</c:v>
                </c:pt>
                <c:pt idx="28">
                  <c:v>152700</c:v>
                </c:pt>
                <c:pt idx="29">
                  <c:v>87816</c:v>
                </c:pt>
                <c:pt idx="31">
                  <c:v>238506</c:v>
                </c:pt>
                <c:pt idx="33">
                  <c:v>47965</c:v>
                </c:pt>
                <c:pt idx="34">
                  <c:v>99650</c:v>
                </c:pt>
                <c:pt idx="35">
                  <c:v>708435</c:v>
                </c:pt>
                <c:pt idx="36">
                  <c:v>88714</c:v>
                </c:pt>
                <c:pt idx="37">
                  <c:v>101750</c:v>
                </c:pt>
              </c:numCache>
            </c:numRef>
          </c:val>
          <c:extLst>
            <c:ext xmlns:c16="http://schemas.microsoft.com/office/drawing/2014/chart" uri="{C3380CC4-5D6E-409C-BE32-E72D297353CC}">
              <c16:uniqueId val="{0000001D-B2E6-4B1A-8B1E-C47BF9CAC03B}"/>
            </c:ext>
          </c:extLst>
        </c:ser>
        <c:ser>
          <c:idx val="7"/>
          <c:order val="7"/>
          <c:tx>
            <c:strRef>
              <c:f>'Analisis Barang'!$J$249:$J$250</c:f>
              <c:strCache>
                <c:ptCount val="1"/>
                <c:pt idx="0">
                  <c:v>umbi</c:v>
                </c:pt>
              </c:strCache>
            </c:strRef>
          </c:tx>
          <c:spPr>
            <a:solidFill>
              <a:schemeClr val="accent2">
                <a:lumMod val="60000"/>
              </a:schemeClr>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Barang'!$J$251:$J$289</c:f>
              <c:numCache>
                <c:formatCode>General</c:formatCode>
                <c:ptCount val="38"/>
                <c:pt idx="0">
                  <c:v>19000</c:v>
                </c:pt>
                <c:pt idx="5">
                  <c:v>13920</c:v>
                </c:pt>
                <c:pt idx="8">
                  <c:v>12000</c:v>
                </c:pt>
                <c:pt idx="11">
                  <c:v>13200.000000000002</c:v>
                </c:pt>
                <c:pt idx="14">
                  <c:v>84000</c:v>
                </c:pt>
                <c:pt idx="17">
                  <c:v>12000</c:v>
                </c:pt>
                <c:pt idx="18">
                  <c:v>12000</c:v>
                </c:pt>
                <c:pt idx="19">
                  <c:v>70000</c:v>
                </c:pt>
                <c:pt idx="35">
                  <c:v>2472</c:v>
                </c:pt>
                <c:pt idx="37">
                  <c:v>24000</c:v>
                </c:pt>
              </c:numCache>
            </c:numRef>
          </c:val>
          <c:extLst>
            <c:ext xmlns:c16="http://schemas.microsoft.com/office/drawing/2014/chart" uri="{C3380CC4-5D6E-409C-BE32-E72D297353CC}">
              <c16:uniqueId val="{0000001F-B2E6-4B1A-8B1E-C47BF9CAC03B}"/>
            </c:ext>
          </c:extLst>
        </c:ser>
        <c:dLbls>
          <c:showLegendKey val="0"/>
          <c:showVal val="0"/>
          <c:showCatName val="0"/>
          <c:showSerName val="0"/>
          <c:showPercent val="0"/>
          <c:showBubbleSize val="0"/>
        </c:dLbls>
        <c:gapWidth val="150"/>
        <c:overlap val="100"/>
        <c:axId val="646338607"/>
        <c:axId val="646326127"/>
      </c:barChart>
      <c:catAx>
        <c:axId val="64633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26127"/>
        <c:crosses val="autoZero"/>
        <c:auto val="1"/>
        <c:lblAlgn val="ctr"/>
        <c:lblOffset val="100"/>
        <c:noMultiLvlLbl val="0"/>
      </c:catAx>
      <c:valAx>
        <c:axId val="64632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3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Tani.xlsx]Analisis Barang!PivotTable4</c:name>
    <c:fmtId val="0"/>
  </c:pivotSource>
  <c:chart>
    <c:autoTitleDeleted val="0"/>
    <c:pivotFmts>
      <c:pivotFmt>
        <c:idx val="0"/>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Barang'!$B$4</c:f>
              <c:strCache>
                <c:ptCount val="1"/>
                <c:pt idx="0">
                  <c:v>Sum of Jumlah</c:v>
                </c:pt>
              </c:strCache>
            </c:strRef>
          </c:tx>
          <c:spPr>
            <a:solidFill>
              <a:schemeClr val="accent6">
                <a:alpha val="70000"/>
              </a:schemeClr>
            </a:solidFill>
            <a:ln>
              <a:noFill/>
            </a:ln>
            <a:effectLst/>
          </c:spPr>
          <c:invertIfNegative val="0"/>
          <c:cat>
            <c:strRef>
              <c:f>'Analisis Barang'!$A$5:$A$237</c:f>
              <c:strCache>
                <c:ptCount val="232"/>
                <c:pt idx="0">
                  <c:v>Bawang Merah</c:v>
                </c:pt>
                <c:pt idx="1">
                  <c:v>Bawang Daun</c:v>
                </c:pt>
                <c:pt idx="2">
                  <c:v>Wortel</c:v>
                </c:pt>
                <c:pt idx="3">
                  <c:v>Bawang Putih</c:v>
                </c:pt>
                <c:pt idx="4">
                  <c:v>Cabe Rawit Domba</c:v>
                </c:pt>
                <c:pt idx="5">
                  <c:v>Ayam Fillet Dada</c:v>
                </c:pt>
                <c:pt idx="6">
                  <c:v>Tempe</c:v>
                </c:pt>
                <c:pt idx="7">
                  <c:v>Tomat Merah</c:v>
                </c:pt>
                <c:pt idx="8">
                  <c:v>Kentang Besar</c:v>
                </c:pt>
                <c:pt idx="9">
                  <c:v>Telur</c:v>
                </c:pt>
                <c:pt idx="10">
                  <c:v>Sereh</c:v>
                </c:pt>
                <c:pt idx="11">
                  <c:v>Ayam Paha</c:v>
                </c:pt>
                <c:pt idx="12">
                  <c:v>Kangkung</c:v>
                </c:pt>
                <c:pt idx="13">
                  <c:v>Ayam Broiler</c:v>
                </c:pt>
                <c:pt idx="14">
                  <c:v>Bayam</c:v>
                </c:pt>
                <c:pt idx="15">
                  <c:v>Toge</c:v>
                </c:pt>
                <c:pt idx="16">
                  <c:v>Tahu Kuning</c:v>
                </c:pt>
                <c:pt idx="17">
                  <c:v>Laos</c:v>
                </c:pt>
                <c:pt idx="18">
                  <c:v>Kol</c:v>
                </c:pt>
                <c:pt idx="19">
                  <c:v>Salam</c:v>
                </c:pt>
                <c:pt idx="20">
                  <c:v>Bawang Bombay</c:v>
                </c:pt>
                <c:pt idx="21">
                  <c:v>Waluh Kecil</c:v>
                </c:pt>
                <c:pt idx="22">
                  <c:v>Buncis</c:v>
                </c:pt>
                <c:pt idx="23">
                  <c:v>Brokoli</c:v>
                </c:pt>
                <c:pt idx="24">
                  <c:v>Seledri</c:v>
                </c:pt>
                <c:pt idx="25">
                  <c:v>Jagung</c:v>
                </c:pt>
                <c:pt idx="26">
                  <c:v>Pakcoy</c:v>
                </c:pt>
                <c:pt idx="27">
                  <c:v>Jahe</c:v>
                </c:pt>
                <c:pt idx="28">
                  <c:v>Gula Merah</c:v>
                </c:pt>
                <c:pt idx="29">
                  <c:v>Jeruk Lemon</c:v>
                </c:pt>
                <c:pt idx="30">
                  <c:v>Sosin</c:v>
                </c:pt>
                <c:pt idx="31">
                  <c:v>Daun Jeruk</c:v>
                </c:pt>
                <c:pt idx="32">
                  <c:v>Pindang Tongkol</c:v>
                </c:pt>
                <c:pt idx="33">
                  <c:v>Ikan Kembung</c:v>
                </c:pt>
                <c:pt idx="34">
                  <c:v>Cabe Merah</c:v>
                </c:pt>
                <c:pt idx="35">
                  <c:v>Ikan Nila</c:v>
                </c:pt>
                <c:pt idx="36">
                  <c:v>Terong Ungu</c:v>
                </c:pt>
                <c:pt idx="37">
                  <c:v>Kacang Panjang</c:v>
                </c:pt>
                <c:pt idx="38">
                  <c:v>Kembang Kol</c:v>
                </c:pt>
                <c:pt idx="39">
                  <c:v>Pisang Ambon</c:v>
                </c:pt>
                <c:pt idx="40">
                  <c:v>Cabe Merah Keriting</c:v>
                </c:pt>
                <c:pt idx="41">
                  <c:v>Sayur Sop</c:v>
                </c:pt>
                <c:pt idx="42">
                  <c:v>Udang Kecil</c:v>
                </c:pt>
                <c:pt idx="43">
                  <c:v>Cumi Besar</c:v>
                </c:pt>
                <c:pt idx="44">
                  <c:v>Sayur Asem</c:v>
                </c:pt>
                <c:pt idx="45">
                  <c:v>Timun</c:v>
                </c:pt>
                <c:pt idx="46">
                  <c:v>Kelapa Parut</c:v>
                </c:pt>
                <c:pt idx="47">
                  <c:v>Ati Ampela</c:v>
                </c:pt>
                <c:pt idx="48">
                  <c:v>Tahu Putih</c:v>
                </c:pt>
                <c:pt idx="49">
                  <c:v>Surawung</c:v>
                </c:pt>
                <c:pt idx="50">
                  <c:v>Kunyit</c:v>
                </c:pt>
                <c:pt idx="51">
                  <c:v>Pecay</c:v>
                </c:pt>
                <c:pt idx="52">
                  <c:v>Kemiri</c:v>
                </c:pt>
                <c:pt idx="53">
                  <c:v>Pare</c:v>
                </c:pt>
                <c:pt idx="54">
                  <c:v>Cumi Asin</c:v>
                </c:pt>
                <c:pt idx="55">
                  <c:v>Pepaya</c:v>
                </c:pt>
                <c:pt idx="56">
                  <c:v>Daging Sapi Kelas I</c:v>
                </c:pt>
                <c:pt idx="57">
                  <c:v>Oyong</c:v>
                </c:pt>
                <c:pt idx="58">
                  <c:v>Daging Sengkel</c:v>
                </c:pt>
                <c:pt idx="59">
                  <c:v>Ayam Ceker</c:v>
                </c:pt>
                <c:pt idx="60">
                  <c:v>Ayam Pejantan</c:v>
                </c:pt>
                <c:pt idx="61">
                  <c:v>Teri Medan</c:v>
                </c:pt>
                <c:pt idx="62">
                  <c:v>Kacang Merah</c:v>
                </c:pt>
                <c:pt idx="63">
                  <c:v>Melon</c:v>
                </c:pt>
                <c:pt idx="64">
                  <c:v>Singkong</c:v>
                </c:pt>
                <c:pt idx="65">
                  <c:v>Daun Pandan</c:v>
                </c:pt>
                <c:pt idx="66">
                  <c:v>Tahu Sumedang</c:v>
                </c:pt>
                <c:pt idx="67">
                  <c:v>Tomat Hijau</c:v>
                </c:pt>
                <c:pt idx="68">
                  <c:v>Cabe Hijau</c:v>
                </c:pt>
                <c:pt idx="69">
                  <c:v>Tahu Bulat</c:v>
                </c:pt>
                <c:pt idx="70">
                  <c:v>Ayam Fillet Paha</c:v>
                </c:pt>
                <c:pt idx="71">
                  <c:v>Selada Air</c:v>
                </c:pt>
                <c:pt idx="72">
                  <c:v>Santan Kara</c:v>
                </c:pt>
                <c:pt idx="73">
                  <c:v>Jengkol</c:v>
                </c:pt>
                <c:pt idx="74">
                  <c:v>Jeruk Nipis</c:v>
                </c:pt>
                <c:pt idx="75">
                  <c:v>Bawang Merah Sumenep</c:v>
                </c:pt>
                <c:pt idx="76">
                  <c:v>Pisang Tanduk</c:v>
                </c:pt>
                <c:pt idx="77">
                  <c:v>Sayur Lodeh</c:v>
                </c:pt>
                <c:pt idx="78">
                  <c:v>Cabe Rawit Hijau</c:v>
                </c:pt>
                <c:pt idx="79">
                  <c:v>Ikan Lele</c:v>
                </c:pt>
                <c:pt idx="80">
                  <c:v>Ayam Dada</c:v>
                </c:pt>
                <c:pt idx="81">
                  <c:v>Ikan Mas</c:v>
                </c:pt>
                <c:pt idx="82">
                  <c:v>Kulit Pangsit</c:v>
                </c:pt>
                <c:pt idx="83">
                  <c:v>Garam</c:v>
                </c:pt>
                <c:pt idx="84">
                  <c:v>Cabe Merah Tanjung</c:v>
                </c:pt>
                <c:pt idx="85">
                  <c:v>Apel Malang</c:v>
                </c:pt>
                <c:pt idx="86">
                  <c:v>Semangka</c:v>
                </c:pt>
                <c:pt idx="87">
                  <c:v>Daging Import</c:v>
                </c:pt>
                <c:pt idx="88">
                  <c:v>Bumbu Pecel Sinti</c:v>
                </c:pt>
                <c:pt idx="89">
                  <c:v>Jeruk Peras</c:v>
                </c:pt>
                <c:pt idx="90">
                  <c:v>Ikan Patin</c:v>
                </c:pt>
                <c:pt idx="91">
                  <c:v>Cabe Gendot</c:v>
                </c:pt>
                <c:pt idx="92">
                  <c:v>Tepung aci</c:v>
                </c:pt>
                <c:pt idx="93">
                  <c:v>Tulang Iga Sapi</c:v>
                </c:pt>
                <c:pt idx="94">
                  <c:v>Ikan kakap</c:v>
                </c:pt>
                <c:pt idx="95">
                  <c:v>Ubi Kuning</c:v>
                </c:pt>
                <c:pt idx="96">
                  <c:v>Ayam Sayap</c:v>
                </c:pt>
                <c:pt idx="97">
                  <c:v>Udang Besar</c:v>
                </c:pt>
                <c:pt idx="98">
                  <c:v>Beras</c:v>
                </c:pt>
                <c:pt idx="99">
                  <c:v>Genjer</c:v>
                </c:pt>
                <c:pt idx="100">
                  <c:v>Telur Puyuh</c:v>
                </c:pt>
                <c:pt idx="101">
                  <c:v>Lobak</c:v>
                </c:pt>
                <c:pt idx="102">
                  <c:v>Jeruk Limau</c:v>
                </c:pt>
                <c:pt idx="103">
                  <c:v>Gula Pasir</c:v>
                </c:pt>
                <c:pt idx="104">
                  <c:v>Timun Suri</c:v>
                </c:pt>
                <c:pt idx="105">
                  <c:v>Ikan asin jambal roti</c:v>
                </c:pt>
                <c:pt idx="106">
                  <c:v>Daging Sapi Limosir</c:v>
                </c:pt>
                <c:pt idx="107">
                  <c:v>Santan</c:v>
                </c:pt>
                <c:pt idx="108">
                  <c:v>Buah Naga</c:v>
                </c:pt>
                <c:pt idx="109">
                  <c:v>Ayam Tege</c:v>
                </c:pt>
                <c:pt idx="110">
                  <c:v>Nanas</c:v>
                </c:pt>
                <c:pt idx="111">
                  <c:v>Pisang Muli</c:v>
                </c:pt>
                <c:pt idx="112">
                  <c:v>Asem Per Ons</c:v>
                </c:pt>
                <c:pt idx="113">
                  <c:v>Kikil</c:v>
                </c:pt>
                <c:pt idx="114">
                  <c:v>Paru Sapi</c:v>
                </c:pt>
                <c:pt idx="115">
                  <c:v>Jamur Kancing</c:v>
                </c:pt>
                <c:pt idx="116">
                  <c:v>Daun Tangkil</c:v>
                </c:pt>
                <c:pt idx="117">
                  <c:v>Tempe Kecil</c:v>
                </c:pt>
                <c:pt idx="118">
                  <c:v>Pisang Kepok</c:v>
                </c:pt>
                <c:pt idx="119">
                  <c:v>Kulit Lumpiah</c:v>
                </c:pt>
                <c:pt idx="120">
                  <c:v>Labu kuning</c:v>
                </c:pt>
                <c:pt idx="121">
                  <c:v>Baso mawar kecil</c:v>
                </c:pt>
                <c:pt idx="122">
                  <c:v>Jinten</c:v>
                </c:pt>
                <c:pt idx="123">
                  <c:v>Rebung</c:v>
                </c:pt>
                <c:pt idx="124">
                  <c:v>Jamur Tiram</c:v>
                </c:pt>
                <c:pt idx="125">
                  <c:v>Kacang Tanah</c:v>
                </c:pt>
                <c:pt idx="126">
                  <c:v>Bungkus ketupat per ikat</c:v>
                </c:pt>
                <c:pt idx="127">
                  <c:v>Oncom</c:v>
                </c:pt>
                <c:pt idx="128">
                  <c:v>Mangga</c:v>
                </c:pt>
                <c:pt idx="129">
                  <c:v>Bumbu Racik Ayam Goreng Indofood</c:v>
                </c:pt>
                <c:pt idx="130">
                  <c:v>Ikan cue</c:v>
                </c:pt>
                <c:pt idx="131">
                  <c:v>Jeruk Medan Besar</c:v>
                </c:pt>
                <c:pt idx="132">
                  <c:v>Daun Singkong</c:v>
                </c:pt>
                <c:pt idx="133">
                  <c:v>Ikan Tenggiri</c:v>
                </c:pt>
                <c:pt idx="134">
                  <c:v>Emping</c:v>
                </c:pt>
                <c:pt idx="135">
                  <c:v>Apel Fuji</c:v>
                </c:pt>
                <c:pt idx="136">
                  <c:v>Terasi ABC</c:v>
                </c:pt>
                <c:pt idx="137">
                  <c:v>Cabe Hijau Keriting</c:v>
                </c:pt>
                <c:pt idx="138">
                  <c:v>Terigu</c:v>
                </c:pt>
                <c:pt idx="139">
                  <c:v>Jagung Semi</c:v>
                </c:pt>
                <c:pt idx="140">
                  <c:v>Masako rencengan</c:v>
                </c:pt>
                <c:pt idx="141">
                  <c:v>Asin peda merah</c:v>
                </c:pt>
                <c:pt idx="142">
                  <c:v>Jamur Kuping</c:v>
                </c:pt>
                <c:pt idx="143">
                  <c:v>Kencur</c:v>
                </c:pt>
                <c:pt idx="144">
                  <c:v>Keciwis</c:v>
                </c:pt>
                <c:pt idx="145">
                  <c:v>Ubi Merah</c:v>
                </c:pt>
                <c:pt idx="146">
                  <c:v>Kentang Dieng</c:v>
                </c:pt>
                <c:pt idx="147">
                  <c:v>Udang rebon</c:v>
                </c:pt>
                <c:pt idx="148">
                  <c:v>Ketumbar desaku</c:v>
                </c:pt>
                <c:pt idx="149">
                  <c:v>Ladaku merica bubuk</c:v>
                </c:pt>
                <c:pt idx="150">
                  <c:v>Tepung tapioka rosebrand</c:v>
                </c:pt>
                <c:pt idx="151">
                  <c:v>Soun Cap Mangkok</c:v>
                </c:pt>
                <c:pt idx="152">
                  <c:v>Mentega bungkus</c:v>
                </c:pt>
                <c:pt idx="153">
                  <c:v>Mie telor doel</c:v>
                </c:pt>
                <c:pt idx="154">
                  <c:v>Cabe campur</c:v>
                </c:pt>
                <c:pt idx="155">
                  <c:v>Minyak Sania 2L</c:v>
                </c:pt>
                <c:pt idx="156">
                  <c:v>Jinten bubuk</c:v>
                </c:pt>
                <c:pt idx="157">
                  <c:v>Daging Iga Sapi</c:v>
                </c:pt>
                <c:pt idx="158">
                  <c:v>Ketumbar bungkus</c:v>
                </c:pt>
                <c:pt idx="159">
                  <c:v>Nanas Madu</c:v>
                </c:pt>
                <c:pt idx="160">
                  <c:v>Tahu kuning besar</c:v>
                </c:pt>
                <c:pt idx="161">
                  <c:v>Nangka Muda</c:v>
                </c:pt>
                <c:pt idx="162">
                  <c:v>Tepung beras rosebrand 500gr</c:v>
                </c:pt>
                <c:pt idx="163">
                  <c:v>Baso Mawar</c:v>
                </c:pt>
                <c:pt idx="164">
                  <c:v>Bawang goreng/ons</c:v>
                </c:pt>
                <c:pt idx="165">
                  <c:v>Otak sapi</c:v>
                </c:pt>
                <c:pt idx="166">
                  <c:v>Masako sapi rencengan</c:v>
                </c:pt>
                <c:pt idx="167">
                  <c:v>Babat</c:v>
                </c:pt>
                <c:pt idx="168">
                  <c:v>Ketumbar</c:v>
                </c:pt>
                <c:pt idx="169">
                  <c:v>Kaki sapi</c:v>
                </c:pt>
                <c:pt idx="170">
                  <c:v>Buah jeruk</c:v>
                </c:pt>
                <c:pt idx="171">
                  <c:v>Pala Bubuk</c:v>
                </c:pt>
                <c:pt idx="172">
                  <c:v>Dendeng sapi</c:v>
                </c:pt>
                <c:pt idx="173">
                  <c:v>Paprika</c:v>
                </c:pt>
                <c:pt idx="174">
                  <c:v>Baso Ikan</c:v>
                </c:pt>
                <c:pt idx="175">
                  <c:v>Paprika Bubuk 15 gr</c:v>
                </c:pt>
                <c:pt idx="176">
                  <c:v>Kulit pangsit rebus</c:v>
                </c:pt>
                <c:pt idx="177">
                  <c:v>Jambu Batu</c:v>
                </c:pt>
                <c:pt idx="178">
                  <c:v>Tepung sasa serbaguna besar</c:v>
                </c:pt>
                <c:pt idx="179">
                  <c:v>Jambu merah</c:v>
                </c:pt>
                <c:pt idx="180">
                  <c:v>Terasi ABC sachet</c:v>
                </c:pt>
                <c:pt idx="181">
                  <c:v>Kelapa Batok</c:v>
                </c:pt>
                <c:pt idx="182">
                  <c:v>Bumbu racik asem indofood</c:v>
                </c:pt>
                <c:pt idx="183">
                  <c:v>Air Kelapa</c:v>
                </c:pt>
                <c:pt idx="184">
                  <c:v>Bumbu racik sop indofood</c:v>
                </c:pt>
                <c:pt idx="185">
                  <c:v>Pete</c:v>
                </c:pt>
                <c:pt idx="186">
                  <c:v>Kacang Kedelai</c:v>
                </c:pt>
                <c:pt idx="187">
                  <c:v>Pindang Bandeng</c:v>
                </c:pt>
                <c:pt idx="188">
                  <c:v>Bunga kecombrang</c:v>
                </c:pt>
                <c:pt idx="189">
                  <c:v>Batagor kering</c:v>
                </c:pt>
                <c:pt idx="190">
                  <c:v>Ketumbar bubuk ladaku</c:v>
                </c:pt>
                <c:pt idx="191">
                  <c:v>Pir</c:v>
                </c:pt>
                <c:pt idx="192">
                  <c:v>Siomay kering</c:v>
                </c:pt>
                <c:pt idx="193">
                  <c:v>Kembang Tahu</c:v>
                </c:pt>
                <c:pt idx="194">
                  <c:v>Sosis champ</c:v>
                </c:pt>
                <c:pt idx="195">
                  <c:v>Daun Pisang</c:v>
                </c:pt>
                <c:pt idx="196">
                  <c:v>Jando</c:v>
                </c:pt>
                <c:pt idx="197">
                  <c:v>Pisang mas</c:v>
                </c:pt>
                <c:pt idx="198">
                  <c:v>Kiwi</c:v>
                </c:pt>
                <c:pt idx="199">
                  <c:v>Buntut</c:v>
                </c:pt>
                <c:pt idx="200">
                  <c:v>Arang</c:v>
                </c:pt>
                <c:pt idx="201">
                  <c:v>Pisang Nangka</c:v>
                </c:pt>
                <c:pt idx="202">
                  <c:v>Bumbu kuning ungkep</c:v>
                </c:pt>
                <c:pt idx="203">
                  <c:v>Jamur merang</c:v>
                </c:pt>
                <c:pt idx="204">
                  <c:v>Bumbu Pecel</c:v>
                </c:pt>
                <c:pt idx="205">
                  <c:v>Daging Kepala</c:v>
                </c:pt>
                <c:pt idx="206">
                  <c:v>Anggur merah</c:v>
                </c:pt>
                <c:pt idx="207">
                  <c:v>Royco ayam</c:v>
                </c:pt>
                <c:pt idx="208">
                  <c:v>Tepung kobe</c:v>
                </c:pt>
                <c:pt idx="209">
                  <c:v>Royco ayam rencengan</c:v>
                </c:pt>
                <c:pt idx="210">
                  <c:v>Tepung tapioka</c:v>
                </c:pt>
                <c:pt idx="211">
                  <c:v>Royco Sapi</c:v>
                </c:pt>
                <c:pt idx="212">
                  <c:v>Daging buntut sapi</c:v>
                </c:pt>
                <c:pt idx="213">
                  <c:v>Royco sapi rencengan</c:v>
                </c:pt>
                <c:pt idx="214">
                  <c:v>Ayam Kampung</c:v>
                </c:pt>
                <c:pt idx="215">
                  <c:v>Asin selar 1/4</c:v>
                </c:pt>
                <c:pt idx="216">
                  <c:v>Leunca</c:v>
                </c:pt>
                <c:pt idx="217">
                  <c:v>Kepiting</c:v>
                </c:pt>
                <c:pt idx="218">
                  <c:v>Daun kenikir</c:v>
                </c:pt>
                <c:pt idx="219">
                  <c:v>Kerewed</c:v>
                </c:pt>
                <c:pt idx="220">
                  <c:v>Masako ayam rencengan</c:v>
                </c:pt>
                <c:pt idx="221">
                  <c:v>Sasa</c:v>
                </c:pt>
                <c:pt idx="222">
                  <c:v>Kacang Hijau</c:v>
                </c:pt>
                <c:pt idx="223">
                  <c:v>Bengkuang</c:v>
                </c:pt>
                <c:pt idx="224">
                  <c:v>Mecin</c:v>
                </c:pt>
                <c:pt idx="225">
                  <c:v>Kerupuk aci sumbersari putih</c:v>
                </c:pt>
                <c:pt idx="226">
                  <c:v>Bumbu rendang indofood</c:v>
                </c:pt>
                <c:pt idx="227">
                  <c:v>Kerupuk kakap putih</c:v>
                </c:pt>
                <c:pt idx="228">
                  <c:v>Alpukat</c:v>
                </c:pt>
                <c:pt idx="229">
                  <c:v>Kerupuk udang mentah</c:v>
                </c:pt>
                <c:pt idx="230">
                  <c:v>Merica</c:v>
                </c:pt>
                <c:pt idx="231">
                  <c:v>Beras ketan</c:v>
                </c:pt>
              </c:strCache>
            </c:strRef>
          </c:cat>
          <c:val>
            <c:numRef>
              <c:f>'Analisis Barang'!$B$5:$B$237</c:f>
              <c:numCache>
                <c:formatCode>General</c:formatCode>
                <c:ptCount val="232"/>
                <c:pt idx="0">
                  <c:v>14.6</c:v>
                </c:pt>
                <c:pt idx="1">
                  <c:v>5.8250000000000002</c:v>
                </c:pt>
                <c:pt idx="2">
                  <c:v>21.466000000000001</c:v>
                </c:pt>
                <c:pt idx="3">
                  <c:v>10.9</c:v>
                </c:pt>
                <c:pt idx="4">
                  <c:v>6.45</c:v>
                </c:pt>
                <c:pt idx="5">
                  <c:v>25.1</c:v>
                </c:pt>
                <c:pt idx="6">
                  <c:v>31</c:v>
                </c:pt>
                <c:pt idx="7">
                  <c:v>12.812999999999999</c:v>
                </c:pt>
                <c:pt idx="8">
                  <c:v>20.75</c:v>
                </c:pt>
                <c:pt idx="9">
                  <c:v>24.75</c:v>
                </c:pt>
                <c:pt idx="10">
                  <c:v>3.2000000000000011</c:v>
                </c:pt>
                <c:pt idx="11">
                  <c:v>21.5</c:v>
                </c:pt>
                <c:pt idx="12">
                  <c:v>44</c:v>
                </c:pt>
                <c:pt idx="13">
                  <c:v>30.5</c:v>
                </c:pt>
                <c:pt idx="14">
                  <c:v>36</c:v>
                </c:pt>
                <c:pt idx="15">
                  <c:v>6.3999999999999995</c:v>
                </c:pt>
                <c:pt idx="16">
                  <c:v>22.5</c:v>
                </c:pt>
                <c:pt idx="17">
                  <c:v>4.0500000000000007</c:v>
                </c:pt>
                <c:pt idx="18">
                  <c:v>12.916000000000002</c:v>
                </c:pt>
                <c:pt idx="19">
                  <c:v>22</c:v>
                </c:pt>
                <c:pt idx="20">
                  <c:v>5.2489999999999997</c:v>
                </c:pt>
                <c:pt idx="21">
                  <c:v>10.201000000000001</c:v>
                </c:pt>
                <c:pt idx="22">
                  <c:v>6</c:v>
                </c:pt>
                <c:pt idx="23">
                  <c:v>9.4409999999999989</c:v>
                </c:pt>
                <c:pt idx="24">
                  <c:v>2.5650000000000004</c:v>
                </c:pt>
                <c:pt idx="25">
                  <c:v>17.594999999999999</c:v>
                </c:pt>
                <c:pt idx="26">
                  <c:v>6.0049999999999999</c:v>
                </c:pt>
                <c:pt idx="27">
                  <c:v>2.4250000000000003</c:v>
                </c:pt>
                <c:pt idx="28">
                  <c:v>7.59</c:v>
                </c:pt>
                <c:pt idx="29">
                  <c:v>8.75</c:v>
                </c:pt>
                <c:pt idx="30">
                  <c:v>24</c:v>
                </c:pt>
                <c:pt idx="31">
                  <c:v>0.66900000000000004</c:v>
                </c:pt>
                <c:pt idx="32">
                  <c:v>16</c:v>
                </c:pt>
                <c:pt idx="33">
                  <c:v>9.2119999999999997</c:v>
                </c:pt>
                <c:pt idx="34">
                  <c:v>2.5000000000000009</c:v>
                </c:pt>
                <c:pt idx="35">
                  <c:v>10.5</c:v>
                </c:pt>
                <c:pt idx="36">
                  <c:v>5.7910000000000004</c:v>
                </c:pt>
                <c:pt idx="37">
                  <c:v>2.4500000000000002</c:v>
                </c:pt>
                <c:pt idx="38">
                  <c:v>5.1100000000000003</c:v>
                </c:pt>
                <c:pt idx="39">
                  <c:v>19.945000000000004</c:v>
                </c:pt>
                <c:pt idx="40">
                  <c:v>3.5500000000000003</c:v>
                </c:pt>
                <c:pt idx="41">
                  <c:v>14</c:v>
                </c:pt>
                <c:pt idx="42">
                  <c:v>6.25</c:v>
                </c:pt>
                <c:pt idx="43">
                  <c:v>12</c:v>
                </c:pt>
                <c:pt idx="44">
                  <c:v>10</c:v>
                </c:pt>
                <c:pt idx="45">
                  <c:v>5.83</c:v>
                </c:pt>
                <c:pt idx="46">
                  <c:v>2.75</c:v>
                </c:pt>
                <c:pt idx="47">
                  <c:v>85</c:v>
                </c:pt>
                <c:pt idx="48">
                  <c:v>11</c:v>
                </c:pt>
                <c:pt idx="49">
                  <c:v>10</c:v>
                </c:pt>
                <c:pt idx="50">
                  <c:v>1.5249999999999999</c:v>
                </c:pt>
                <c:pt idx="51">
                  <c:v>6.5349999999999993</c:v>
                </c:pt>
                <c:pt idx="52">
                  <c:v>1.9000000000000004</c:v>
                </c:pt>
                <c:pt idx="53">
                  <c:v>3.601</c:v>
                </c:pt>
                <c:pt idx="54">
                  <c:v>19.2</c:v>
                </c:pt>
                <c:pt idx="55">
                  <c:v>9.1550000000000011</c:v>
                </c:pt>
                <c:pt idx="56">
                  <c:v>4.25</c:v>
                </c:pt>
                <c:pt idx="57">
                  <c:v>6.73</c:v>
                </c:pt>
                <c:pt idx="58">
                  <c:v>9.25</c:v>
                </c:pt>
                <c:pt idx="59">
                  <c:v>5.5</c:v>
                </c:pt>
                <c:pt idx="60">
                  <c:v>12</c:v>
                </c:pt>
                <c:pt idx="61">
                  <c:v>12.1</c:v>
                </c:pt>
                <c:pt idx="62">
                  <c:v>3.25</c:v>
                </c:pt>
                <c:pt idx="63">
                  <c:v>11.062999999999999</c:v>
                </c:pt>
                <c:pt idx="64">
                  <c:v>11.35</c:v>
                </c:pt>
                <c:pt idx="65">
                  <c:v>13</c:v>
                </c:pt>
                <c:pt idx="66">
                  <c:v>12</c:v>
                </c:pt>
                <c:pt idx="67">
                  <c:v>2.1</c:v>
                </c:pt>
                <c:pt idx="68">
                  <c:v>1.7000000000000002</c:v>
                </c:pt>
                <c:pt idx="69">
                  <c:v>9</c:v>
                </c:pt>
                <c:pt idx="70">
                  <c:v>9.25</c:v>
                </c:pt>
                <c:pt idx="71">
                  <c:v>9</c:v>
                </c:pt>
                <c:pt idx="72">
                  <c:v>24</c:v>
                </c:pt>
                <c:pt idx="73">
                  <c:v>1.75</c:v>
                </c:pt>
                <c:pt idx="74">
                  <c:v>2.7</c:v>
                </c:pt>
                <c:pt idx="75">
                  <c:v>2.6</c:v>
                </c:pt>
                <c:pt idx="76">
                  <c:v>9.8000000000000007</c:v>
                </c:pt>
                <c:pt idx="77">
                  <c:v>7</c:v>
                </c:pt>
                <c:pt idx="78">
                  <c:v>0.95</c:v>
                </c:pt>
                <c:pt idx="79">
                  <c:v>4</c:v>
                </c:pt>
                <c:pt idx="80">
                  <c:v>4</c:v>
                </c:pt>
                <c:pt idx="81">
                  <c:v>4</c:v>
                </c:pt>
                <c:pt idx="82">
                  <c:v>2.37</c:v>
                </c:pt>
                <c:pt idx="83">
                  <c:v>6</c:v>
                </c:pt>
                <c:pt idx="84">
                  <c:v>1.95</c:v>
                </c:pt>
                <c:pt idx="85">
                  <c:v>7.5</c:v>
                </c:pt>
                <c:pt idx="86">
                  <c:v>7.1010000000000009</c:v>
                </c:pt>
                <c:pt idx="87">
                  <c:v>6</c:v>
                </c:pt>
                <c:pt idx="88">
                  <c:v>7</c:v>
                </c:pt>
                <c:pt idx="89">
                  <c:v>6</c:v>
                </c:pt>
                <c:pt idx="90">
                  <c:v>3.5</c:v>
                </c:pt>
                <c:pt idx="91">
                  <c:v>1.25</c:v>
                </c:pt>
                <c:pt idx="92">
                  <c:v>2</c:v>
                </c:pt>
                <c:pt idx="93">
                  <c:v>8.5</c:v>
                </c:pt>
                <c:pt idx="94">
                  <c:v>3.8029999999999999</c:v>
                </c:pt>
                <c:pt idx="95">
                  <c:v>4.16</c:v>
                </c:pt>
                <c:pt idx="96">
                  <c:v>2.5</c:v>
                </c:pt>
                <c:pt idx="97">
                  <c:v>2.5</c:v>
                </c:pt>
                <c:pt idx="98">
                  <c:v>8</c:v>
                </c:pt>
                <c:pt idx="99">
                  <c:v>9</c:v>
                </c:pt>
                <c:pt idx="100">
                  <c:v>0.82000000000000006</c:v>
                </c:pt>
                <c:pt idx="101">
                  <c:v>2.58</c:v>
                </c:pt>
                <c:pt idx="102">
                  <c:v>0.97</c:v>
                </c:pt>
                <c:pt idx="103">
                  <c:v>6</c:v>
                </c:pt>
                <c:pt idx="104">
                  <c:v>3.1579999999999999</c:v>
                </c:pt>
                <c:pt idx="105">
                  <c:v>6.1</c:v>
                </c:pt>
                <c:pt idx="106">
                  <c:v>4.5</c:v>
                </c:pt>
                <c:pt idx="107">
                  <c:v>1.25</c:v>
                </c:pt>
                <c:pt idx="108">
                  <c:v>2.073</c:v>
                </c:pt>
                <c:pt idx="109">
                  <c:v>3</c:v>
                </c:pt>
                <c:pt idx="110">
                  <c:v>5</c:v>
                </c:pt>
                <c:pt idx="111">
                  <c:v>2.9699999999999998</c:v>
                </c:pt>
                <c:pt idx="112">
                  <c:v>4</c:v>
                </c:pt>
                <c:pt idx="113">
                  <c:v>1.75</c:v>
                </c:pt>
                <c:pt idx="114">
                  <c:v>1.5</c:v>
                </c:pt>
                <c:pt idx="115">
                  <c:v>1</c:v>
                </c:pt>
                <c:pt idx="116">
                  <c:v>0.6</c:v>
                </c:pt>
                <c:pt idx="117">
                  <c:v>3</c:v>
                </c:pt>
                <c:pt idx="118">
                  <c:v>6.68</c:v>
                </c:pt>
                <c:pt idx="119">
                  <c:v>3</c:v>
                </c:pt>
                <c:pt idx="120">
                  <c:v>2.7</c:v>
                </c:pt>
                <c:pt idx="121">
                  <c:v>4</c:v>
                </c:pt>
                <c:pt idx="122">
                  <c:v>3</c:v>
                </c:pt>
                <c:pt idx="123">
                  <c:v>1.5</c:v>
                </c:pt>
                <c:pt idx="124">
                  <c:v>0.5</c:v>
                </c:pt>
                <c:pt idx="125">
                  <c:v>1.4</c:v>
                </c:pt>
                <c:pt idx="126">
                  <c:v>3.5</c:v>
                </c:pt>
                <c:pt idx="127">
                  <c:v>2</c:v>
                </c:pt>
                <c:pt idx="128">
                  <c:v>1.69</c:v>
                </c:pt>
                <c:pt idx="129">
                  <c:v>5</c:v>
                </c:pt>
                <c:pt idx="130">
                  <c:v>4</c:v>
                </c:pt>
                <c:pt idx="131">
                  <c:v>1.5</c:v>
                </c:pt>
                <c:pt idx="132">
                  <c:v>4</c:v>
                </c:pt>
                <c:pt idx="133">
                  <c:v>1.2</c:v>
                </c:pt>
                <c:pt idx="134">
                  <c:v>1</c:v>
                </c:pt>
                <c:pt idx="135">
                  <c:v>1.0760000000000001</c:v>
                </c:pt>
                <c:pt idx="136">
                  <c:v>11</c:v>
                </c:pt>
                <c:pt idx="137">
                  <c:v>0.35</c:v>
                </c:pt>
                <c:pt idx="138">
                  <c:v>1.5</c:v>
                </c:pt>
                <c:pt idx="139">
                  <c:v>0.49</c:v>
                </c:pt>
                <c:pt idx="140">
                  <c:v>2</c:v>
                </c:pt>
                <c:pt idx="141">
                  <c:v>7</c:v>
                </c:pt>
                <c:pt idx="142">
                  <c:v>0.5</c:v>
                </c:pt>
                <c:pt idx="143">
                  <c:v>0.15000000000000002</c:v>
                </c:pt>
                <c:pt idx="144">
                  <c:v>0.75</c:v>
                </c:pt>
                <c:pt idx="145">
                  <c:v>2</c:v>
                </c:pt>
                <c:pt idx="146">
                  <c:v>3</c:v>
                </c:pt>
                <c:pt idx="147">
                  <c:v>0.5</c:v>
                </c:pt>
                <c:pt idx="148">
                  <c:v>12</c:v>
                </c:pt>
                <c:pt idx="149">
                  <c:v>4</c:v>
                </c:pt>
                <c:pt idx="150">
                  <c:v>1</c:v>
                </c:pt>
                <c:pt idx="151">
                  <c:v>1</c:v>
                </c:pt>
                <c:pt idx="152">
                  <c:v>1</c:v>
                </c:pt>
                <c:pt idx="153">
                  <c:v>1</c:v>
                </c:pt>
                <c:pt idx="155">
                  <c:v>1</c:v>
                </c:pt>
                <c:pt idx="156">
                  <c:v>0.25</c:v>
                </c:pt>
                <c:pt idx="157">
                  <c:v>0.5</c:v>
                </c:pt>
                <c:pt idx="158">
                  <c:v>1</c:v>
                </c:pt>
                <c:pt idx="159">
                  <c:v>3</c:v>
                </c:pt>
                <c:pt idx="160">
                  <c:v>1</c:v>
                </c:pt>
                <c:pt idx="161">
                  <c:v>1</c:v>
                </c:pt>
                <c:pt idx="162">
                  <c:v>2</c:v>
                </c:pt>
                <c:pt idx="163">
                  <c:v>1</c:v>
                </c:pt>
                <c:pt idx="164">
                  <c:v>2.5</c:v>
                </c:pt>
                <c:pt idx="165">
                  <c:v>1</c:v>
                </c:pt>
                <c:pt idx="166">
                  <c:v>1</c:v>
                </c:pt>
                <c:pt idx="167">
                  <c:v>0.41599999999999998</c:v>
                </c:pt>
                <c:pt idx="168">
                  <c:v>0.1</c:v>
                </c:pt>
                <c:pt idx="169">
                  <c:v>1</c:v>
                </c:pt>
                <c:pt idx="170">
                  <c:v>1</c:v>
                </c:pt>
                <c:pt idx="171">
                  <c:v>1</c:v>
                </c:pt>
                <c:pt idx="172">
                  <c:v>0.25</c:v>
                </c:pt>
                <c:pt idx="173">
                  <c:v>0.318</c:v>
                </c:pt>
                <c:pt idx="174">
                  <c:v>1</c:v>
                </c:pt>
                <c:pt idx="175">
                  <c:v>1</c:v>
                </c:pt>
                <c:pt idx="176">
                  <c:v>1</c:v>
                </c:pt>
                <c:pt idx="177">
                  <c:v>2</c:v>
                </c:pt>
                <c:pt idx="178">
                  <c:v>1</c:v>
                </c:pt>
                <c:pt idx="179">
                  <c:v>2</c:v>
                </c:pt>
                <c:pt idx="180">
                  <c:v>10</c:v>
                </c:pt>
                <c:pt idx="181">
                  <c:v>1</c:v>
                </c:pt>
                <c:pt idx="182">
                  <c:v>3</c:v>
                </c:pt>
                <c:pt idx="183">
                  <c:v>5</c:v>
                </c:pt>
                <c:pt idx="184">
                  <c:v>3</c:v>
                </c:pt>
                <c:pt idx="185">
                  <c:v>3</c:v>
                </c:pt>
                <c:pt idx="186">
                  <c:v>0.25</c:v>
                </c:pt>
                <c:pt idx="187">
                  <c:v>2</c:v>
                </c:pt>
                <c:pt idx="188">
                  <c:v>3</c:v>
                </c:pt>
                <c:pt idx="189">
                  <c:v>1</c:v>
                </c:pt>
                <c:pt idx="190">
                  <c:v>10</c:v>
                </c:pt>
                <c:pt idx="191">
                  <c:v>0.84299999999999997</c:v>
                </c:pt>
                <c:pt idx="192">
                  <c:v>1</c:v>
                </c:pt>
                <c:pt idx="193">
                  <c:v>1</c:v>
                </c:pt>
                <c:pt idx="194">
                  <c:v>1</c:v>
                </c:pt>
                <c:pt idx="195">
                  <c:v>1</c:v>
                </c:pt>
                <c:pt idx="196">
                  <c:v>1</c:v>
                </c:pt>
                <c:pt idx="197">
                  <c:v>0.56999999999999995</c:v>
                </c:pt>
                <c:pt idx="198">
                  <c:v>0.26400000000000001</c:v>
                </c:pt>
                <c:pt idx="199">
                  <c:v>0.5</c:v>
                </c:pt>
                <c:pt idx="200">
                  <c:v>1</c:v>
                </c:pt>
                <c:pt idx="201">
                  <c:v>1.3</c:v>
                </c:pt>
                <c:pt idx="202">
                  <c:v>1</c:v>
                </c:pt>
                <c:pt idx="203">
                  <c:v>0.25</c:v>
                </c:pt>
                <c:pt idx="204">
                  <c:v>2</c:v>
                </c:pt>
                <c:pt idx="205">
                  <c:v>1</c:v>
                </c:pt>
                <c:pt idx="206">
                  <c:v>0.5</c:v>
                </c:pt>
                <c:pt idx="207">
                  <c:v>10</c:v>
                </c:pt>
                <c:pt idx="208">
                  <c:v>2</c:v>
                </c:pt>
                <c:pt idx="209">
                  <c:v>1</c:v>
                </c:pt>
                <c:pt idx="210">
                  <c:v>1</c:v>
                </c:pt>
                <c:pt idx="211">
                  <c:v>5</c:v>
                </c:pt>
                <c:pt idx="212">
                  <c:v>1</c:v>
                </c:pt>
                <c:pt idx="213">
                  <c:v>1</c:v>
                </c:pt>
                <c:pt idx="214">
                  <c:v>1</c:v>
                </c:pt>
                <c:pt idx="215">
                  <c:v>1</c:v>
                </c:pt>
                <c:pt idx="216">
                  <c:v>0.25</c:v>
                </c:pt>
                <c:pt idx="217">
                  <c:v>1</c:v>
                </c:pt>
                <c:pt idx="218">
                  <c:v>2</c:v>
                </c:pt>
                <c:pt idx="219">
                  <c:v>0.25</c:v>
                </c:pt>
                <c:pt idx="220">
                  <c:v>1</c:v>
                </c:pt>
                <c:pt idx="221">
                  <c:v>1</c:v>
                </c:pt>
                <c:pt idx="222">
                  <c:v>0.5</c:v>
                </c:pt>
                <c:pt idx="223">
                  <c:v>0.84</c:v>
                </c:pt>
                <c:pt idx="224">
                  <c:v>1</c:v>
                </c:pt>
                <c:pt idx="225">
                  <c:v>0.5</c:v>
                </c:pt>
                <c:pt idx="226">
                  <c:v>1</c:v>
                </c:pt>
                <c:pt idx="227">
                  <c:v>1</c:v>
                </c:pt>
                <c:pt idx="228">
                  <c:v>1</c:v>
                </c:pt>
                <c:pt idx="229">
                  <c:v>0.25</c:v>
                </c:pt>
                <c:pt idx="230">
                  <c:v>0.1</c:v>
                </c:pt>
                <c:pt idx="231">
                  <c:v>1</c:v>
                </c:pt>
              </c:numCache>
            </c:numRef>
          </c:val>
          <c:extLst>
            <c:ext xmlns:c16="http://schemas.microsoft.com/office/drawing/2014/chart" uri="{C3380CC4-5D6E-409C-BE32-E72D297353CC}">
              <c16:uniqueId val="{00000000-6756-48F4-B9C2-6539F59371BC}"/>
            </c:ext>
          </c:extLst>
        </c:ser>
        <c:ser>
          <c:idx val="1"/>
          <c:order val="1"/>
          <c:tx>
            <c:strRef>
              <c:f>'Analisis Barang'!$C$4</c:f>
              <c:strCache>
                <c:ptCount val="1"/>
                <c:pt idx="0">
                  <c:v>Count of Barang</c:v>
                </c:pt>
              </c:strCache>
            </c:strRef>
          </c:tx>
          <c:spPr>
            <a:solidFill>
              <a:schemeClr val="accent5">
                <a:alpha val="70000"/>
              </a:schemeClr>
            </a:solidFill>
            <a:ln>
              <a:noFill/>
            </a:ln>
            <a:effectLst/>
          </c:spPr>
          <c:invertIfNegative val="0"/>
          <c:cat>
            <c:strRef>
              <c:f>'Analisis Barang'!$A$5:$A$237</c:f>
              <c:strCache>
                <c:ptCount val="232"/>
                <c:pt idx="0">
                  <c:v>Bawang Merah</c:v>
                </c:pt>
                <c:pt idx="1">
                  <c:v>Bawang Daun</c:v>
                </c:pt>
                <c:pt idx="2">
                  <c:v>Wortel</c:v>
                </c:pt>
                <c:pt idx="3">
                  <c:v>Bawang Putih</c:v>
                </c:pt>
                <c:pt idx="4">
                  <c:v>Cabe Rawit Domba</c:v>
                </c:pt>
                <c:pt idx="5">
                  <c:v>Ayam Fillet Dada</c:v>
                </c:pt>
                <c:pt idx="6">
                  <c:v>Tempe</c:v>
                </c:pt>
                <c:pt idx="7">
                  <c:v>Tomat Merah</c:v>
                </c:pt>
                <c:pt idx="8">
                  <c:v>Kentang Besar</c:v>
                </c:pt>
                <c:pt idx="9">
                  <c:v>Telur</c:v>
                </c:pt>
                <c:pt idx="10">
                  <c:v>Sereh</c:v>
                </c:pt>
                <c:pt idx="11">
                  <c:v>Ayam Paha</c:v>
                </c:pt>
                <c:pt idx="12">
                  <c:v>Kangkung</c:v>
                </c:pt>
                <c:pt idx="13">
                  <c:v>Ayam Broiler</c:v>
                </c:pt>
                <c:pt idx="14">
                  <c:v>Bayam</c:v>
                </c:pt>
                <c:pt idx="15">
                  <c:v>Toge</c:v>
                </c:pt>
                <c:pt idx="16">
                  <c:v>Tahu Kuning</c:v>
                </c:pt>
                <c:pt idx="17">
                  <c:v>Laos</c:v>
                </c:pt>
                <c:pt idx="18">
                  <c:v>Kol</c:v>
                </c:pt>
                <c:pt idx="19">
                  <c:v>Salam</c:v>
                </c:pt>
                <c:pt idx="20">
                  <c:v>Bawang Bombay</c:v>
                </c:pt>
                <c:pt idx="21">
                  <c:v>Waluh Kecil</c:v>
                </c:pt>
                <c:pt idx="22">
                  <c:v>Buncis</c:v>
                </c:pt>
                <c:pt idx="23">
                  <c:v>Brokoli</c:v>
                </c:pt>
                <c:pt idx="24">
                  <c:v>Seledri</c:v>
                </c:pt>
                <c:pt idx="25">
                  <c:v>Jagung</c:v>
                </c:pt>
                <c:pt idx="26">
                  <c:v>Pakcoy</c:v>
                </c:pt>
                <c:pt idx="27">
                  <c:v>Jahe</c:v>
                </c:pt>
                <c:pt idx="28">
                  <c:v>Gula Merah</c:v>
                </c:pt>
                <c:pt idx="29">
                  <c:v>Jeruk Lemon</c:v>
                </c:pt>
                <c:pt idx="30">
                  <c:v>Sosin</c:v>
                </c:pt>
                <c:pt idx="31">
                  <c:v>Daun Jeruk</c:v>
                </c:pt>
                <c:pt idx="32">
                  <c:v>Pindang Tongkol</c:v>
                </c:pt>
                <c:pt idx="33">
                  <c:v>Ikan Kembung</c:v>
                </c:pt>
                <c:pt idx="34">
                  <c:v>Cabe Merah</c:v>
                </c:pt>
                <c:pt idx="35">
                  <c:v>Ikan Nila</c:v>
                </c:pt>
                <c:pt idx="36">
                  <c:v>Terong Ungu</c:v>
                </c:pt>
                <c:pt idx="37">
                  <c:v>Kacang Panjang</c:v>
                </c:pt>
                <c:pt idx="38">
                  <c:v>Kembang Kol</c:v>
                </c:pt>
                <c:pt idx="39">
                  <c:v>Pisang Ambon</c:v>
                </c:pt>
                <c:pt idx="40">
                  <c:v>Cabe Merah Keriting</c:v>
                </c:pt>
                <c:pt idx="41">
                  <c:v>Sayur Sop</c:v>
                </c:pt>
                <c:pt idx="42">
                  <c:v>Udang Kecil</c:v>
                </c:pt>
                <c:pt idx="43">
                  <c:v>Cumi Besar</c:v>
                </c:pt>
                <c:pt idx="44">
                  <c:v>Sayur Asem</c:v>
                </c:pt>
                <c:pt idx="45">
                  <c:v>Timun</c:v>
                </c:pt>
                <c:pt idx="46">
                  <c:v>Kelapa Parut</c:v>
                </c:pt>
                <c:pt idx="47">
                  <c:v>Ati Ampela</c:v>
                </c:pt>
                <c:pt idx="48">
                  <c:v>Tahu Putih</c:v>
                </c:pt>
                <c:pt idx="49">
                  <c:v>Surawung</c:v>
                </c:pt>
                <c:pt idx="50">
                  <c:v>Kunyit</c:v>
                </c:pt>
                <c:pt idx="51">
                  <c:v>Pecay</c:v>
                </c:pt>
                <c:pt idx="52">
                  <c:v>Kemiri</c:v>
                </c:pt>
                <c:pt idx="53">
                  <c:v>Pare</c:v>
                </c:pt>
                <c:pt idx="54">
                  <c:v>Cumi Asin</c:v>
                </c:pt>
                <c:pt idx="55">
                  <c:v>Pepaya</c:v>
                </c:pt>
                <c:pt idx="56">
                  <c:v>Daging Sapi Kelas I</c:v>
                </c:pt>
                <c:pt idx="57">
                  <c:v>Oyong</c:v>
                </c:pt>
                <c:pt idx="58">
                  <c:v>Daging Sengkel</c:v>
                </c:pt>
                <c:pt idx="59">
                  <c:v>Ayam Ceker</c:v>
                </c:pt>
                <c:pt idx="60">
                  <c:v>Ayam Pejantan</c:v>
                </c:pt>
                <c:pt idx="61">
                  <c:v>Teri Medan</c:v>
                </c:pt>
                <c:pt idx="62">
                  <c:v>Kacang Merah</c:v>
                </c:pt>
                <c:pt idx="63">
                  <c:v>Melon</c:v>
                </c:pt>
                <c:pt idx="64">
                  <c:v>Singkong</c:v>
                </c:pt>
                <c:pt idx="65">
                  <c:v>Daun Pandan</c:v>
                </c:pt>
                <c:pt idx="66">
                  <c:v>Tahu Sumedang</c:v>
                </c:pt>
                <c:pt idx="67">
                  <c:v>Tomat Hijau</c:v>
                </c:pt>
                <c:pt idx="68">
                  <c:v>Cabe Hijau</c:v>
                </c:pt>
                <c:pt idx="69">
                  <c:v>Tahu Bulat</c:v>
                </c:pt>
                <c:pt idx="70">
                  <c:v>Ayam Fillet Paha</c:v>
                </c:pt>
                <c:pt idx="71">
                  <c:v>Selada Air</c:v>
                </c:pt>
                <c:pt idx="72">
                  <c:v>Santan Kara</c:v>
                </c:pt>
                <c:pt idx="73">
                  <c:v>Jengkol</c:v>
                </c:pt>
                <c:pt idx="74">
                  <c:v>Jeruk Nipis</c:v>
                </c:pt>
                <c:pt idx="75">
                  <c:v>Bawang Merah Sumenep</c:v>
                </c:pt>
                <c:pt idx="76">
                  <c:v>Pisang Tanduk</c:v>
                </c:pt>
                <c:pt idx="77">
                  <c:v>Sayur Lodeh</c:v>
                </c:pt>
                <c:pt idx="78">
                  <c:v>Cabe Rawit Hijau</c:v>
                </c:pt>
                <c:pt idx="79">
                  <c:v>Ikan Lele</c:v>
                </c:pt>
                <c:pt idx="80">
                  <c:v>Ayam Dada</c:v>
                </c:pt>
                <c:pt idx="81">
                  <c:v>Ikan Mas</c:v>
                </c:pt>
                <c:pt idx="82">
                  <c:v>Kulit Pangsit</c:v>
                </c:pt>
                <c:pt idx="83">
                  <c:v>Garam</c:v>
                </c:pt>
                <c:pt idx="84">
                  <c:v>Cabe Merah Tanjung</c:v>
                </c:pt>
                <c:pt idx="85">
                  <c:v>Apel Malang</c:v>
                </c:pt>
                <c:pt idx="86">
                  <c:v>Semangka</c:v>
                </c:pt>
                <c:pt idx="87">
                  <c:v>Daging Import</c:v>
                </c:pt>
                <c:pt idx="88">
                  <c:v>Bumbu Pecel Sinti</c:v>
                </c:pt>
                <c:pt idx="89">
                  <c:v>Jeruk Peras</c:v>
                </c:pt>
                <c:pt idx="90">
                  <c:v>Ikan Patin</c:v>
                </c:pt>
                <c:pt idx="91">
                  <c:v>Cabe Gendot</c:v>
                </c:pt>
                <c:pt idx="92">
                  <c:v>Tepung aci</c:v>
                </c:pt>
                <c:pt idx="93">
                  <c:v>Tulang Iga Sapi</c:v>
                </c:pt>
                <c:pt idx="94">
                  <c:v>Ikan kakap</c:v>
                </c:pt>
                <c:pt idx="95">
                  <c:v>Ubi Kuning</c:v>
                </c:pt>
                <c:pt idx="96">
                  <c:v>Ayam Sayap</c:v>
                </c:pt>
                <c:pt idx="97">
                  <c:v>Udang Besar</c:v>
                </c:pt>
                <c:pt idx="98">
                  <c:v>Beras</c:v>
                </c:pt>
                <c:pt idx="99">
                  <c:v>Genjer</c:v>
                </c:pt>
                <c:pt idx="100">
                  <c:v>Telur Puyuh</c:v>
                </c:pt>
                <c:pt idx="101">
                  <c:v>Lobak</c:v>
                </c:pt>
                <c:pt idx="102">
                  <c:v>Jeruk Limau</c:v>
                </c:pt>
                <c:pt idx="103">
                  <c:v>Gula Pasir</c:v>
                </c:pt>
                <c:pt idx="104">
                  <c:v>Timun Suri</c:v>
                </c:pt>
                <c:pt idx="105">
                  <c:v>Ikan asin jambal roti</c:v>
                </c:pt>
                <c:pt idx="106">
                  <c:v>Daging Sapi Limosir</c:v>
                </c:pt>
                <c:pt idx="107">
                  <c:v>Santan</c:v>
                </c:pt>
                <c:pt idx="108">
                  <c:v>Buah Naga</c:v>
                </c:pt>
                <c:pt idx="109">
                  <c:v>Ayam Tege</c:v>
                </c:pt>
                <c:pt idx="110">
                  <c:v>Nanas</c:v>
                </c:pt>
                <c:pt idx="111">
                  <c:v>Pisang Muli</c:v>
                </c:pt>
                <c:pt idx="112">
                  <c:v>Asem Per Ons</c:v>
                </c:pt>
                <c:pt idx="113">
                  <c:v>Kikil</c:v>
                </c:pt>
                <c:pt idx="114">
                  <c:v>Paru Sapi</c:v>
                </c:pt>
                <c:pt idx="115">
                  <c:v>Jamur Kancing</c:v>
                </c:pt>
                <c:pt idx="116">
                  <c:v>Daun Tangkil</c:v>
                </c:pt>
                <c:pt idx="117">
                  <c:v>Tempe Kecil</c:v>
                </c:pt>
                <c:pt idx="118">
                  <c:v>Pisang Kepok</c:v>
                </c:pt>
                <c:pt idx="119">
                  <c:v>Kulit Lumpiah</c:v>
                </c:pt>
                <c:pt idx="120">
                  <c:v>Labu kuning</c:v>
                </c:pt>
                <c:pt idx="121">
                  <c:v>Baso mawar kecil</c:v>
                </c:pt>
                <c:pt idx="122">
                  <c:v>Jinten</c:v>
                </c:pt>
                <c:pt idx="123">
                  <c:v>Rebung</c:v>
                </c:pt>
                <c:pt idx="124">
                  <c:v>Jamur Tiram</c:v>
                </c:pt>
                <c:pt idx="125">
                  <c:v>Kacang Tanah</c:v>
                </c:pt>
                <c:pt idx="126">
                  <c:v>Bungkus ketupat per ikat</c:v>
                </c:pt>
                <c:pt idx="127">
                  <c:v>Oncom</c:v>
                </c:pt>
                <c:pt idx="128">
                  <c:v>Mangga</c:v>
                </c:pt>
                <c:pt idx="129">
                  <c:v>Bumbu Racik Ayam Goreng Indofood</c:v>
                </c:pt>
                <c:pt idx="130">
                  <c:v>Ikan cue</c:v>
                </c:pt>
                <c:pt idx="131">
                  <c:v>Jeruk Medan Besar</c:v>
                </c:pt>
                <c:pt idx="132">
                  <c:v>Daun Singkong</c:v>
                </c:pt>
                <c:pt idx="133">
                  <c:v>Ikan Tenggiri</c:v>
                </c:pt>
                <c:pt idx="134">
                  <c:v>Emping</c:v>
                </c:pt>
                <c:pt idx="135">
                  <c:v>Apel Fuji</c:v>
                </c:pt>
                <c:pt idx="136">
                  <c:v>Terasi ABC</c:v>
                </c:pt>
                <c:pt idx="137">
                  <c:v>Cabe Hijau Keriting</c:v>
                </c:pt>
                <c:pt idx="138">
                  <c:v>Terigu</c:v>
                </c:pt>
                <c:pt idx="139">
                  <c:v>Jagung Semi</c:v>
                </c:pt>
                <c:pt idx="140">
                  <c:v>Masako rencengan</c:v>
                </c:pt>
                <c:pt idx="141">
                  <c:v>Asin peda merah</c:v>
                </c:pt>
                <c:pt idx="142">
                  <c:v>Jamur Kuping</c:v>
                </c:pt>
                <c:pt idx="143">
                  <c:v>Kencur</c:v>
                </c:pt>
                <c:pt idx="144">
                  <c:v>Keciwis</c:v>
                </c:pt>
                <c:pt idx="145">
                  <c:v>Ubi Merah</c:v>
                </c:pt>
                <c:pt idx="146">
                  <c:v>Kentang Dieng</c:v>
                </c:pt>
                <c:pt idx="147">
                  <c:v>Udang rebon</c:v>
                </c:pt>
                <c:pt idx="148">
                  <c:v>Ketumbar desaku</c:v>
                </c:pt>
                <c:pt idx="149">
                  <c:v>Ladaku merica bubuk</c:v>
                </c:pt>
                <c:pt idx="150">
                  <c:v>Tepung tapioka rosebrand</c:v>
                </c:pt>
                <c:pt idx="151">
                  <c:v>Soun Cap Mangkok</c:v>
                </c:pt>
                <c:pt idx="152">
                  <c:v>Mentega bungkus</c:v>
                </c:pt>
                <c:pt idx="153">
                  <c:v>Mie telor doel</c:v>
                </c:pt>
                <c:pt idx="154">
                  <c:v>Cabe campur</c:v>
                </c:pt>
                <c:pt idx="155">
                  <c:v>Minyak Sania 2L</c:v>
                </c:pt>
                <c:pt idx="156">
                  <c:v>Jinten bubuk</c:v>
                </c:pt>
                <c:pt idx="157">
                  <c:v>Daging Iga Sapi</c:v>
                </c:pt>
                <c:pt idx="158">
                  <c:v>Ketumbar bungkus</c:v>
                </c:pt>
                <c:pt idx="159">
                  <c:v>Nanas Madu</c:v>
                </c:pt>
                <c:pt idx="160">
                  <c:v>Tahu kuning besar</c:v>
                </c:pt>
                <c:pt idx="161">
                  <c:v>Nangka Muda</c:v>
                </c:pt>
                <c:pt idx="162">
                  <c:v>Tepung beras rosebrand 500gr</c:v>
                </c:pt>
                <c:pt idx="163">
                  <c:v>Baso Mawar</c:v>
                </c:pt>
                <c:pt idx="164">
                  <c:v>Bawang goreng/ons</c:v>
                </c:pt>
                <c:pt idx="165">
                  <c:v>Otak sapi</c:v>
                </c:pt>
                <c:pt idx="166">
                  <c:v>Masako sapi rencengan</c:v>
                </c:pt>
                <c:pt idx="167">
                  <c:v>Babat</c:v>
                </c:pt>
                <c:pt idx="168">
                  <c:v>Ketumbar</c:v>
                </c:pt>
                <c:pt idx="169">
                  <c:v>Kaki sapi</c:v>
                </c:pt>
                <c:pt idx="170">
                  <c:v>Buah jeruk</c:v>
                </c:pt>
                <c:pt idx="171">
                  <c:v>Pala Bubuk</c:v>
                </c:pt>
                <c:pt idx="172">
                  <c:v>Dendeng sapi</c:v>
                </c:pt>
                <c:pt idx="173">
                  <c:v>Paprika</c:v>
                </c:pt>
                <c:pt idx="174">
                  <c:v>Baso Ikan</c:v>
                </c:pt>
                <c:pt idx="175">
                  <c:v>Paprika Bubuk 15 gr</c:v>
                </c:pt>
                <c:pt idx="176">
                  <c:v>Kulit pangsit rebus</c:v>
                </c:pt>
                <c:pt idx="177">
                  <c:v>Jambu Batu</c:v>
                </c:pt>
                <c:pt idx="178">
                  <c:v>Tepung sasa serbaguna besar</c:v>
                </c:pt>
                <c:pt idx="179">
                  <c:v>Jambu merah</c:v>
                </c:pt>
                <c:pt idx="180">
                  <c:v>Terasi ABC sachet</c:v>
                </c:pt>
                <c:pt idx="181">
                  <c:v>Kelapa Batok</c:v>
                </c:pt>
                <c:pt idx="182">
                  <c:v>Bumbu racik asem indofood</c:v>
                </c:pt>
                <c:pt idx="183">
                  <c:v>Air Kelapa</c:v>
                </c:pt>
                <c:pt idx="184">
                  <c:v>Bumbu racik sop indofood</c:v>
                </c:pt>
                <c:pt idx="185">
                  <c:v>Pete</c:v>
                </c:pt>
                <c:pt idx="186">
                  <c:v>Kacang Kedelai</c:v>
                </c:pt>
                <c:pt idx="187">
                  <c:v>Pindang Bandeng</c:v>
                </c:pt>
                <c:pt idx="188">
                  <c:v>Bunga kecombrang</c:v>
                </c:pt>
                <c:pt idx="189">
                  <c:v>Batagor kering</c:v>
                </c:pt>
                <c:pt idx="190">
                  <c:v>Ketumbar bubuk ladaku</c:v>
                </c:pt>
                <c:pt idx="191">
                  <c:v>Pir</c:v>
                </c:pt>
                <c:pt idx="192">
                  <c:v>Siomay kering</c:v>
                </c:pt>
                <c:pt idx="193">
                  <c:v>Kembang Tahu</c:v>
                </c:pt>
                <c:pt idx="194">
                  <c:v>Sosis champ</c:v>
                </c:pt>
                <c:pt idx="195">
                  <c:v>Daun Pisang</c:v>
                </c:pt>
                <c:pt idx="196">
                  <c:v>Jando</c:v>
                </c:pt>
                <c:pt idx="197">
                  <c:v>Pisang mas</c:v>
                </c:pt>
                <c:pt idx="198">
                  <c:v>Kiwi</c:v>
                </c:pt>
                <c:pt idx="199">
                  <c:v>Buntut</c:v>
                </c:pt>
                <c:pt idx="200">
                  <c:v>Arang</c:v>
                </c:pt>
                <c:pt idx="201">
                  <c:v>Pisang Nangka</c:v>
                </c:pt>
                <c:pt idx="202">
                  <c:v>Bumbu kuning ungkep</c:v>
                </c:pt>
                <c:pt idx="203">
                  <c:v>Jamur merang</c:v>
                </c:pt>
                <c:pt idx="204">
                  <c:v>Bumbu Pecel</c:v>
                </c:pt>
                <c:pt idx="205">
                  <c:v>Daging Kepala</c:v>
                </c:pt>
                <c:pt idx="206">
                  <c:v>Anggur merah</c:v>
                </c:pt>
                <c:pt idx="207">
                  <c:v>Royco ayam</c:v>
                </c:pt>
                <c:pt idx="208">
                  <c:v>Tepung kobe</c:v>
                </c:pt>
                <c:pt idx="209">
                  <c:v>Royco ayam rencengan</c:v>
                </c:pt>
                <c:pt idx="210">
                  <c:v>Tepung tapioka</c:v>
                </c:pt>
                <c:pt idx="211">
                  <c:v>Royco Sapi</c:v>
                </c:pt>
                <c:pt idx="212">
                  <c:v>Daging buntut sapi</c:v>
                </c:pt>
                <c:pt idx="213">
                  <c:v>Royco sapi rencengan</c:v>
                </c:pt>
                <c:pt idx="214">
                  <c:v>Ayam Kampung</c:v>
                </c:pt>
                <c:pt idx="215">
                  <c:v>Asin selar 1/4</c:v>
                </c:pt>
                <c:pt idx="216">
                  <c:v>Leunca</c:v>
                </c:pt>
                <c:pt idx="217">
                  <c:v>Kepiting</c:v>
                </c:pt>
                <c:pt idx="218">
                  <c:v>Daun kenikir</c:v>
                </c:pt>
                <c:pt idx="219">
                  <c:v>Kerewed</c:v>
                </c:pt>
                <c:pt idx="220">
                  <c:v>Masako ayam rencengan</c:v>
                </c:pt>
                <c:pt idx="221">
                  <c:v>Sasa</c:v>
                </c:pt>
                <c:pt idx="222">
                  <c:v>Kacang Hijau</c:v>
                </c:pt>
                <c:pt idx="223">
                  <c:v>Bengkuang</c:v>
                </c:pt>
                <c:pt idx="224">
                  <c:v>Mecin</c:v>
                </c:pt>
                <c:pt idx="225">
                  <c:v>Kerupuk aci sumbersari putih</c:v>
                </c:pt>
                <c:pt idx="226">
                  <c:v>Bumbu rendang indofood</c:v>
                </c:pt>
                <c:pt idx="227">
                  <c:v>Kerupuk kakap putih</c:v>
                </c:pt>
                <c:pt idx="228">
                  <c:v>Alpukat</c:v>
                </c:pt>
                <c:pt idx="229">
                  <c:v>Kerupuk udang mentah</c:v>
                </c:pt>
                <c:pt idx="230">
                  <c:v>Merica</c:v>
                </c:pt>
                <c:pt idx="231">
                  <c:v>Beras ketan</c:v>
                </c:pt>
              </c:strCache>
            </c:strRef>
          </c:cat>
          <c:val>
            <c:numRef>
              <c:f>'Analisis Barang'!$C$5:$C$237</c:f>
              <c:numCache>
                <c:formatCode>General</c:formatCode>
                <c:ptCount val="232"/>
                <c:pt idx="0">
                  <c:v>38</c:v>
                </c:pt>
                <c:pt idx="1">
                  <c:v>37</c:v>
                </c:pt>
                <c:pt idx="2">
                  <c:v>32</c:v>
                </c:pt>
                <c:pt idx="3">
                  <c:v>31</c:v>
                </c:pt>
                <c:pt idx="4">
                  <c:v>27</c:v>
                </c:pt>
                <c:pt idx="5">
                  <c:v>27</c:v>
                </c:pt>
                <c:pt idx="6">
                  <c:v>26</c:v>
                </c:pt>
                <c:pt idx="7">
                  <c:v>26</c:v>
                </c:pt>
                <c:pt idx="8">
                  <c:v>25</c:v>
                </c:pt>
                <c:pt idx="9">
                  <c:v>24</c:v>
                </c:pt>
                <c:pt idx="10">
                  <c:v>23</c:v>
                </c:pt>
                <c:pt idx="11">
                  <c:v>22</c:v>
                </c:pt>
                <c:pt idx="12">
                  <c:v>22</c:v>
                </c:pt>
                <c:pt idx="13">
                  <c:v>21</c:v>
                </c:pt>
                <c:pt idx="14">
                  <c:v>21</c:v>
                </c:pt>
                <c:pt idx="15">
                  <c:v>20</c:v>
                </c:pt>
                <c:pt idx="16">
                  <c:v>20</c:v>
                </c:pt>
                <c:pt idx="17">
                  <c:v>20</c:v>
                </c:pt>
                <c:pt idx="18">
                  <c:v>20</c:v>
                </c:pt>
                <c:pt idx="19">
                  <c:v>18</c:v>
                </c:pt>
                <c:pt idx="20">
                  <c:v>17</c:v>
                </c:pt>
                <c:pt idx="21">
                  <c:v>17</c:v>
                </c:pt>
                <c:pt idx="22">
                  <c:v>16</c:v>
                </c:pt>
                <c:pt idx="23">
                  <c:v>16</c:v>
                </c:pt>
                <c:pt idx="24">
                  <c:v>16</c:v>
                </c:pt>
                <c:pt idx="25">
                  <c:v>15</c:v>
                </c:pt>
                <c:pt idx="26">
                  <c:v>13</c:v>
                </c:pt>
                <c:pt idx="27">
                  <c:v>13</c:v>
                </c:pt>
                <c:pt idx="28">
                  <c:v>12</c:v>
                </c:pt>
                <c:pt idx="29">
                  <c:v>12</c:v>
                </c:pt>
                <c:pt idx="30">
                  <c:v>12</c:v>
                </c:pt>
                <c:pt idx="31">
                  <c:v>12</c:v>
                </c:pt>
                <c:pt idx="32">
                  <c:v>11</c:v>
                </c:pt>
                <c:pt idx="33">
                  <c:v>11</c:v>
                </c:pt>
                <c:pt idx="34">
                  <c:v>11</c:v>
                </c:pt>
                <c:pt idx="35">
                  <c:v>11</c:v>
                </c:pt>
                <c:pt idx="36">
                  <c:v>11</c:v>
                </c:pt>
                <c:pt idx="37">
                  <c:v>11</c:v>
                </c:pt>
                <c:pt idx="38">
                  <c:v>10</c:v>
                </c:pt>
                <c:pt idx="39">
                  <c:v>10</c:v>
                </c:pt>
                <c:pt idx="40">
                  <c:v>10</c:v>
                </c:pt>
                <c:pt idx="41">
                  <c:v>10</c:v>
                </c:pt>
                <c:pt idx="42">
                  <c:v>10</c:v>
                </c:pt>
                <c:pt idx="43">
                  <c:v>10</c:v>
                </c:pt>
                <c:pt idx="44">
                  <c:v>10</c:v>
                </c:pt>
                <c:pt idx="45">
                  <c:v>10</c:v>
                </c:pt>
                <c:pt idx="46">
                  <c:v>10</c:v>
                </c:pt>
                <c:pt idx="47">
                  <c:v>9</c:v>
                </c:pt>
                <c:pt idx="48">
                  <c:v>9</c:v>
                </c:pt>
                <c:pt idx="49">
                  <c:v>9</c:v>
                </c:pt>
                <c:pt idx="50">
                  <c:v>9</c:v>
                </c:pt>
                <c:pt idx="51">
                  <c:v>9</c:v>
                </c:pt>
                <c:pt idx="52">
                  <c:v>9</c:v>
                </c:pt>
                <c:pt idx="53">
                  <c:v>8</c:v>
                </c:pt>
                <c:pt idx="54">
                  <c:v>8</c:v>
                </c:pt>
                <c:pt idx="55">
                  <c:v>8</c:v>
                </c:pt>
                <c:pt idx="56">
                  <c:v>8</c:v>
                </c:pt>
                <c:pt idx="57">
                  <c:v>8</c:v>
                </c:pt>
                <c:pt idx="58">
                  <c:v>8</c:v>
                </c:pt>
                <c:pt idx="59">
                  <c:v>8</c:v>
                </c:pt>
                <c:pt idx="60">
                  <c:v>8</c:v>
                </c:pt>
                <c:pt idx="61">
                  <c:v>8</c:v>
                </c:pt>
                <c:pt idx="62">
                  <c:v>8</c:v>
                </c:pt>
                <c:pt idx="63">
                  <c:v>8</c:v>
                </c:pt>
                <c:pt idx="64">
                  <c:v>7</c:v>
                </c:pt>
                <c:pt idx="65">
                  <c:v>7</c:v>
                </c:pt>
                <c:pt idx="66">
                  <c:v>7</c:v>
                </c:pt>
                <c:pt idx="67">
                  <c:v>7</c:v>
                </c:pt>
                <c:pt idx="68">
                  <c:v>7</c:v>
                </c:pt>
                <c:pt idx="69">
                  <c:v>7</c:v>
                </c:pt>
                <c:pt idx="70">
                  <c:v>6</c:v>
                </c:pt>
                <c:pt idx="71">
                  <c:v>6</c:v>
                </c:pt>
                <c:pt idx="72">
                  <c:v>6</c:v>
                </c:pt>
                <c:pt idx="73">
                  <c:v>6</c:v>
                </c:pt>
                <c:pt idx="74">
                  <c:v>6</c:v>
                </c:pt>
                <c:pt idx="75">
                  <c:v>6</c:v>
                </c:pt>
                <c:pt idx="76">
                  <c:v>6</c:v>
                </c:pt>
                <c:pt idx="77">
                  <c:v>5</c:v>
                </c:pt>
                <c:pt idx="78">
                  <c:v>5</c:v>
                </c:pt>
                <c:pt idx="79">
                  <c:v>5</c:v>
                </c:pt>
                <c:pt idx="80">
                  <c:v>5</c:v>
                </c:pt>
                <c:pt idx="81">
                  <c:v>5</c:v>
                </c:pt>
                <c:pt idx="82">
                  <c:v>5</c:v>
                </c:pt>
                <c:pt idx="83">
                  <c:v>5</c:v>
                </c:pt>
                <c:pt idx="84">
                  <c:v>5</c:v>
                </c:pt>
                <c:pt idx="85">
                  <c:v>5</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numCache>
            </c:numRef>
          </c:val>
          <c:extLst>
            <c:ext xmlns:c16="http://schemas.microsoft.com/office/drawing/2014/chart" uri="{C3380CC4-5D6E-409C-BE32-E72D297353CC}">
              <c16:uniqueId val="{00000002-6756-48F4-B9C2-6539F59371BC}"/>
            </c:ext>
          </c:extLst>
        </c:ser>
        <c:dLbls>
          <c:showLegendKey val="0"/>
          <c:showVal val="0"/>
          <c:showCatName val="0"/>
          <c:showSerName val="0"/>
          <c:showPercent val="0"/>
          <c:showBubbleSize val="0"/>
        </c:dLbls>
        <c:gapWidth val="80"/>
        <c:overlap val="25"/>
        <c:axId val="77819903"/>
        <c:axId val="1736730399"/>
      </c:barChart>
      <c:catAx>
        <c:axId val="7781990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36730399"/>
        <c:crosses val="autoZero"/>
        <c:auto val="1"/>
        <c:lblAlgn val="ctr"/>
        <c:lblOffset val="100"/>
        <c:noMultiLvlLbl val="0"/>
      </c:catAx>
      <c:valAx>
        <c:axId val="173673039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81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Tani.xlsx]Analisis Barang!PivotTable1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Jumlah Transaksi per Bulan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Barang'!$B$239:$B$240</c:f>
              <c:strCache>
                <c:ptCount val="1"/>
                <c:pt idx="0">
                  <c:v>ayam</c:v>
                </c:pt>
              </c:strCache>
            </c:strRef>
          </c:tx>
          <c:spPr>
            <a:solidFill>
              <a:schemeClr val="accent1"/>
            </a:solidFill>
            <a:ln>
              <a:noFill/>
            </a:ln>
            <a:effectLst/>
          </c:spPr>
          <c:invertIfNegative val="0"/>
          <c:cat>
            <c:strRef>
              <c:f>'Analisis Barang'!$A$241:$A$245</c:f>
              <c:strCache>
                <c:ptCount val="4"/>
                <c:pt idx="0">
                  <c:v>May</c:v>
                </c:pt>
                <c:pt idx="1">
                  <c:v>Jun</c:v>
                </c:pt>
                <c:pt idx="2">
                  <c:v>Jul</c:v>
                </c:pt>
                <c:pt idx="3">
                  <c:v>Aug</c:v>
                </c:pt>
              </c:strCache>
            </c:strRef>
          </c:cat>
          <c:val>
            <c:numRef>
              <c:f>'Analisis Barang'!$B$241:$B$245</c:f>
              <c:numCache>
                <c:formatCode>General</c:formatCode>
                <c:ptCount val="4"/>
                <c:pt idx="0">
                  <c:v>24</c:v>
                </c:pt>
                <c:pt idx="1">
                  <c:v>109</c:v>
                </c:pt>
                <c:pt idx="2">
                  <c:v>114</c:v>
                </c:pt>
                <c:pt idx="3">
                  <c:v>53</c:v>
                </c:pt>
              </c:numCache>
            </c:numRef>
          </c:val>
          <c:extLst>
            <c:ext xmlns:c16="http://schemas.microsoft.com/office/drawing/2014/chart" uri="{C3380CC4-5D6E-409C-BE32-E72D297353CC}">
              <c16:uniqueId val="{000001BD-E0A2-4FDF-9DFE-BB71046CF43E}"/>
            </c:ext>
          </c:extLst>
        </c:ser>
        <c:ser>
          <c:idx val="1"/>
          <c:order val="1"/>
          <c:tx>
            <c:strRef>
              <c:f>'Analisis Barang'!$C$239:$C$240</c:f>
              <c:strCache>
                <c:ptCount val="1"/>
                <c:pt idx="0">
                  <c:v>buah</c:v>
                </c:pt>
              </c:strCache>
            </c:strRef>
          </c:tx>
          <c:spPr>
            <a:solidFill>
              <a:schemeClr val="accent2"/>
            </a:solidFill>
            <a:ln>
              <a:noFill/>
            </a:ln>
            <a:effectLst/>
          </c:spPr>
          <c:invertIfNegative val="0"/>
          <c:cat>
            <c:strRef>
              <c:f>'Analisis Barang'!$A$241:$A$245</c:f>
              <c:strCache>
                <c:ptCount val="4"/>
                <c:pt idx="0">
                  <c:v>May</c:v>
                </c:pt>
                <c:pt idx="1">
                  <c:v>Jun</c:v>
                </c:pt>
                <c:pt idx="2">
                  <c:v>Jul</c:v>
                </c:pt>
                <c:pt idx="3">
                  <c:v>Aug</c:v>
                </c:pt>
              </c:strCache>
            </c:strRef>
          </c:cat>
          <c:val>
            <c:numRef>
              <c:f>'Analisis Barang'!$C$241:$C$245</c:f>
              <c:numCache>
                <c:formatCode>General</c:formatCode>
                <c:ptCount val="4"/>
                <c:pt idx="0">
                  <c:v>28</c:v>
                </c:pt>
                <c:pt idx="1">
                  <c:v>97</c:v>
                </c:pt>
                <c:pt idx="2">
                  <c:v>80</c:v>
                </c:pt>
                <c:pt idx="3">
                  <c:v>66</c:v>
                </c:pt>
              </c:numCache>
            </c:numRef>
          </c:val>
          <c:extLst>
            <c:ext xmlns:c16="http://schemas.microsoft.com/office/drawing/2014/chart" uri="{C3380CC4-5D6E-409C-BE32-E72D297353CC}">
              <c16:uniqueId val="{000001D0-E0A2-4FDF-9DFE-BB71046CF43E}"/>
            </c:ext>
          </c:extLst>
        </c:ser>
        <c:ser>
          <c:idx val="2"/>
          <c:order val="2"/>
          <c:tx>
            <c:strRef>
              <c:f>'Analisis Barang'!$D$239:$D$240</c:f>
              <c:strCache>
                <c:ptCount val="1"/>
                <c:pt idx="0">
                  <c:v>bumbu</c:v>
                </c:pt>
              </c:strCache>
            </c:strRef>
          </c:tx>
          <c:spPr>
            <a:solidFill>
              <a:schemeClr val="accent3"/>
            </a:solidFill>
            <a:ln>
              <a:noFill/>
            </a:ln>
            <a:effectLst/>
          </c:spPr>
          <c:invertIfNegative val="0"/>
          <c:cat>
            <c:strRef>
              <c:f>'Analisis Barang'!$A$241:$A$245</c:f>
              <c:strCache>
                <c:ptCount val="4"/>
                <c:pt idx="0">
                  <c:v>May</c:v>
                </c:pt>
                <c:pt idx="1">
                  <c:v>Jun</c:v>
                </c:pt>
                <c:pt idx="2">
                  <c:v>Jul</c:v>
                </c:pt>
                <c:pt idx="3">
                  <c:v>Aug</c:v>
                </c:pt>
              </c:strCache>
            </c:strRef>
          </c:cat>
          <c:val>
            <c:numRef>
              <c:f>'Analisis Barang'!$D$241:$D$245</c:f>
              <c:numCache>
                <c:formatCode>General</c:formatCode>
                <c:ptCount val="4"/>
                <c:pt idx="0">
                  <c:v>123</c:v>
                </c:pt>
                <c:pt idx="1">
                  <c:v>449</c:v>
                </c:pt>
                <c:pt idx="2">
                  <c:v>406</c:v>
                </c:pt>
                <c:pt idx="3">
                  <c:v>196</c:v>
                </c:pt>
              </c:numCache>
            </c:numRef>
          </c:val>
          <c:extLst>
            <c:ext xmlns:c16="http://schemas.microsoft.com/office/drawing/2014/chart" uri="{C3380CC4-5D6E-409C-BE32-E72D297353CC}">
              <c16:uniqueId val="{000001D1-E0A2-4FDF-9DFE-BB71046CF43E}"/>
            </c:ext>
          </c:extLst>
        </c:ser>
        <c:ser>
          <c:idx val="3"/>
          <c:order val="3"/>
          <c:tx>
            <c:strRef>
              <c:f>'Analisis Barang'!$E$239:$E$240</c:f>
              <c:strCache>
                <c:ptCount val="1"/>
                <c:pt idx="0">
                  <c:v>daging</c:v>
                </c:pt>
              </c:strCache>
            </c:strRef>
          </c:tx>
          <c:spPr>
            <a:solidFill>
              <a:schemeClr val="accent4"/>
            </a:solidFill>
            <a:ln>
              <a:noFill/>
            </a:ln>
            <a:effectLst/>
          </c:spPr>
          <c:invertIfNegative val="0"/>
          <c:cat>
            <c:strRef>
              <c:f>'Analisis Barang'!$A$241:$A$245</c:f>
              <c:strCache>
                <c:ptCount val="4"/>
                <c:pt idx="0">
                  <c:v>May</c:v>
                </c:pt>
                <c:pt idx="1">
                  <c:v>Jun</c:v>
                </c:pt>
                <c:pt idx="2">
                  <c:v>Jul</c:v>
                </c:pt>
                <c:pt idx="3">
                  <c:v>Aug</c:v>
                </c:pt>
              </c:strCache>
            </c:strRef>
          </c:cat>
          <c:val>
            <c:numRef>
              <c:f>'Analisis Barang'!$E$241:$E$245</c:f>
              <c:numCache>
                <c:formatCode>General</c:formatCode>
                <c:ptCount val="4"/>
                <c:pt idx="0">
                  <c:v>7</c:v>
                </c:pt>
                <c:pt idx="1">
                  <c:v>51</c:v>
                </c:pt>
                <c:pt idx="2">
                  <c:v>43</c:v>
                </c:pt>
                <c:pt idx="3">
                  <c:v>9</c:v>
                </c:pt>
              </c:numCache>
            </c:numRef>
          </c:val>
          <c:extLst>
            <c:ext xmlns:c16="http://schemas.microsoft.com/office/drawing/2014/chart" uri="{C3380CC4-5D6E-409C-BE32-E72D297353CC}">
              <c16:uniqueId val="{000001D2-E0A2-4FDF-9DFE-BB71046CF43E}"/>
            </c:ext>
          </c:extLst>
        </c:ser>
        <c:ser>
          <c:idx val="4"/>
          <c:order val="4"/>
          <c:tx>
            <c:strRef>
              <c:f>'Analisis Barang'!$F$239:$F$240</c:f>
              <c:strCache>
                <c:ptCount val="1"/>
                <c:pt idx="0">
                  <c:v>ikan</c:v>
                </c:pt>
              </c:strCache>
            </c:strRef>
          </c:tx>
          <c:spPr>
            <a:solidFill>
              <a:schemeClr val="accent5"/>
            </a:solidFill>
            <a:ln>
              <a:noFill/>
            </a:ln>
            <a:effectLst/>
          </c:spPr>
          <c:invertIfNegative val="0"/>
          <c:cat>
            <c:strRef>
              <c:f>'Analisis Barang'!$A$241:$A$245</c:f>
              <c:strCache>
                <c:ptCount val="4"/>
                <c:pt idx="0">
                  <c:v>May</c:v>
                </c:pt>
                <c:pt idx="1">
                  <c:v>Jun</c:v>
                </c:pt>
                <c:pt idx="2">
                  <c:v>Jul</c:v>
                </c:pt>
                <c:pt idx="3">
                  <c:v>Aug</c:v>
                </c:pt>
              </c:strCache>
            </c:strRef>
          </c:cat>
          <c:val>
            <c:numRef>
              <c:f>'Analisis Barang'!$F$241:$F$245</c:f>
              <c:numCache>
                <c:formatCode>General</c:formatCode>
                <c:ptCount val="4"/>
                <c:pt idx="0">
                  <c:v>25</c:v>
                </c:pt>
                <c:pt idx="1">
                  <c:v>135</c:v>
                </c:pt>
                <c:pt idx="2">
                  <c:v>105</c:v>
                </c:pt>
                <c:pt idx="3">
                  <c:v>69</c:v>
                </c:pt>
              </c:numCache>
            </c:numRef>
          </c:val>
          <c:extLst>
            <c:ext xmlns:c16="http://schemas.microsoft.com/office/drawing/2014/chart" uri="{C3380CC4-5D6E-409C-BE32-E72D297353CC}">
              <c16:uniqueId val="{000001D3-E0A2-4FDF-9DFE-BB71046CF43E}"/>
            </c:ext>
          </c:extLst>
        </c:ser>
        <c:ser>
          <c:idx val="5"/>
          <c:order val="5"/>
          <c:tx>
            <c:strRef>
              <c:f>'Analisis Barang'!$G$239:$G$240</c:f>
              <c:strCache>
                <c:ptCount val="1"/>
                <c:pt idx="0">
                  <c:v>lain</c:v>
                </c:pt>
              </c:strCache>
            </c:strRef>
          </c:tx>
          <c:spPr>
            <a:solidFill>
              <a:schemeClr val="accent6"/>
            </a:solidFill>
            <a:ln>
              <a:noFill/>
            </a:ln>
            <a:effectLst/>
          </c:spPr>
          <c:invertIfNegative val="0"/>
          <c:cat>
            <c:strRef>
              <c:f>'Analisis Barang'!$A$241:$A$245</c:f>
              <c:strCache>
                <c:ptCount val="4"/>
                <c:pt idx="0">
                  <c:v>May</c:v>
                </c:pt>
                <c:pt idx="1">
                  <c:v>Jun</c:v>
                </c:pt>
                <c:pt idx="2">
                  <c:v>Jul</c:v>
                </c:pt>
                <c:pt idx="3">
                  <c:v>Aug</c:v>
                </c:pt>
              </c:strCache>
            </c:strRef>
          </c:cat>
          <c:val>
            <c:numRef>
              <c:f>'Analisis Barang'!$G$241:$G$245</c:f>
              <c:numCache>
                <c:formatCode>General</c:formatCode>
                <c:ptCount val="4"/>
                <c:pt idx="0">
                  <c:v>37</c:v>
                </c:pt>
                <c:pt idx="1">
                  <c:v>176</c:v>
                </c:pt>
                <c:pt idx="2">
                  <c:v>190</c:v>
                </c:pt>
                <c:pt idx="3">
                  <c:v>113</c:v>
                </c:pt>
              </c:numCache>
            </c:numRef>
          </c:val>
          <c:extLst>
            <c:ext xmlns:c16="http://schemas.microsoft.com/office/drawing/2014/chart" uri="{C3380CC4-5D6E-409C-BE32-E72D297353CC}">
              <c16:uniqueId val="{000001D5-E0A2-4FDF-9DFE-BB71046CF43E}"/>
            </c:ext>
          </c:extLst>
        </c:ser>
        <c:ser>
          <c:idx val="6"/>
          <c:order val="6"/>
          <c:tx>
            <c:strRef>
              <c:f>'Analisis Barang'!$H$239:$H$240</c:f>
              <c:strCache>
                <c:ptCount val="1"/>
                <c:pt idx="0">
                  <c:v>sayur</c:v>
                </c:pt>
              </c:strCache>
            </c:strRef>
          </c:tx>
          <c:spPr>
            <a:solidFill>
              <a:schemeClr val="accent1">
                <a:lumMod val="60000"/>
              </a:schemeClr>
            </a:solidFill>
            <a:ln>
              <a:noFill/>
            </a:ln>
            <a:effectLst/>
          </c:spPr>
          <c:invertIfNegative val="0"/>
          <c:cat>
            <c:strRef>
              <c:f>'Analisis Barang'!$A$241:$A$245</c:f>
              <c:strCache>
                <c:ptCount val="4"/>
                <c:pt idx="0">
                  <c:v>May</c:v>
                </c:pt>
                <c:pt idx="1">
                  <c:v>Jun</c:v>
                </c:pt>
                <c:pt idx="2">
                  <c:v>Jul</c:v>
                </c:pt>
                <c:pt idx="3">
                  <c:v>Aug</c:v>
                </c:pt>
              </c:strCache>
            </c:strRef>
          </c:cat>
          <c:val>
            <c:numRef>
              <c:f>'Analisis Barang'!$H$241:$H$245</c:f>
              <c:numCache>
                <c:formatCode>General</c:formatCode>
                <c:ptCount val="4"/>
                <c:pt idx="0">
                  <c:v>106</c:v>
                </c:pt>
                <c:pt idx="1">
                  <c:v>518</c:v>
                </c:pt>
                <c:pt idx="2">
                  <c:v>416</c:v>
                </c:pt>
                <c:pt idx="3">
                  <c:v>223</c:v>
                </c:pt>
              </c:numCache>
            </c:numRef>
          </c:val>
          <c:extLst>
            <c:ext xmlns:c16="http://schemas.microsoft.com/office/drawing/2014/chart" uri="{C3380CC4-5D6E-409C-BE32-E72D297353CC}">
              <c16:uniqueId val="{000001D6-E0A2-4FDF-9DFE-BB71046CF43E}"/>
            </c:ext>
          </c:extLst>
        </c:ser>
        <c:ser>
          <c:idx val="7"/>
          <c:order val="7"/>
          <c:tx>
            <c:strRef>
              <c:f>'Analisis Barang'!$I$239:$I$240</c:f>
              <c:strCache>
                <c:ptCount val="1"/>
                <c:pt idx="0">
                  <c:v>umbi</c:v>
                </c:pt>
              </c:strCache>
            </c:strRef>
          </c:tx>
          <c:spPr>
            <a:solidFill>
              <a:schemeClr val="accent2">
                <a:lumMod val="60000"/>
              </a:schemeClr>
            </a:solidFill>
            <a:ln>
              <a:noFill/>
            </a:ln>
            <a:effectLst/>
          </c:spPr>
          <c:invertIfNegative val="0"/>
          <c:cat>
            <c:strRef>
              <c:f>'Analisis Barang'!$A$241:$A$245</c:f>
              <c:strCache>
                <c:ptCount val="4"/>
                <c:pt idx="0">
                  <c:v>May</c:v>
                </c:pt>
                <c:pt idx="1">
                  <c:v>Jun</c:v>
                </c:pt>
                <c:pt idx="2">
                  <c:v>Jul</c:v>
                </c:pt>
                <c:pt idx="3">
                  <c:v>Aug</c:v>
                </c:pt>
              </c:strCache>
            </c:strRef>
          </c:cat>
          <c:val>
            <c:numRef>
              <c:f>'Analisis Barang'!$I$241:$I$245</c:f>
              <c:numCache>
                <c:formatCode>General</c:formatCode>
                <c:ptCount val="4"/>
                <c:pt idx="0">
                  <c:v>3</c:v>
                </c:pt>
                <c:pt idx="1">
                  <c:v>8</c:v>
                </c:pt>
                <c:pt idx="2">
                  <c:v>6</c:v>
                </c:pt>
                <c:pt idx="3">
                  <c:v>4</c:v>
                </c:pt>
              </c:numCache>
            </c:numRef>
          </c:val>
          <c:extLst>
            <c:ext xmlns:c16="http://schemas.microsoft.com/office/drawing/2014/chart" uri="{C3380CC4-5D6E-409C-BE32-E72D297353CC}">
              <c16:uniqueId val="{000001D8-E0A2-4FDF-9DFE-BB71046CF43E}"/>
            </c:ext>
          </c:extLst>
        </c:ser>
        <c:dLbls>
          <c:showLegendKey val="0"/>
          <c:showVal val="0"/>
          <c:showCatName val="0"/>
          <c:showSerName val="0"/>
          <c:showPercent val="0"/>
          <c:showBubbleSize val="0"/>
        </c:dLbls>
        <c:gapWidth val="219"/>
        <c:overlap val="-27"/>
        <c:axId val="474341679"/>
        <c:axId val="474335439"/>
      </c:barChart>
      <c:catAx>
        <c:axId val="47434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35439"/>
        <c:crosses val="autoZero"/>
        <c:auto val="1"/>
        <c:lblAlgn val="ctr"/>
        <c:lblOffset val="100"/>
        <c:noMultiLvlLbl val="0"/>
      </c:catAx>
      <c:valAx>
        <c:axId val="47433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41679"/>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Tani.xlsx]Analisis Barang!PivotTable2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Pendapatan per Bulan (IDR)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 Barang'!$L$239</c:f>
              <c:strCache>
                <c:ptCount val="1"/>
                <c:pt idx="0">
                  <c:v>Total</c:v>
                </c:pt>
              </c:strCache>
            </c:strRef>
          </c:tx>
          <c:spPr>
            <a:ln w="28575" cap="rnd">
              <a:solidFill>
                <a:schemeClr val="accent1"/>
              </a:solidFill>
              <a:round/>
            </a:ln>
            <a:effectLst/>
          </c:spPr>
          <c:marker>
            <c:symbol val="none"/>
          </c:marker>
          <c:cat>
            <c:strRef>
              <c:f>'Analisis Barang'!$K$240:$K$244</c:f>
              <c:strCache>
                <c:ptCount val="4"/>
                <c:pt idx="0">
                  <c:v>May</c:v>
                </c:pt>
                <c:pt idx="1">
                  <c:v>Jun</c:v>
                </c:pt>
                <c:pt idx="2">
                  <c:v>Jul</c:v>
                </c:pt>
                <c:pt idx="3">
                  <c:v>Aug</c:v>
                </c:pt>
              </c:strCache>
            </c:strRef>
          </c:cat>
          <c:val>
            <c:numRef>
              <c:f>'Analisis Barang'!$L$240:$L$244</c:f>
              <c:numCache>
                <c:formatCode>General</c:formatCode>
                <c:ptCount val="4"/>
                <c:pt idx="0">
                  <c:v>6026162</c:v>
                </c:pt>
                <c:pt idx="1">
                  <c:v>25174972</c:v>
                </c:pt>
                <c:pt idx="2">
                  <c:v>23881108</c:v>
                </c:pt>
                <c:pt idx="3">
                  <c:v>13003133</c:v>
                </c:pt>
              </c:numCache>
            </c:numRef>
          </c:val>
          <c:smooth val="0"/>
          <c:extLst>
            <c:ext xmlns:c16="http://schemas.microsoft.com/office/drawing/2014/chart" uri="{C3380CC4-5D6E-409C-BE32-E72D297353CC}">
              <c16:uniqueId val="{00000000-8043-4D1C-AFF2-57FC71A4B8FA}"/>
            </c:ext>
          </c:extLst>
        </c:ser>
        <c:dLbls>
          <c:showLegendKey val="0"/>
          <c:showVal val="0"/>
          <c:showCatName val="0"/>
          <c:showSerName val="0"/>
          <c:showPercent val="0"/>
          <c:showBubbleSize val="0"/>
        </c:dLbls>
        <c:smooth val="0"/>
        <c:axId val="1742340895"/>
        <c:axId val="1742336735"/>
      </c:lineChart>
      <c:catAx>
        <c:axId val="17423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6735"/>
        <c:crosses val="autoZero"/>
        <c:auto val="1"/>
        <c:lblAlgn val="ctr"/>
        <c:lblOffset val="100"/>
        <c:noMultiLvlLbl val="0"/>
      </c:catAx>
      <c:valAx>
        <c:axId val="17423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4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Tani.xlsx]Analisis Barang!PivotTable3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'Analisis Barang'!$C$249:$C$250</c:f>
              <c:strCache>
                <c:ptCount val="1"/>
                <c:pt idx="0">
                  <c:v>ayam</c:v>
                </c:pt>
              </c:strCache>
            </c:strRef>
          </c:tx>
          <c:spPr>
            <a:solidFill>
              <a:schemeClr val="accent1"/>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Barang'!$C$251:$C$289</c:f>
              <c:numCache>
                <c:formatCode>General</c:formatCode>
                <c:ptCount val="38"/>
                <c:pt idx="0">
                  <c:v>1496997</c:v>
                </c:pt>
                <c:pt idx="1">
                  <c:v>19750</c:v>
                </c:pt>
                <c:pt idx="2">
                  <c:v>493000</c:v>
                </c:pt>
                <c:pt idx="3">
                  <c:v>76750</c:v>
                </c:pt>
                <c:pt idx="4">
                  <c:v>407000</c:v>
                </c:pt>
                <c:pt idx="5">
                  <c:v>301000</c:v>
                </c:pt>
                <c:pt idx="6">
                  <c:v>500750</c:v>
                </c:pt>
                <c:pt idx="7">
                  <c:v>70999</c:v>
                </c:pt>
                <c:pt idx="8">
                  <c:v>58500</c:v>
                </c:pt>
                <c:pt idx="9">
                  <c:v>28750</c:v>
                </c:pt>
                <c:pt idx="12">
                  <c:v>629898</c:v>
                </c:pt>
                <c:pt idx="13">
                  <c:v>308997</c:v>
                </c:pt>
                <c:pt idx="14">
                  <c:v>745498</c:v>
                </c:pt>
                <c:pt idx="16">
                  <c:v>98000</c:v>
                </c:pt>
                <c:pt idx="17">
                  <c:v>1265493</c:v>
                </c:pt>
                <c:pt idx="18">
                  <c:v>782500</c:v>
                </c:pt>
                <c:pt idx="19">
                  <c:v>2627747</c:v>
                </c:pt>
                <c:pt idx="20">
                  <c:v>153750</c:v>
                </c:pt>
                <c:pt idx="21">
                  <c:v>698747</c:v>
                </c:pt>
                <c:pt idx="22">
                  <c:v>17500</c:v>
                </c:pt>
                <c:pt idx="23">
                  <c:v>42000</c:v>
                </c:pt>
                <c:pt idx="24">
                  <c:v>60000</c:v>
                </c:pt>
                <c:pt idx="25">
                  <c:v>286997</c:v>
                </c:pt>
                <c:pt idx="27">
                  <c:v>152000</c:v>
                </c:pt>
                <c:pt idx="28">
                  <c:v>60000</c:v>
                </c:pt>
                <c:pt idx="29">
                  <c:v>88000</c:v>
                </c:pt>
                <c:pt idx="31">
                  <c:v>569000</c:v>
                </c:pt>
                <c:pt idx="32">
                  <c:v>29999</c:v>
                </c:pt>
                <c:pt idx="33">
                  <c:v>68499</c:v>
                </c:pt>
                <c:pt idx="34">
                  <c:v>6250</c:v>
                </c:pt>
                <c:pt idx="35">
                  <c:v>266250</c:v>
                </c:pt>
                <c:pt idx="36">
                  <c:v>41000</c:v>
                </c:pt>
                <c:pt idx="37">
                  <c:v>386991</c:v>
                </c:pt>
              </c:numCache>
            </c:numRef>
          </c:val>
          <c:extLst>
            <c:ext xmlns:c16="http://schemas.microsoft.com/office/drawing/2014/chart" uri="{C3380CC4-5D6E-409C-BE32-E72D297353CC}">
              <c16:uniqueId val="{00000000-61D7-4AFA-8933-CF14B2A1AA32}"/>
            </c:ext>
          </c:extLst>
        </c:ser>
        <c:ser>
          <c:idx val="1"/>
          <c:order val="1"/>
          <c:tx>
            <c:strRef>
              <c:f>'Analisis Barang'!$D$249:$D$250</c:f>
              <c:strCache>
                <c:ptCount val="1"/>
                <c:pt idx="0">
                  <c:v>buah</c:v>
                </c:pt>
              </c:strCache>
            </c:strRef>
          </c:tx>
          <c:spPr>
            <a:solidFill>
              <a:schemeClr val="accent2"/>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Barang'!$D$251:$D$289</c:f>
              <c:numCache>
                <c:formatCode>General</c:formatCode>
                <c:ptCount val="38"/>
                <c:pt idx="0">
                  <c:v>361830</c:v>
                </c:pt>
                <c:pt idx="1">
                  <c:v>3500</c:v>
                </c:pt>
                <c:pt idx="2">
                  <c:v>213256</c:v>
                </c:pt>
                <c:pt idx="3">
                  <c:v>54300</c:v>
                </c:pt>
                <c:pt idx="4">
                  <c:v>112912</c:v>
                </c:pt>
                <c:pt idx="5">
                  <c:v>245138</c:v>
                </c:pt>
                <c:pt idx="7">
                  <c:v>96130</c:v>
                </c:pt>
                <c:pt idx="8">
                  <c:v>14562</c:v>
                </c:pt>
                <c:pt idx="9">
                  <c:v>113520</c:v>
                </c:pt>
                <c:pt idx="11">
                  <c:v>223500</c:v>
                </c:pt>
                <c:pt idx="12">
                  <c:v>214715</c:v>
                </c:pt>
                <c:pt idx="13">
                  <c:v>51000</c:v>
                </c:pt>
                <c:pt idx="14">
                  <c:v>899016</c:v>
                </c:pt>
                <c:pt idx="17">
                  <c:v>516450</c:v>
                </c:pt>
                <c:pt idx="18">
                  <c:v>177435</c:v>
                </c:pt>
                <c:pt idx="19">
                  <c:v>1124021.5</c:v>
                </c:pt>
                <c:pt idx="20">
                  <c:v>74620</c:v>
                </c:pt>
                <c:pt idx="21">
                  <c:v>540809</c:v>
                </c:pt>
                <c:pt idx="22">
                  <c:v>21000</c:v>
                </c:pt>
                <c:pt idx="23">
                  <c:v>30000</c:v>
                </c:pt>
                <c:pt idx="25">
                  <c:v>100096</c:v>
                </c:pt>
                <c:pt idx="26">
                  <c:v>48000</c:v>
                </c:pt>
                <c:pt idx="27">
                  <c:v>26000</c:v>
                </c:pt>
                <c:pt idx="28">
                  <c:v>25500</c:v>
                </c:pt>
                <c:pt idx="29">
                  <c:v>57800</c:v>
                </c:pt>
                <c:pt idx="31">
                  <c:v>62529</c:v>
                </c:pt>
                <c:pt idx="34">
                  <c:v>12000</c:v>
                </c:pt>
                <c:pt idx="35">
                  <c:v>126870</c:v>
                </c:pt>
                <c:pt idx="36">
                  <c:v>41478</c:v>
                </c:pt>
                <c:pt idx="37">
                  <c:v>135300</c:v>
                </c:pt>
              </c:numCache>
            </c:numRef>
          </c:val>
          <c:extLst>
            <c:ext xmlns:c16="http://schemas.microsoft.com/office/drawing/2014/chart" uri="{C3380CC4-5D6E-409C-BE32-E72D297353CC}">
              <c16:uniqueId val="{00000017-61D7-4AFA-8933-CF14B2A1AA32}"/>
            </c:ext>
          </c:extLst>
        </c:ser>
        <c:ser>
          <c:idx val="2"/>
          <c:order val="2"/>
          <c:tx>
            <c:strRef>
              <c:f>'Analisis Barang'!$E$249:$E$250</c:f>
              <c:strCache>
                <c:ptCount val="1"/>
                <c:pt idx="0">
                  <c:v>bumbu</c:v>
                </c:pt>
              </c:strCache>
            </c:strRef>
          </c:tx>
          <c:spPr>
            <a:solidFill>
              <a:schemeClr val="accent3"/>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Barang'!$E$251:$E$289</c:f>
              <c:numCache>
                <c:formatCode>General</c:formatCode>
                <c:ptCount val="38"/>
                <c:pt idx="0">
                  <c:v>568950</c:v>
                </c:pt>
                <c:pt idx="1">
                  <c:v>26430</c:v>
                </c:pt>
                <c:pt idx="2">
                  <c:v>741750</c:v>
                </c:pt>
                <c:pt idx="3">
                  <c:v>100890</c:v>
                </c:pt>
                <c:pt idx="4">
                  <c:v>317250</c:v>
                </c:pt>
                <c:pt idx="5">
                  <c:v>613250</c:v>
                </c:pt>
                <c:pt idx="6">
                  <c:v>305250</c:v>
                </c:pt>
                <c:pt idx="7">
                  <c:v>46400</c:v>
                </c:pt>
                <c:pt idx="8">
                  <c:v>47500</c:v>
                </c:pt>
                <c:pt idx="9">
                  <c:v>70500</c:v>
                </c:pt>
                <c:pt idx="11">
                  <c:v>194560</c:v>
                </c:pt>
                <c:pt idx="12">
                  <c:v>597380</c:v>
                </c:pt>
                <c:pt idx="13">
                  <c:v>57000</c:v>
                </c:pt>
                <c:pt idx="14">
                  <c:v>496750</c:v>
                </c:pt>
                <c:pt idx="15">
                  <c:v>6000</c:v>
                </c:pt>
                <c:pt idx="16">
                  <c:v>39820</c:v>
                </c:pt>
                <c:pt idx="17">
                  <c:v>1251025</c:v>
                </c:pt>
                <c:pt idx="18">
                  <c:v>110500</c:v>
                </c:pt>
                <c:pt idx="19">
                  <c:v>2249120</c:v>
                </c:pt>
                <c:pt idx="20">
                  <c:v>131600</c:v>
                </c:pt>
                <c:pt idx="21">
                  <c:v>411126</c:v>
                </c:pt>
                <c:pt idx="23">
                  <c:v>18500</c:v>
                </c:pt>
                <c:pt idx="24">
                  <c:v>126000</c:v>
                </c:pt>
                <c:pt idx="25">
                  <c:v>107120</c:v>
                </c:pt>
                <c:pt idx="26">
                  <c:v>49000</c:v>
                </c:pt>
                <c:pt idx="27">
                  <c:v>169405</c:v>
                </c:pt>
                <c:pt idx="28">
                  <c:v>205128</c:v>
                </c:pt>
                <c:pt idx="29">
                  <c:v>67500</c:v>
                </c:pt>
                <c:pt idx="31">
                  <c:v>98584</c:v>
                </c:pt>
                <c:pt idx="33">
                  <c:v>56550</c:v>
                </c:pt>
                <c:pt idx="34">
                  <c:v>80940</c:v>
                </c:pt>
                <c:pt idx="35">
                  <c:v>558625</c:v>
                </c:pt>
                <c:pt idx="36">
                  <c:v>131000</c:v>
                </c:pt>
                <c:pt idx="37">
                  <c:v>281930</c:v>
                </c:pt>
              </c:numCache>
            </c:numRef>
          </c:val>
          <c:extLst>
            <c:ext xmlns:c16="http://schemas.microsoft.com/office/drawing/2014/chart" uri="{C3380CC4-5D6E-409C-BE32-E72D297353CC}">
              <c16:uniqueId val="{00000018-61D7-4AFA-8933-CF14B2A1AA32}"/>
            </c:ext>
          </c:extLst>
        </c:ser>
        <c:ser>
          <c:idx val="3"/>
          <c:order val="3"/>
          <c:tx>
            <c:strRef>
              <c:f>'Analisis Barang'!$F$249:$F$250</c:f>
              <c:strCache>
                <c:ptCount val="1"/>
                <c:pt idx="0">
                  <c:v>daging</c:v>
                </c:pt>
              </c:strCache>
            </c:strRef>
          </c:tx>
          <c:spPr>
            <a:solidFill>
              <a:schemeClr val="accent4"/>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Barang'!$F$251:$F$289</c:f>
              <c:numCache>
                <c:formatCode>General</c:formatCode>
                <c:ptCount val="38"/>
                <c:pt idx="0">
                  <c:v>1653000</c:v>
                </c:pt>
                <c:pt idx="2">
                  <c:v>520800</c:v>
                </c:pt>
                <c:pt idx="3">
                  <c:v>292500</c:v>
                </c:pt>
                <c:pt idx="5">
                  <c:v>747500</c:v>
                </c:pt>
                <c:pt idx="6">
                  <c:v>157000</c:v>
                </c:pt>
                <c:pt idx="7">
                  <c:v>12500</c:v>
                </c:pt>
                <c:pt idx="9">
                  <c:v>33750</c:v>
                </c:pt>
                <c:pt idx="11">
                  <c:v>134400</c:v>
                </c:pt>
                <c:pt idx="12">
                  <c:v>378750</c:v>
                </c:pt>
                <c:pt idx="14">
                  <c:v>153750</c:v>
                </c:pt>
                <c:pt idx="17">
                  <c:v>741000</c:v>
                </c:pt>
                <c:pt idx="18">
                  <c:v>225000</c:v>
                </c:pt>
                <c:pt idx="19">
                  <c:v>3098500</c:v>
                </c:pt>
                <c:pt idx="20">
                  <c:v>195000</c:v>
                </c:pt>
                <c:pt idx="21">
                  <c:v>85000</c:v>
                </c:pt>
                <c:pt idx="27">
                  <c:v>66250</c:v>
                </c:pt>
                <c:pt idx="28">
                  <c:v>65000</c:v>
                </c:pt>
                <c:pt idx="29">
                  <c:v>115000</c:v>
                </c:pt>
                <c:pt idx="31">
                  <c:v>140000</c:v>
                </c:pt>
                <c:pt idx="35">
                  <c:v>125000</c:v>
                </c:pt>
                <c:pt idx="36">
                  <c:v>95000</c:v>
                </c:pt>
              </c:numCache>
            </c:numRef>
          </c:val>
          <c:extLst>
            <c:ext xmlns:c16="http://schemas.microsoft.com/office/drawing/2014/chart" uri="{C3380CC4-5D6E-409C-BE32-E72D297353CC}">
              <c16:uniqueId val="{00000019-61D7-4AFA-8933-CF14B2A1AA32}"/>
            </c:ext>
          </c:extLst>
        </c:ser>
        <c:ser>
          <c:idx val="4"/>
          <c:order val="4"/>
          <c:tx>
            <c:strRef>
              <c:f>'Analisis Barang'!$G$249:$G$250</c:f>
              <c:strCache>
                <c:ptCount val="1"/>
                <c:pt idx="0">
                  <c:v>ikan</c:v>
                </c:pt>
              </c:strCache>
            </c:strRef>
          </c:tx>
          <c:spPr>
            <a:solidFill>
              <a:schemeClr val="accent5"/>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Barang'!$G$251:$G$289</c:f>
              <c:numCache>
                <c:formatCode>General</c:formatCode>
                <c:ptCount val="38"/>
                <c:pt idx="0">
                  <c:v>795500</c:v>
                </c:pt>
                <c:pt idx="1">
                  <c:v>15000</c:v>
                </c:pt>
                <c:pt idx="2">
                  <c:v>105920</c:v>
                </c:pt>
                <c:pt idx="3">
                  <c:v>50000</c:v>
                </c:pt>
                <c:pt idx="4">
                  <c:v>281000</c:v>
                </c:pt>
                <c:pt idx="5">
                  <c:v>813000</c:v>
                </c:pt>
                <c:pt idx="6">
                  <c:v>973500</c:v>
                </c:pt>
                <c:pt idx="7">
                  <c:v>40000</c:v>
                </c:pt>
                <c:pt idx="8">
                  <c:v>83000</c:v>
                </c:pt>
                <c:pt idx="9">
                  <c:v>121500</c:v>
                </c:pt>
                <c:pt idx="10">
                  <c:v>130000</c:v>
                </c:pt>
                <c:pt idx="11">
                  <c:v>323785</c:v>
                </c:pt>
                <c:pt idx="12">
                  <c:v>276000</c:v>
                </c:pt>
                <c:pt idx="13">
                  <c:v>90000</c:v>
                </c:pt>
                <c:pt idx="14">
                  <c:v>998300</c:v>
                </c:pt>
                <c:pt idx="16">
                  <c:v>147500</c:v>
                </c:pt>
                <c:pt idx="17">
                  <c:v>1553500</c:v>
                </c:pt>
                <c:pt idx="18">
                  <c:v>1107500</c:v>
                </c:pt>
                <c:pt idx="19">
                  <c:v>2421725</c:v>
                </c:pt>
                <c:pt idx="20">
                  <c:v>36000</c:v>
                </c:pt>
                <c:pt idx="21">
                  <c:v>362600</c:v>
                </c:pt>
                <c:pt idx="22">
                  <c:v>45500</c:v>
                </c:pt>
                <c:pt idx="23">
                  <c:v>30000</c:v>
                </c:pt>
                <c:pt idx="24">
                  <c:v>200000</c:v>
                </c:pt>
                <c:pt idx="25">
                  <c:v>120000</c:v>
                </c:pt>
                <c:pt idx="27">
                  <c:v>214000</c:v>
                </c:pt>
                <c:pt idx="28">
                  <c:v>92500</c:v>
                </c:pt>
                <c:pt idx="29">
                  <c:v>35000</c:v>
                </c:pt>
                <c:pt idx="31">
                  <c:v>157365</c:v>
                </c:pt>
                <c:pt idx="32">
                  <c:v>40000</c:v>
                </c:pt>
                <c:pt idx="33">
                  <c:v>46000</c:v>
                </c:pt>
                <c:pt idx="34">
                  <c:v>83000</c:v>
                </c:pt>
                <c:pt idx="35">
                  <c:v>329500</c:v>
                </c:pt>
                <c:pt idx="36">
                  <c:v>9590</c:v>
                </c:pt>
                <c:pt idx="37">
                  <c:v>173500</c:v>
                </c:pt>
              </c:numCache>
            </c:numRef>
          </c:val>
          <c:extLst>
            <c:ext xmlns:c16="http://schemas.microsoft.com/office/drawing/2014/chart" uri="{C3380CC4-5D6E-409C-BE32-E72D297353CC}">
              <c16:uniqueId val="{0000001A-61D7-4AFA-8933-CF14B2A1AA32}"/>
            </c:ext>
          </c:extLst>
        </c:ser>
        <c:ser>
          <c:idx val="5"/>
          <c:order val="5"/>
          <c:tx>
            <c:strRef>
              <c:f>'Analisis Barang'!$H$249:$H$250</c:f>
              <c:strCache>
                <c:ptCount val="1"/>
                <c:pt idx="0">
                  <c:v>lain</c:v>
                </c:pt>
              </c:strCache>
            </c:strRef>
          </c:tx>
          <c:spPr>
            <a:solidFill>
              <a:schemeClr val="accent6"/>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Barang'!$H$251:$H$289</c:f>
              <c:numCache>
                <c:formatCode>General</c:formatCode>
                <c:ptCount val="38"/>
                <c:pt idx="0">
                  <c:v>176000</c:v>
                </c:pt>
                <c:pt idx="1">
                  <c:v>7000</c:v>
                </c:pt>
                <c:pt idx="2">
                  <c:v>318000</c:v>
                </c:pt>
                <c:pt idx="3">
                  <c:v>73500</c:v>
                </c:pt>
                <c:pt idx="4">
                  <c:v>151000</c:v>
                </c:pt>
                <c:pt idx="5">
                  <c:v>510000</c:v>
                </c:pt>
                <c:pt idx="6">
                  <c:v>158000</c:v>
                </c:pt>
                <c:pt idx="7">
                  <c:v>61300</c:v>
                </c:pt>
                <c:pt idx="8">
                  <c:v>59000</c:v>
                </c:pt>
                <c:pt idx="9">
                  <c:v>85000</c:v>
                </c:pt>
                <c:pt idx="11">
                  <c:v>173500</c:v>
                </c:pt>
                <c:pt idx="12">
                  <c:v>361000</c:v>
                </c:pt>
                <c:pt idx="13">
                  <c:v>121500</c:v>
                </c:pt>
                <c:pt idx="14">
                  <c:v>582000</c:v>
                </c:pt>
                <c:pt idx="16">
                  <c:v>97550</c:v>
                </c:pt>
                <c:pt idx="17">
                  <c:v>761370</c:v>
                </c:pt>
                <c:pt idx="18">
                  <c:v>78500</c:v>
                </c:pt>
                <c:pt idx="19">
                  <c:v>778000</c:v>
                </c:pt>
                <c:pt idx="20">
                  <c:v>179500</c:v>
                </c:pt>
                <c:pt idx="21">
                  <c:v>704700</c:v>
                </c:pt>
                <c:pt idx="23">
                  <c:v>41000</c:v>
                </c:pt>
                <c:pt idx="24">
                  <c:v>79000</c:v>
                </c:pt>
                <c:pt idx="25">
                  <c:v>33000</c:v>
                </c:pt>
                <c:pt idx="27">
                  <c:v>57420</c:v>
                </c:pt>
                <c:pt idx="31">
                  <c:v>237500</c:v>
                </c:pt>
                <c:pt idx="32">
                  <c:v>33000</c:v>
                </c:pt>
                <c:pt idx="33">
                  <c:v>52435</c:v>
                </c:pt>
                <c:pt idx="34">
                  <c:v>189500</c:v>
                </c:pt>
                <c:pt idx="35">
                  <c:v>253300</c:v>
                </c:pt>
                <c:pt idx="36">
                  <c:v>65500</c:v>
                </c:pt>
                <c:pt idx="37">
                  <c:v>187500</c:v>
                </c:pt>
              </c:numCache>
            </c:numRef>
          </c:val>
          <c:extLst>
            <c:ext xmlns:c16="http://schemas.microsoft.com/office/drawing/2014/chart" uri="{C3380CC4-5D6E-409C-BE32-E72D297353CC}">
              <c16:uniqueId val="{0000001C-61D7-4AFA-8933-CF14B2A1AA32}"/>
            </c:ext>
          </c:extLst>
        </c:ser>
        <c:ser>
          <c:idx val="6"/>
          <c:order val="6"/>
          <c:tx>
            <c:strRef>
              <c:f>'Analisis Barang'!$I$249:$I$250</c:f>
              <c:strCache>
                <c:ptCount val="1"/>
                <c:pt idx="0">
                  <c:v>sayur</c:v>
                </c:pt>
              </c:strCache>
            </c:strRef>
          </c:tx>
          <c:spPr>
            <a:solidFill>
              <a:schemeClr val="accent1">
                <a:lumMod val="60000"/>
              </a:schemeClr>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Barang'!$I$251:$I$289</c:f>
              <c:numCache>
                <c:formatCode>General</c:formatCode>
                <c:ptCount val="38"/>
                <c:pt idx="0">
                  <c:v>671646</c:v>
                </c:pt>
                <c:pt idx="1">
                  <c:v>29500</c:v>
                </c:pt>
                <c:pt idx="2">
                  <c:v>362038</c:v>
                </c:pt>
                <c:pt idx="3">
                  <c:v>178760</c:v>
                </c:pt>
                <c:pt idx="4">
                  <c:v>270192</c:v>
                </c:pt>
                <c:pt idx="5">
                  <c:v>1067751</c:v>
                </c:pt>
                <c:pt idx="6">
                  <c:v>535967</c:v>
                </c:pt>
                <c:pt idx="7">
                  <c:v>44750</c:v>
                </c:pt>
                <c:pt idx="8">
                  <c:v>46600</c:v>
                </c:pt>
                <c:pt idx="9">
                  <c:v>63332</c:v>
                </c:pt>
                <c:pt idx="11">
                  <c:v>132841</c:v>
                </c:pt>
                <c:pt idx="12">
                  <c:v>494683</c:v>
                </c:pt>
                <c:pt idx="13">
                  <c:v>29500</c:v>
                </c:pt>
                <c:pt idx="14">
                  <c:v>1473613</c:v>
                </c:pt>
                <c:pt idx="15">
                  <c:v>46000</c:v>
                </c:pt>
                <c:pt idx="16">
                  <c:v>51495</c:v>
                </c:pt>
                <c:pt idx="17">
                  <c:v>1266991</c:v>
                </c:pt>
                <c:pt idx="18">
                  <c:v>174350</c:v>
                </c:pt>
                <c:pt idx="19">
                  <c:v>1321731</c:v>
                </c:pt>
                <c:pt idx="20">
                  <c:v>203564</c:v>
                </c:pt>
                <c:pt idx="21">
                  <c:v>532395</c:v>
                </c:pt>
                <c:pt idx="23">
                  <c:v>40000</c:v>
                </c:pt>
                <c:pt idx="24">
                  <c:v>20000</c:v>
                </c:pt>
                <c:pt idx="25">
                  <c:v>120434</c:v>
                </c:pt>
                <c:pt idx="26">
                  <c:v>35000</c:v>
                </c:pt>
                <c:pt idx="27">
                  <c:v>187321.5</c:v>
                </c:pt>
                <c:pt idx="28">
                  <c:v>152700</c:v>
                </c:pt>
                <c:pt idx="29">
                  <c:v>87816</c:v>
                </c:pt>
                <c:pt idx="31">
                  <c:v>238506</c:v>
                </c:pt>
                <c:pt idx="33">
                  <c:v>47965</c:v>
                </c:pt>
                <c:pt idx="34">
                  <c:v>99650</c:v>
                </c:pt>
                <c:pt idx="35">
                  <c:v>708435</c:v>
                </c:pt>
                <c:pt idx="36">
                  <c:v>88714</c:v>
                </c:pt>
                <c:pt idx="37">
                  <c:v>101750</c:v>
                </c:pt>
              </c:numCache>
            </c:numRef>
          </c:val>
          <c:extLst>
            <c:ext xmlns:c16="http://schemas.microsoft.com/office/drawing/2014/chart" uri="{C3380CC4-5D6E-409C-BE32-E72D297353CC}">
              <c16:uniqueId val="{0000001D-61D7-4AFA-8933-CF14B2A1AA32}"/>
            </c:ext>
          </c:extLst>
        </c:ser>
        <c:ser>
          <c:idx val="7"/>
          <c:order val="7"/>
          <c:tx>
            <c:strRef>
              <c:f>'Analisis Barang'!$J$249:$J$250</c:f>
              <c:strCache>
                <c:ptCount val="1"/>
                <c:pt idx="0">
                  <c:v>umbi</c:v>
                </c:pt>
              </c:strCache>
            </c:strRef>
          </c:tx>
          <c:spPr>
            <a:solidFill>
              <a:schemeClr val="accent2">
                <a:lumMod val="60000"/>
              </a:schemeClr>
            </a:solidFill>
            <a:ln>
              <a:noFill/>
            </a:ln>
            <a:effectLst/>
          </c:spPr>
          <c:invertIfNegative val="0"/>
          <c:cat>
            <c:strRef>
              <c:f>'Analisis Barang'!$B$251:$B$289</c:f>
              <c:strCache>
                <c:ptCount val="38"/>
                <c:pt idx="0">
                  <c:v>Andir</c:v>
                </c:pt>
                <c:pt idx="1">
                  <c:v>Antapani</c:v>
                </c:pt>
                <c:pt idx="2">
                  <c:v>Arcamanik</c:v>
                </c:pt>
                <c:pt idx="3">
                  <c:v>Astana Anyar</c:v>
                </c:pt>
                <c:pt idx="4">
                  <c:v>Babakan Ciparay</c:v>
                </c:pt>
                <c:pt idx="5">
                  <c:v>Bandung Kidul</c:v>
                </c:pt>
                <c:pt idx="6">
                  <c:v>Bandung Kulon</c:v>
                </c:pt>
                <c:pt idx="7">
                  <c:v>Bandung Wetan</c:v>
                </c:pt>
                <c:pt idx="8">
                  <c:v>Batununggal</c:v>
                </c:pt>
                <c:pt idx="9">
                  <c:v>Bojongloa Kaler</c:v>
                </c:pt>
                <c:pt idx="10">
                  <c:v>Bojongloa Kidul</c:v>
                </c:pt>
                <c:pt idx="11">
                  <c:v>Buahbatu</c:v>
                </c:pt>
                <c:pt idx="12">
                  <c:v>Cibeunying Kaler</c:v>
                </c:pt>
                <c:pt idx="13">
                  <c:v>Cibeunying Kidul</c:v>
                </c:pt>
                <c:pt idx="14">
                  <c:v>Cicendo</c:v>
                </c:pt>
                <c:pt idx="15">
                  <c:v>Cidadap</c:v>
                </c:pt>
                <c:pt idx="16">
                  <c:v>Cileunyi</c:v>
                </c:pt>
                <c:pt idx="17">
                  <c:v>Cimahi Selatan</c:v>
                </c:pt>
                <c:pt idx="18">
                  <c:v>Cimahi Tengah</c:v>
                </c:pt>
                <c:pt idx="19">
                  <c:v>Cimahi Utara</c:v>
                </c:pt>
                <c:pt idx="20">
                  <c:v>Cimenyan</c:v>
                </c:pt>
                <c:pt idx="21">
                  <c:v>Coblong</c:v>
                </c:pt>
                <c:pt idx="22">
                  <c:v>Coblong </c:v>
                </c:pt>
                <c:pt idx="23">
                  <c:v>Dayeuhkolot</c:v>
                </c:pt>
                <c:pt idx="24">
                  <c:v>Gedebage</c:v>
                </c:pt>
                <c:pt idx="25">
                  <c:v>Kab. Bandung Barat</c:v>
                </c:pt>
                <c:pt idx="26">
                  <c:v>Lembang</c:v>
                </c:pt>
                <c:pt idx="27">
                  <c:v>Lengkong</c:v>
                </c:pt>
                <c:pt idx="28">
                  <c:v>Margaasih</c:v>
                </c:pt>
                <c:pt idx="29">
                  <c:v>Ngamprah</c:v>
                </c:pt>
                <c:pt idx="30">
                  <c:v>Panyileukan</c:v>
                </c:pt>
                <c:pt idx="31">
                  <c:v>Parongpong</c:v>
                </c:pt>
                <c:pt idx="32">
                  <c:v>Rancasari</c:v>
                </c:pt>
                <c:pt idx="33">
                  <c:v>Regol</c:v>
                </c:pt>
                <c:pt idx="34">
                  <c:v>Sukajadi</c:v>
                </c:pt>
                <c:pt idx="35">
                  <c:v>Sukasari</c:v>
                </c:pt>
                <c:pt idx="36">
                  <c:v>Sumur Bandung</c:v>
                </c:pt>
                <c:pt idx="37">
                  <c:v>(blank)</c:v>
                </c:pt>
              </c:strCache>
            </c:strRef>
          </c:cat>
          <c:val>
            <c:numRef>
              <c:f>'Analisis Barang'!$J$251:$J$289</c:f>
              <c:numCache>
                <c:formatCode>General</c:formatCode>
                <c:ptCount val="38"/>
                <c:pt idx="0">
                  <c:v>19000</c:v>
                </c:pt>
                <c:pt idx="5">
                  <c:v>13920</c:v>
                </c:pt>
                <c:pt idx="8">
                  <c:v>12000</c:v>
                </c:pt>
                <c:pt idx="11">
                  <c:v>13200.000000000002</c:v>
                </c:pt>
                <c:pt idx="14">
                  <c:v>84000</c:v>
                </c:pt>
                <c:pt idx="17">
                  <c:v>12000</c:v>
                </c:pt>
                <c:pt idx="18">
                  <c:v>12000</c:v>
                </c:pt>
                <c:pt idx="19">
                  <c:v>70000</c:v>
                </c:pt>
                <c:pt idx="35">
                  <c:v>2472</c:v>
                </c:pt>
                <c:pt idx="37">
                  <c:v>24000</c:v>
                </c:pt>
              </c:numCache>
            </c:numRef>
          </c:val>
          <c:extLst>
            <c:ext xmlns:c16="http://schemas.microsoft.com/office/drawing/2014/chart" uri="{C3380CC4-5D6E-409C-BE32-E72D297353CC}">
              <c16:uniqueId val="{0000001F-61D7-4AFA-8933-CF14B2A1AA32}"/>
            </c:ext>
          </c:extLst>
        </c:ser>
        <c:dLbls>
          <c:showLegendKey val="0"/>
          <c:showVal val="0"/>
          <c:showCatName val="0"/>
          <c:showSerName val="0"/>
          <c:showPercent val="0"/>
          <c:showBubbleSize val="0"/>
        </c:dLbls>
        <c:gapWidth val="150"/>
        <c:overlap val="100"/>
        <c:axId val="646338607"/>
        <c:axId val="646326127"/>
      </c:barChart>
      <c:catAx>
        <c:axId val="64633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26127"/>
        <c:crosses val="autoZero"/>
        <c:auto val="1"/>
        <c:lblAlgn val="ctr"/>
        <c:lblOffset val="100"/>
        <c:noMultiLvlLbl val="0"/>
      </c:catAx>
      <c:valAx>
        <c:axId val="64632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3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Tani.xlsx]Analisis Customer!PivotTable1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3278019924626"/>
          <c:y val="0.13797069348184723"/>
          <c:w val="0.73434201129581689"/>
          <c:h val="0.68620584414638475"/>
        </c:manualLayout>
      </c:layout>
      <c:barChart>
        <c:barDir val="col"/>
        <c:grouping val="clustered"/>
        <c:varyColors val="0"/>
        <c:ser>
          <c:idx val="0"/>
          <c:order val="0"/>
          <c:tx>
            <c:strRef>
              <c:f>'Analisis Customer'!$B$3</c:f>
              <c:strCache>
                <c:ptCount val="1"/>
                <c:pt idx="0">
                  <c:v>Sum of Total</c:v>
                </c:pt>
              </c:strCache>
            </c:strRef>
          </c:tx>
          <c:spPr>
            <a:solidFill>
              <a:schemeClr val="accent6"/>
            </a:solidFill>
            <a:ln>
              <a:noFill/>
            </a:ln>
            <a:effectLst/>
          </c:spPr>
          <c:invertIfNegative val="0"/>
          <c:cat>
            <c:strRef>
              <c:f>'Analisis Customer'!$A$4:$A$195</c:f>
              <c:strCache>
                <c:ptCount val="191"/>
                <c:pt idx="0">
                  <c:v>Liesye</c:v>
                </c:pt>
                <c:pt idx="1">
                  <c:v>Dyah Achyar</c:v>
                </c:pt>
                <c:pt idx="2">
                  <c:v>Erwina</c:v>
                </c:pt>
                <c:pt idx="3">
                  <c:v>Raja</c:v>
                </c:pt>
                <c:pt idx="4">
                  <c:v>Mentari</c:v>
                </c:pt>
                <c:pt idx="5">
                  <c:v>Elly</c:v>
                </c:pt>
                <c:pt idx="6">
                  <c:v>Ibu Lusi</c:v>
                </c:pt>
                <c:pt idx="7">
                  <c:v>Almira</c:v>
                </c:pt>
                <c:pt idx="8">
                  <c:v>Enny</c:v>
                </c:pt>
                <c:pt idx="9">
                  <c:v>Vanessa</c:v>
                </c:pt>
                <c:pt idx="10">
                  <c:v>Vania</c:v>
                </c:pt>
                <c:pt idx="11">
                  <c:v>Stella</c:v>
                </c:pt>
                <c:pt idx="12">
                  <c:v>Anggi</c:v>
                </c:pt>
                <c:pt idx="13">
                  <c:v>Alethea</c:v>
                </c:pt>
                <c:pt idx="14">
                  <c:v>Lita</c:v>
                </c:pt>
                <c:pt idx="15">
                  <c:v>Cynthia</c:v>
                </c:pt>
                <c:pt idx="16">
                  <c:v>Intan 1</c:v>
                </c:pt>
                <c:pt idx="17">
                  <c:v>Vivid</c:v>
                </c:pt>
                <c:pt idx="18">
                  <c:v>Puri</c:v>
                </c:pt>
                <c:pt idx="19">
                  <c:v>Annida</c:v>
                </c:pt>
                <c:pt idx="20">
                  <c:v>Erlyne</c:v>
                </c:pt>
                <c:pt idx="21">
                  <c:v>Intan Prihantini</c:v>
                </c:pt>
                <c:pt idx="22">
                  <c:v>Ibu Afnia Saragih</c:v>
                </c:pt>
                <c:pt idx="23">
                  <c:v>Rinipta</c:v>
                </c:pt>
                <c:pt idx="24">
                  <c:v>Chenchen</c:v>
                </c:pt>
                <c:pt idx="25">
                  <c:v>Ibu Mira</c:v>
                </c:pt>
                <c:pt idx="26">
                  <c:v>Dandy</c:v>
                </c:pt>
                <c:pt idx="27">
                  <c:v>Yoga</c:v>
                </c:pt>
                <c:pt idx="28">
                  <c:v>Bapak Beny</c:v>
                </c:pt>
                <c:pt idx="29">
                  <c:v>Yuyun</c:v>
                </c:pt>
                <c:pt idx="30">
                  <c:v>Ressy</c:v>
                </c:pt>
                <c:pt idx="31">
                  <c:v>Enita</c:v>
                </c:pt>
                <c:pt idx="32">
                  <c:v>Monica</c:v>
                </c:pt>
                <c:pt idx="33">
                  <c:v>Ibu Tutty</c:v>
                </c:pt>
                <c:pt idx="34">
                  <c:v>Eni Susanti</c:v>
                </c:pt>
                <c:pt idx="35">
                  <c:v>Kirana</c:v>
                </c:pt>
                <c:pt idx="36">
                  <c:v>Intan P</c:v>
                </c:pt>
                <c:pt idx="37">
                  <c:v>Ibu Dadang</c:v>
                </c:pt>
                <c:pt idx="38">
                  <c:v>Rina 3</c:v>
                </c:pt>
                <c:pt idx="39">
                  <c:v>Fauziyah</c:v>
                </c:pt>
                <c:pt idx="40">
                  <c:v>Rena 1</c:v>
                </c:pt>
                <c:pt idx="41">
                  <c:v>Fida</c:v>
                </c:pt>
                <c:pt idx="42">
                  <c:v>Rebecca</c:v>
                </c:pt>
                <c:pt idx="43">
                  <c:v>Mira</c:v>
                </c:pt>
                <c:pt idx="44">
                  <c:v>Arin</c:v>
                </c:pt>
                <c:pt idx="45">
                  <c:v>Ibu Jufi</c:v>
                </c:pt>
                <c:pt idx="46">
                  <c:v>Asta Arjunoarwan</c:v>
                </c:pt>
                <c:pt idx="47">
                  <c:v>Firly</c:v>
                </c:pt>
                <c:pt idx="48">
                  <c:v>Rina 2</c:v>
                </c:pt>
                <c:pt idx="49">
                  <c:v>Wa Dais</c:v>
                </c:pt>
                <c:pt idx="50">
                  <c:v>Winda</c:v>
                </c:pt>
                <c:pt idx="51">
                  <c:v>Ibu Tarni</c:v>
                </c:pt>
                <c:pt idx="52">
                  <c:v>Dita Aprilia</c:v>
                </c:pt>
                <c:pt idx="53">
                  <c:v>(blank)</c:v>
                </c:pt>
                <c:pt idx="54">
                  <c:v>Rina 1</c:v>
                </c:pt>
                <c:pt idx="55">
                  <c:v>Yoarina</c:v>
                </c:pt>
                <c:pt idx="56">
                  <c:v>Intan 2</c:v>
                </c:pt>
                <c:pt idx="57">
                  <c:v>Denise 2</c:v>
                </c:pt>
                <c:pt idx="58">
                  <c:v>Yasmin</c:v>
                </c:pt>
                <c:pt idx="59">
                  <c:v>Rika Erfianingsih</c:v>
                </c:pt>
                <c:pt idx="60">
                  <c:v>Olivia</c:v>
                </c:pt>
                <c:pt idx="61">
                  <c:v>Yohana</c:v>
                </c:pt>
                <c:pt idx="62">
                  <c:v>Sisca 2</c:v>
                </c:pt>
                <c:pt idx="63">
                  <c:v>Dina</c:v>
                </c:pt>
                <c:pt idx="64">
                  <c:v>Denise</c:v>
                </c:pt>
                <c:pt idx="65">
                  <c:v>Ibu Dini</c:v>
                </c:pt>
                <c:pt idx="66">
                  <c:v>Fisya</c:v>
                </c:pt>
                <c:pt idx="67">
                  <c:v>Mama Ica</c:v>
                </c:pt>
                <c:pt idx="68">
                  <c:v>Muhammad Satrio</c:v>
                </c:pt>
                <c:pt idx="69">
                  <c:v>Shabrina</c:v>
                </c:pt>
                <c:pt idx="70">
                  <c:v>Ibu Merry</c:v>
                </c:pt>
                <c:pt idx="71">
                  <c:v>Linda</c:v>
                </c:pt>
                <c:pt idx="72">
                  <c:v>Vinny</c:v>
                </c:pt>
                <c:pt idx="73">
                  <c:v>Arinda</c:v>
                </c:pt>
                <c:pt idx="74">
                  <c:v>Debby</c:v>
                </c:pt>
                <c:pt idx="75">
                  <c:v>Ibu Ikhwan</c:v>
                </c:pt>
                <c:pt idx="76">
                  <c:v>Tuty</c:v>
                </c:pt>
                <c:pt idx="77">
                  <c:v>Lya Mangele</c:v>
                </c:pt>
                <c:pt idx="78">
                  <c:v>Ibu Fridayati</c:v>
                </c:pt>
                <c:pt idx="79">
                  <c:v>CeriaKid</c:v>
                </c:pt>
                <c:pt idx="80">
                  <c:v>Nirmala</c:v>
                </c:pt>
                <c:pt idx="81">
                  <c:v>Ifa</c:v>
                </c:pt>
                <c:pt idx="82">
                  <c:v>Ewie</c:v>
                </c:pt>
                <c:pt idx="83">
                  <c:v>Nafisah</c:v>
                </c:pt>
                <c:pt idx="84">
                  <c:v>Purwanto</c:v>
                </c:pt>
                <c:pt idx="85">
                  <c:v>Esther</c:v>
                </c:pt>
                <c:pt idx="86">
                  <c:v>Opik</c:v>
                </c:pt>
                <c:pt idx="87">
                  <c:v>Yuthika</c:v>
                </c:pt>
                <c:pt idx="88">
                  <c:v>Ibu Elin</c:v>
                </c:pt>
                <c:pt idx="89">
                  <c:v>Windi</c:v>
                </c:pt>
                <c:pt idx="90">
                  <c:v>Dini Arsyad</c:v>
                </c:pt>
                <c:pt idx="91">
                  <c:v>Evi Muliana</c:v>
                </c:pt>
                <c:pt idx="92">
                  <c:v>Elpi</c:v>
                </c:pt>
                <c:pt idx="93">
                  <c:v>Izdi</c:v>
                </c:pt>
                <c:pt idx="94">
                  <c:v>Tante Dewi</c:v>
                </c:pt>
                <c:pt idx="95">
                  <c:v>Dinda 2</c:v>
                </c:pt>
                <c:pt idx="96">
                  <c:v>Ibu Lisno</c:v>
                </c:pt>
                <c:pt idx="97">
                  <c:v>Ani</c:v>
                </c:pt>
                <c:pt idx="98">
                  <c:v>Rofi Fauziah</c:v>
                </c:pt>
                <c:pt idx="99">
                  <c:v>Cyntia</c:v>
                </c:pt>
                <c:pt idx="100">
                  <c:v>Rumah seblak</c:v>
                </c:pt>
                <c:pt idx="101">
                  <c:v>Witna</c:v>
                </c:pt>
                <c:pt idx="102">
                  <c:v>Ibu Linda</c:v>
                </c:pt>
                <c:pt idx="103">
                  <c:v>Amalia Nur Hikmah</c:v>
                </c:pt>
                <c:pt idx="104">
                  <c:v>Kristi</c:v>
                </c:pt>
                <c:pt idx="105">
                  <c:v>Atika Destiarasari</c:v>
                </c:pt>
                <c:pt idx="106">
                  <c:v>Tiarani</c:v>
                </c:pt>
                <c:pt idx="107">
                  <c:v>Rena 2</c:v>
                </c:pt>
                <c:pt idx="108">
                  <c:v>Teh Deke</c:v>
                </c:pt>
                <c:pt idx="109">
                  <c:v>Bi Iis</c:v>
                </c:pt>
                <c:pt idx="110">
                  <c:v>Wanda</c:v>
                </c:pt>
                <c:pt idx="111">
                  <c:v>Iyut Nuri</c:v>
                </c:pt>
                <c:pt idx="112">
                  <c:v>Sisca 1</c:v>
                </c:pt>
                <c:pt idx="113">
                  <c:v>Yuni</c:v>
                </c:pt>
                <c:pt idx="114">
                  <c:v>Putri</c:v>
                </c:pt>
                <c:pt idx="115">
                  <c:v>Hanif</c:v>
                </c:pt>
                <c:pt idx="116">
                  <c:v>Novan</c:v>
                </c:pt>
                <c:pt idx="117">
                  <c:v>Reni</c:v>
                </c:pt>
                <c:pt idx="118">
                  <c:v>Tarni</c:v>
                </c:pt>
                <c:pt idx="119">
                  <c:v>Rizal</c:v>
                </c:pt>
                <c:pt idx="120">
                  <c:v>Wa Iis</c:v>
                </c:pt>
                <c:pt idx="121">
                  <c:v>Zenita</c:v>
                </c:pt>
                <c:pt idx="122">
                  <c:v>Nadia</c:v>
                </c:pt>
                <c:pt idx="123">
                  <c:v>Putri Widi</c:v>
                </c:pt>
                <c:pt idx="124">
                  <c:v>Ambar</c:v>
                </c:pt>
                <c:pt idx="125">
                  <c:v>Imam</c:v>
                </c:pt>
                <c:pt idx="126">
                  <c:v>Ambar Fitria</c:v>
                </c:pt>
                <c:pt idx="127">
                  <c:v>Wa Cocoh</c:v>
                </c:pt>
                <c:pt idx="128">
                  <c:v>Lingga</c:v>
                </c:pt>
                <c:pt idx="129">
                  <c:v>Anastasia Alamanda</c:v>
                </c:pt>
                <c:pt idx="130">
                  <c:v>Ibu Tuti Asiati</c:v>
                </c:pt>
                <c:pt idx="131">
                  <c:v>Ikhwan</c:v>
                </c:pt>
                <c:pt idx="132">
                  <c:v>Fitri Ayu</c:v>
                </c:pt>
                <c:pt idx="133">
                  <c:v>Ibu Fajar</c:v>
                </c:pt>
                <c:pt idx="134">
                  <c:v>Yusni</c:v>
                </c:pt>
                <c:pt idx="135">
                  <c:v>Dinda</c:v>
                </c:pt>
                <c:pt idx="136">
                  <c:v>Gunawan</c:v>
                </c:pt>
                <c:pt idx="137">
                  <c:v>Fitri 2</c:v>
                </c:pt>
                <c:pt idx="138">
                  <c:v>Achmad Iman Firmansyah</c:v>
                </c:pt>
                <c:pt idx="139">
                  <c:v>Poppy</c:v>
                </c:pt>
                <c:pt idx="140">
                  <c:v>Nurul Ayu</c:v>
                </c:pt>
                <c:pt idx="141">
                  <c:v>Yaumil</c:v>
                </c:pt>
                <c:pt idx="142">
                  <c:v>Fitri</c:v>
                </c:pt>
                <c:pt idx="143">
                  <c:v>Arie Nugraha</c:v>
                </c:pt>
                <c:pt idx="144">
                  <c:v>Nining</c:v>
                </c:pt>
                <c:pt idx="145">
                  <c:v>Kindy Rahma</c:v>
                </c:pt>
                <c:pt idx="146">
                  <c:v>Meity</c:v>
                </c:pt>
                <c:pt idx="147">
                  <c:v>Vita</c:v>
                </c:pt>
                <c:pt idx="148">
                  <c:v>Aya</c:v>
                </c:pt>
                <c:pt idx="149">
                  <c:v>Yanti</c:v>
                </c:pt>
                <c:pt idx="150">
                  <c:v>Andi</c:v>
                </c:pt>
                <c:pt idx="151">
                  <c:v>Ibu Lily</c:v>
                </c:pt>
                <c:pt idx="152">
                  <c:v>Selvi</c:v>
                </c:pt>
                <c:pt idx="153">
                  <c:v>Nur Afifah</c:v>
                </c:pt>
                <c:pt idx="154">
                  <c:v>Wa Titin</c:v>
                </c:pt>
                <c:pt idx="155">
                  <c:v>Dede</c:v>
                </c:pt>
                <c:pt idx="156">
                  <c:v>Henny</c:v>
                </c:pt>
                <c:pt idx="157">
                  <c:v>Hendrik Kosasih</c:v>
                </c:pt>
                <c:pt idx="158">
                  <c:v>Tri</c:v>
                </c:pt>
                <c:pt idx="159">
                  <c:v>Dina Okto</c:v>
                </c:pt>
                <c:pt idx="160">
                  <c:v>Diana</c:v>
                </c:pt>
                <c:pt idx="161">
                  <c:v>Granita Prasasti</c:v>
                </c:pt>
                <c:pt idx="162">
                  <c:v>Nina</c:v>
                </c:pt>
                <c:pt idx="163">
                  <c:v>Ani Mega</c:v>
                </c:pt>
                <c:pt idx="164">
                  <c:v>Teh Carlis</c:v>
                </c:pt>
                <c:pt idx="165">
                  <c:v>Yuntaek Lee</c:v>
                </c:pt>
                <c:pt idx="166">
                  <c:v>Kiki</c:v>
                </c:pt>
                <c:pt idx="167">
                  <c:v>Shinta</c:v>
                </c:pt>
                <c:pt idx="168">
                  <c:v>Nicky</c:v>
                </c:pt>
                <c:pt idx="169">
                  <c:v>Bapak Hendra</c:v>
                </c:pt>
                <c:pt idx="170">
                  <c:v>Ibu Gane</c:v>
                </c:pt>
                <c:pt idx="171">
                  <c:v>Alfhi Fauzan</c:v>
                </c:pt>
                <c:pt idx="172">
                  <c:v>Dinar Putra</c:v>
                </c:pt>
                <c:pt idx="173">
                  <c:v>Teh Lilis</c:v>
                </c:pt>
                <c:pt idx="174">
                  <c:v>Cholid</c:v>
                </c:pt>
                <c:pt idx="175">
                  <c:v>Bi Ika</c:v>
                </c:pt>
                <c:pt idx="176">
                  <c:v>Oki Setiawan</c:v>
                </c:pt>
                <c:pt idx="177">
                  <c:v>Teh Ai</c:v>
                </c:pt>
                <c:pt idx="178">
                  <c:v>Elis Hasanah</c:v>
                </c:pt>
                <c:pt idx="179">
                  <c:v>Nursyam</c:v>
                </c:pt>
                <c:pt idx="180">
                  <c:v>Ibu Sih</c:v>
                </c:pt>
                <c:pt idx="181">
                  <c:v>Sutra</c:v>
                </c:pt>
                <c:pt idx="182">
                  <c:v>Tita</c:v>
                </c:pt>
                <c:pt idx="183">
                  <c:v>Medina</c:v>
                </c:pt>
                <c:pt idx="184">
                  <c:v>Gita</c:v>
                </c:pt>
                <c:pt idx="185">
                  <c:v>Roswita</c:v>
                </c:pt>
                <c:pt idx="186">
                  <c:v>Teh  Carlis</c:v>
                </c:pt>
                <c:pt idx="187">
                  <c:v>Ilma</c:v>
                </c:pt>
                <c:pt idx="188">
                  <c:v>Teh Iin</c:v>
                </c:pt>
                <c:pt idx="189">
                  <c:v>Ichsan</c:v>
                </c:pt>
                <c:pt idx="190">
                  <c:v>Khairunnisa</c:v>
                </c:pt>
              </c:strCache>
            </c:strRef>
          </c:cat>
          <c:val>
            <c:numRef>
              <c:f>'Analisis Customer'!$B$4:$B$195</c:f>
              <c:numCache>
                <c:formatCode>_("Rp"* #,##0_);_("Rp"* \(#,##0\);_("Rp"* "-"_);_(@_)</c:formatCode>
                <c:ptCount val="191"/>
                <c:pt idx="0">
                  <c:v>3363932</c:v>
                </c:pt>
                <c:pt idx="1">
                  <c:v>3156914</c:v>
                </c:pt>
                <c:pt idx="2">
                  <c:v>2334009</c:v>
                </c:pt>
                <c:pt idx="3">
                  <c:v>2272830</c:v>
                </c:pt>
                <c:pt idx="4">
                  <c:v>1940764</c:v>
                </c:pt>
                <c:pt idx="5">
                  <c:v>1897374</c:v>
                </c:pt>
                <c:pt idx="6">
                  <c:v>1740716</c:v>
                </c:pt>
                <c:pt idx="7">
                  <c:v>1602112</c:v>
                </c:pt>
                <c:pt idx="8">
                  <c:v>1489500</c:v>
                </c:pt>
                <c:pt idx="9">
                  <c:v>1337750</c:v>
                </c:pt>
                <c:pt idx="10">
                  <c:v>1284042</c:v>
                </c:pt>
                <c:pt idx="11">
                  <c:v>1160672</c:v>
                </c:pt>
                <c:pt idx="12">
                  <c:v>1150150</c:v>
                </c:pt>
                <c:pt idx="13">
                  <c:v>1088943</c:v>
                </c:pt>
                <c:pt idx="14">
                  <c:v>1063234.5</c:v>
                </c:pt>
                <c:pt idx="15">
                  <c:v>1019875</c:v>
                </c:pt>
                <c:pt idx="16">
                  <c:v>975478</c:v>
                </c:pt>
                <c:pt idx="17">
                  <c:v>946200</c:v>
                </c:pt>
                <c:pt idx="18">
                  <c:v>899287</c:v>
                </c:pt>
                <c:pt idx="19">
                  <c:v>835046</c:v>
                </c:pt>
                <c:pt idx="20">
                  <c:v>812073</c:v>
                </c:pt>
                <c:pt idx="21">
                  <c:v>796654</c:v>
                </c:pt>
                <c:pt idx="22">
                  <c:v>724500</c:v>
                </c:pt>
                <c:pt idx="23">
                  <c:v>713600</c:v>
                </c:pt>
                <c:pt idx="24">
                  <c:v>712039</c:v>
                </c:pt>
                <c:pt idx="25">
                  <c:v>660300</c:v>
                </c:pt>
                <c:pt idx="26">
                  <c:v>653476</c:v>
                </c:pt>
                <c:pt idx="27">
                  <c:v>645744</c:v>
                </c:pt>
                <c:pt idx="28">
                  <c:v>600828</c:v>
                </c:pt>
                <c:pt idx="29">
                  <c:v>587839</c:v>
                </c:pt>
                <c:pt idx="30">
                  <c:v>577500</c:v>
                </c:pt>
                <c:pt idx="31">
                  <c:v>561159</c:v>
                </c:pt>
                <c:pt idx="32">
                  <c:v>532637</c:v>
                </c:pt>
                <c:pt idx="33">
                  <c:v>525298</c:v>
                </c:pt>
                <c:pt idx="34">
                  <c:v>518651</c:v>
                </c:pt>
                <c:pt idx="35">
                  <c:v>517800</c:v>
                </c:pt>
                <c:pt idx="36">
                  <c:v>511970</c:v>
                </c:pt>
                <c:pt idx="37">
                  <c:v>506400</c:v>
                </c:pt>
                <c:pt idx="38">
                  <c:v>504290</c:v>
                </c:pt>
                <c:pt idx="39">
                  <c:v>485000</c:v>
                </c:pt>
                <c:pt idx="40">
                  <c:v>472282</c:v>
                </c:pt>
                <c:pt idx="41">
                  <c:v>451116</c:v>
                </c:pt>
                <c:pt idx="42">
                  <c:v>446000</c:v>
                </c:pt>
                <c:pt idx="43">
                  <c:v>435450</c:v>
                </c:pt>
                <c:pt idx="44">
                  <c:v>434365</c:v>
                </c:pt>
                <c:pt idx="45">
                  <c:v>396460</c:v>
                </c:pt>
                <c:pt idx="46">
                  <c:v>396286</c:v>
                </c:pt>
                <c:pt idx="47">
                  <c:v>372320</c:v>
                </c:pt>
                <c:pt idx="48">
                  <c:v>371252</c:v>
                </c:pt>
                <c:pt idx="49">
                  <c:v>359000</c:v>
                </c:pt>
                <c:pt idx="50">
                  <c:v>357269</c:v>
                </c:pt>
                <c:pt idx="51">
                  <c:v>355500</c:v>
                </c:pt>
                <c:pt idx="52">
                  <c:v>355330</c:v>
                </c:pt>
                <c:pt idx="53">
                  <c:v>341150</c:v>
                </c:pt>
                <c:pt idx="54">
                  <c:v>340738</c:v>
                </c:pt>
                <c:pt idx="55">
                  <c:v>335000</c:v>
                </c:pt>
                <c:pt idx="56">
                  <c:v>321162</c:v>
                </c:pt>
                <c:pt idx="57">
                  <c:v>314840</c:v>
                </c:pt>
                <c:pt idx="58">
                  <c:v>311151</c:v>
                </c:pt>
                <c:pt idx="59">
                  <c:v>307000</c:v>
                </c:pt>
                <c:pt idx="60">
                  <c:v>303820</c:v>
                </c:pt>
                <c:pt idx="61">
                  <c:v>298997</c:v>
                </c:pt>
                <c:pt idx="62">
                  <c:v>292000</c:v>
                </c:pt>
                <c:pt idx="63">
                  <c:v>291004</c:v>
                </c:pt>
                <c:pt idx="64">
                  <c:v>285400</c:v>
                </c:pt>
                <c:pt idx="65">
                  <c:v>273772</c:v>
                </c:pt>
                <c:pt idx="66">
                  <c:v>271449</c:v>
                </c:pt>
                <c:pt idx="67">
                  <c:v>269991</c:v>
                </c:pt>
                <c:pt idx="68">
                  <c:v>267000</c:v>
                </c:pt>
                <c:pt idx="69">
                  <c:v>260434</c:v>
                </c:pt>
                <c:pt idx="70">
                  <c:v>254000</c:v>
                </c:pt>
                <c:pt idx="71">
                  <c:v>251872</c:v>
                </c:pt>
                <c:pt idx="72">
                  <c:v>249300</c:v>
                </c:pt>
                <c:pt idx="73">
                  <c:v>244135</c:v>
                </c:pt>
                <c:pt idx="74">
                  <c:v>237400</c:v>
                </c:pt>
                <c:pt idx="75">
                  <c:v>235000</c:v>
                </c:pt>
                <c:pt idx="76">
                  <c:v>229400</c:v>
                </c:pt>
                <c:pt idx="77">
                  <c:v>229000</c:v>
                </c:pt>
                <c:pt idx="78">
                  <c:v>226250</c:v>
                </c:pt>
                <c:pt idx="79">
                  <c:v>225000</c:v>
                </c:pt>
                <c:pt idx="80">
                  <c:v>223520</c:v>
                </c:pt>
                <c:pt idx="81">
                  <c:v>216000</c:v>
                </c:pt>
                <c:pt idx="82">
                  <c:v>213300</c:v>
                </c:pt>
                <c:pt idx="83">
                  <c:v>210290</c:v>
                </c:pt>
                <c:pt idx="84">
                  <c:v>207500</c:v>
                </c:pt>
                <c:pt idx="85">
                  <c:v>201500</c:v>
                </c:pt>
                <c:pt idx="86">
                  <c:v>200000</c:v>
                </c:pt>
                <c:pt idx="87">
                  <c:v>197393</c:v>
                </c:pt>
                <c:pt idx="88">
                  <c:v>196250</c:v>
                </c:pt>
                <c:pt idx="89">
                  <c:v>193370</c:v>
                </c:pt>
                <c:pt idx="90">
                  <c:v>192490</c:v>
                </c:pt>
                <c:pt idx="91">
                  <c:v>188740</c:v>
                </c:pt>
                <c:pt idx="92">
                  <c:v>182700</c:v>
                </c:pt>
                <c:pt idx="93">
                  <c:v>177700</c:v>
                </c:pt>
                <c:pt idx="94">
                  <c:v>177000</c:v>
                </c:pt>
                <c:pt idx="95">
                  <c:v>176780</c:v>
                </c:pt>
                <c:pt idx="96">
                  <c:v>175392</c:v>
                </c:pt>
                <c:pt idx="97">
                  <c:v>174000</c:v>
                </c:pt>
                <c:pt idx="98">
                  <c:v>170735</c:v>
                </c:pt>
                <c:pt idx="99">
                  <c:v>170000</c:v>
                </c:pt>
                <c:pt idx="100">
                  <c:v>169500</c:v>
                </c:pt>
                <c:pt idx="101">
                  <c:v>167880</c:v>
                </c:pt>
                <c:pt idx="102">
                  <c:v>167000</c:v>
                </c:pt>
                <c:pt idx="103">
                  <c:v>166475</c:v>
                </c:pt>
                <c:pt idx="104">
                  <c:v>166300</c:v>
                </c:pt>
                <c:pt idx="105">
                  <c:v>157600</c:v>
                </c:pt>
                <c:pt idx="106">
                  <c:v>154812</c:v>
                </c:pt>
                <c:pt idx="107">
                  <c:v>154106</c:v>
                </c:pt>
                <c:pt idx="108">
                  <c:v>154100</c:v>
                </c:pt>
                <c:pt idx="109">
                  <c:v>153500</c:v>
                </c:pt>
                <c:pt idx="110">
                  <c:v>151700</c:v>
                </c:pt>
                <c:pt idx="111">
                  <c:v>151650</c:v>
                </c:pt>
                <c:pt idx="112">
                  <c:v>150000</c:v>
                </c:pt>
                <c:pt idx="113">
                  <c:v>149500</c:v>
                </c:pt>
                <c:pt idx="114">
                  <c:v>144000</c:v>
                </c:pt>
                <c:pt idx="115">
                  <c:v>142950</c:v>
                </c:pt>
                <c:pt idx="116">
                  <c:v>142400</c:v>
                </c:pt>
                <c:pt idx="117">
                  <c:v>142000</c:v>
                </c:pt>
                <c:pt idx="118">
                  <c:v>139000</c:v>
                </c:pt>
                <c:pt idx="119">
                  <c:v>138940</c:v>
                </c:pt>
                <c:pt idx="120">
                  <c:v>138000</c:v>
                </c:pt>
                <c:pt idx="121">
                  <c:v>135578</c:v>
                </c:pt>
                <c:pt idx="122">
                  <c:v>132000</c:v>
                </c:pt>
                <c:pt idx="123">
                  <c:v>131140.5</c:v>
                </c:pt>
                <c:pt idx="124">
                  <c:v>130934</c:v>
                </c:pt>
                <c:pt idx="125">
                  <c:v>130000</c:v>
                </c:pt>
                <c:pt idx="126">
                  <c:v>122997</c:v>
                </c:pt>
                <c:pt idx="127">
                  <c:v>122700</c:v>
                </c:pt>
                <c:pt idx="128">
                  <c:v>122460</c:v>
                </c:pt>
                <c:pt idx="129">
                  <c:v>118600</c:v>
                </c:pt>
                <c:pt idx="130">
                  <c:v>117000</c:v>
                </c:pt>
                <c:pt idx="131">
                  <c:v>113750</c:v>
                </c:pt>
                <c:pt idx="132">
                  <c:v>110500</c:v>
                </c:pt>
                <c:pt idx="133">
                  <c:v>109750</c:v>
                </c:pt>
                <c:pt idx="134">
                  <c:v>108780</c:v>
                </c:pt>
                <c:pt idx="135">
                  <c:v>105300</c:v>
                </c:pt>
                <c:pt idx="136">
                  <c:v>103000</c:v>
                </c:pt>
                <c:pt idx="137">
                  <c:v>102999</c:v>
                </c:pt>
                <c:pt idx="138">
                  <c:v>101180</c:v>
                </c:pt>
                <c:pt idx="139">
                  <c:v>100000</c:v>
                </c:pt>
                <c:pt idx="140">
                  <c:v>97997</c:v>
                </c:pt>
                <c:pt idx="141">
                  <c:v>96500</c:v>
                </c:pt>
                <c:pt idx="142">
                  <c:v>95500</c:v>
                </c:pt>
                <c:pt idx="143">
                  <c:v>93170</c:v>
                </c:pt>
                <c:pt idx="144">
                  <c:v>92000</c:v>
                </c:pt>
                <c:pt idx="145">
                  <c:v>89999</c:v>
                </c:pt>
                <c:pt idx="146">
                  <c:v>89500</c:v>
                </c:pt>
                <c:pt idx="147">
                  <c:v>87000</c:v>
                </c:pt>
                <c:pt idx="148">
                  <c:v>86830</c:v>
                </c:pt>
                <c:pt idx="149">
                  <c:v>86000</c:v>
                </c:pt>
                <c:pt idx="150">
                  <c:v>85000</c:v>
                </c:pt>
                <c:pt idx="151">
                  <c:v>84404</c:v>
                </c:pt>
                <c:pt idx="152">
                  <c:v>79569</c:v>
                </c:pt>
                <c:pt idx="153">
                  <c:v>73800</c:v>
                </c:pt>
                <c:pt idx="154">
                  <c:v>73500</c:v>
                </c:pt>
                <c:pt idx="155">
                  <c:v>73000</c:v>
                </c:pt>
                <c:pt idx="156">
                  <c:v>72100</c:v>
                </c:pt>
                <c:pt idx="157">
                  <c:v>72000</c:v>
                </c:pt>
                <c:pt idx="158">
                  <c:v>68610</c:v>
                </c:pt>
                <c:pt idx="159">
                  <c:v>66500</c:v>
                </c:pt>
                <c:pt idx="160">
                  <c:v>65500</c:v>
                </c:pt>
                <c:pt idx="161">
                  <c:v>59823</c:v>
                </c:pt>
                <c:pt idx="162">
                  <c:v>59250</c:v>
                </c:pt>
                <c:pt idx="163">
                  <c:v>58200</c:v>
                </c:pt>
                <c:pt idx="164">
                  <c:v>56000</c:v>
                </c:pt>
                <c:pt idx="165">
                  <c:v>52000</c:v>
                </c:pt>
                <c:pt idx="166">
                  <c:v>49500</c:v>
                </c:pt>
                <c:pt idx="167">
                  <c:v>48250</c:v>
                </c:pt>
                <c:pt idx="168">
                  <c:v>48000</c:v>
                </c:pt>
                <c:pt idx="169">
                  <c:v>45500</c:v>
                </c:pt>
                <c:pt idx="170">
                  <c:v>43000</c:v>
                </c:pt>
                <c:pt idx="171">
                  <c:v>40000</c:v>
                </c:pt>
                <c:pt idx="172">
                  <c:v>39500</c:v>
                </c:pt>
                <c:pt idx="173">
                  <c:v>38000</c:v>
                </c:pt>
                <c:pt idx="174">
                  <c:v>37150</c:v>
                </c:pt>
                <c:pt idx="175">
                  <c:v>28000</c:v>
                </c:pt>
                <c:pt idx="176">
                  <c:v>27500</c:v>
                </c:pt>
                <c:pt idx="177">
                  <c:v>25000</c:v>
                </c:pt>
                <c:pt idx="178">
                  <c:v>25000</c:v>
                </c:pt>
                <c:pt idx="179">
                  <c:v>23000</c:v>
                </c:pt>
                <c:pt idx="180">
                  <c:v>20000</c:v>
                </c:pt>
                <c:pt idx="181">
                  <c:v>17000</c:v>
                </c:pt>
                <c:pt idx="182">
                  <c:v>8500</c:v>
                </c:pt>
              </c:numCache>
            </c:numRef>
          </c:val>
          <c:extLst>
            <c:ext xmlns:c16="http://schemas.microsoft.com/office/drawing/2014/chart" uri="{C3380CC4-5D6E-409C-BE32-E72D297353CC}">
              <c16:uniqueId val="{00000000-13F9-4A47-94FE-A69C21DAAE99}"/>
            </c:ext>
          </c:extLst>
        </c:ser>
        <c:ser>
          <c:idx val="1"/>
          <c:order val="1"/>
          <c:tx>
            <c:strRef>
              <c:f>'Analisis Customer'!$C$3</c:f>
              <c:strCache>
                <c:ptCount val="1"/>
                <c:pt idx="0">
                  <c:v>Count of Transaction</c:v>
                </c:pt>
              </c:strCache>
            </c:strRef>
          </c:tx>
          <c:spPr>
            <a:solidFill>
              <a:schemeClr val="accent5"/>
            </a:solidFill>
            <a:ln>
              <a:noFill/>
            </a:ln>
            <a:effectLst/>
          </c:spPr>
          <c:invertIfNegative val="0"/>
          <c:cat>
            <c:strRef>
              <c:f>'Analisis Customer'!$A$4:$A$195</c:f>
              <c:strCache>
                <c:ptCount val="191"/>
                <c:pt idx="0">
                  <c:v>Liesye</c:v>
                </c:pt>
                <c:pt idx="1">
                  <c:v>Dyah Achyar</c:v>
                </c:pt>
                <c:pt idx="2">
                  <c:v>Erwina</c:v>
                </c:pt>
                <c:pt idx="3">
                  <c:v>Raja</c:v>
                </c:pt>
                <c:pt idx="4">
                  <c:v>Mentari</c:v>
                </c:pt>
                <c:pt idx="5">
                  <c:v>Elly</c:v>
                </c:pt>
                <c:pt idx="6">
                  <c:v>Ibu Lusi</c:v>
                </c:pt>
                <c:pt idx="7">
                  <c:v>Almira</c:v>
                </c:pt>
                <c:pt idx="8">
                  <c:v>Enny</c:v>
                </c:pt>
                <c:pt idx="9">
                  <c:v>Vanessa</c:v>
                </c:pt>
                <c:pt idx="10">
                  <c:v>Vania</c:v>
                </c:pt>
                <c:pt idx="11">
                  <c:v>Stella</c:v>
                </c:pt>
                <c:pt idx="12">
                  <c:v>Anggi</c:v>
                </c:pt>
                <c:pt idx="13">
                  <c:v>Alethea</c:v>
                </c:pt>
                <c:pt idx="14">
                  <c:v>Lita</c:v>
                </c:pt>
                <c:pt idx="15">
                  <c:v>Cynthia</c:v>
                </c:pt>
                <c:pt idx="16">
                  <c:v>Intan 1</c:v>
                </c:pt>
                <c:pt idx="17">
                  <c:v>Vivid</c:v>
                </c:pt>
                <c:pt idx="18">
                  <c:v>Puri</c:v>
                </c:pt>
                <c:pt idx="19">
                  <c:v>Annida</c:v>
                </c:pt>
                <c:pt idx="20">
                  <c:v>Erlyne</c:v>
                </c:pt>
                <c:pt idx="21">
                  <c:v>Intan Prihantini</c:v>
                </c:pt>
                <c:pt idx="22">
                  <c:v>Ibu Afnia Saragih</c:v>
                </c:pt>
                <c:pt idx="23">
                  <c:v>Rinipta</c:v>
                </c:pt>
                <c:pt idx="24">
                  <c:v>Chenchen</c:v>
                </c:pt>
                <c:pt idx="25">
                  <c:v>Ibu Mira</c:v>
                </c:pt>
                <c:pt idx="26">
                  <c:v>Dandy</c:v>
                </c:pt>
                <c:pt idx="27">
                  <c:v>Yoga</c:v>
                </c:pt>
                <c:pt idx="28">
                  <c:v>Bapak Beny</c:v>
                </c:pt>
                <c:pt idx="29">
                  <c:v>Yuyun</c:v>
                </c:pt>
                <c:pt idx="30">
                  <c:v>Ressy</c:v>
                </c:pt>
                <c:pt idx="31">
                  <c:v>Enita</c:v>
                </c:pt>
                <c:pt idx="32">
                  <c:v>Monica</c:v>
                </c:pt>
                <c:pt idx="33">
                  <c:v>Ibu Tutty</c:v>
                </c:pt>
                <c:pt idx="34">
                  <c:v>Eni Susanti</c:v>
                </c:pt>
                <c:pt idx="35">
                  <c:v>Kirana</c:v>
                </c:pt>
                <c:pt idx="36">
                  <c:v>Intan P</c:v>
                </c:pt>
                <c:pt idx="37">
                  <c:v>Ibu Dadang</c:v>
                </c:pt>
                <c:pt idx="38">
                  <c:v>Rina 3</c:v>
                </c:pt>
                <c:pt idx="39">
                  <c:v>Fauziyah</c:v>
                </c:pt>
                <c:pt idx="40">
                  <c:v>Rena 1</c:v>
                </c:pt>
                <c:pt idx="41">
                  <c:v>Fida</c:v>
                </c:pt>
                <c:pt idx="42">
                  <c:v>Rebecca</c:v>
                </c:pt>
                <c:pt idx="43">
                  <c:v>Mira</c:v>
                </c:pt>
                <c:pt idx="44">
                  <c:v>Arin</c:v>
                </c:pt>
                <c:pt idx="45">
                  <c:v>Ibu Jufi</c:v>
                </c:pt>
                <c:pt idx="46">
                  <c:v>Asta Arjunoarwan</c:v>
                </c:pt>
                <c:pt idx="47">
                  <c:v>Firly</c:v>
                </c:pt>
                <c:pt idx="48">
                  <c:v>Rina 2</c:v>
                </c:pt>
                <c:pt idx="49">
                  <c:v>Wa Dais</c:v>
                </c:pt>
                <c:pt idx="50">
                  <c:v>Winda</c:v>
                </c:pt>
                <c:pt idx="51">
                  <c:v>Ibu Tarni</c:v>
                </c:pt>
                <c:pt idx="52">
                  <c:v>Dita Aprilia</c:v>
                </c:pt>
                <c:pt idx="53">
                  <c:v>(blank)</c:v>
                </c:pt>
                <c:pt idx="54">
                  <c:v>Rina 1</c:v>
                </c:pt>
                <c:pt idx="55">
                  <c:v>Yoarina</c:v>
                </c:pt>
                <c:pt idx="56">
                  <c:v>Intan 2</c:v>
                </c:pt>
                <c:pt idx="57">
                  <c:v>Denise 2</c:v>
                </c:pt>
                <c:pt idx="58">
                  <c:v>Yasmin</c:v>
                </c:pt>
                <c:pt idx="59">
                  <c:v>Rika Erfianingsih</c:v>
                </c:pt>
                <c:pt idx="60">
                  <c:v>Olivia</c:v>
                </c:pt>
                <c:pt idx="61">
                  <c:v>Yohana</c:v>
                </c:pt>
                <c:pt idx="62">
                  <c:v>Sisca 2</c:v>
                </c:pt>
                <c:pt idx="63">
                  <c:v>Dina</c:v>
                </c:pt>
                <c:pt idx="64">
                  <c:v>Denise</c:v>
                </c:pt>
                <c:pt idx="65">
                  <c:v>Ibu Dini</c:v>
                </c:pt>
                <c:pt idx="66">
                  <c:v>Fisya</c:v>
                </c:pt>
                <c:pt idx="67">
                  <c:v>Mama Ica</c:v>
                </c:pt>
                <c:pt idx="68">
                  <c:v>Muhammad Satrio</c:v>
                </c:pt>
                <c:pt idx="69">
                  <c:v>Shabrina</c:v>
                </c:pt>
                <c:pt idx="70">
                  <c:v>Ibu Merry</c:v>
                </c:pt>
                <c:pt idx="71">
                  <c:v>Linda</c:v>
                </c:pt>
                <c:pt idx="72">
                  <c:v>Vinny</c:v>
                </c:pt>
                <c:pt idx="73">
                  <c:v>Arinda</c:v>
                </c:pt>
                <c:pt idx="74">
                  <c:v>Debby</c:v>
                </c:pt>
                <c:pt idx="75">
                  <c:v>Ibu Ikhwan</c:v>
                </c:pt>
                <c:pt idx="76">
                  <c:v>Tuty</c:v>
                </c:pt>
                <c:pt idx="77">
                  <c:v>Lya Mangele</c:v>
                </c:pt>
                <c:pt idx="78">
                  <c:v>Ibu Fridayati</c:v>
                </c:pt>
                <c:pt idx="79">
                  <c:v>CeriaKid</c:v>
                </c:pt>
                <c:pt idx="80">
                  <c:v>Nirmala</c:v>
                </c:pt>
                <c:pt idx="81">
                  <c:v>Ifa</c:v>
                </c:pt>
                <c:pt idx="82">
                  <c:v>Ewie</c:v>
                </c:pt>
                <c:pt idx="83">
                  <c:v>Nafisah</c:v>
                </c:pt>
                <c:pt idx="84">
                  <c:v>Purwanto</c:v>
                </c:pt>
                <c:pt idx="85">
                  <c:v>Esther</c:v>
                </c:pt>
                <c:pt idx="86">
                  <c:v>Opik</c:v>
                </c:pt>
                <c:pt idx="87">
                  <c:v>Yuthika</c:v>
                </c:pt>
                <c:pt idx="88">
                  <c:v>Ibu Elin</c:v>
                </c:pt>
                <c:pt idx="89">
                  <c:v>Windi</c:v>
                </c:pt>
                <c:pt idx="90">
                  <c:v>Dini Arsyad</c:v>
                </c:pt>
                <c:pt idx="91">
                  <c:v>Evi Muliana</c:v>
                </c:pt>
                <c:pt idx="92">
                  <c:v>Elpi</c:v>
                </c:pt>
                <c:pt idx="93">
                  <c:v>Izdi</c:v>
                </c:pt>
                <c:pt idx="94">
                  <c:v>Tante Dewi</c:v>
                </c:pt>
                <c:pt idx="95">
                  <c:v>Dinda 2</c:v>
                </c:pt>
                <c:pt idx="96">
                  <c:v>Ibu Lisno</c:v>
                </c:pt>
                <c:pt idx="97">
                  <c:v>Ani</c:v>
                </c:pt>
                <c:pt idx="98">
                  <c:v>Rofi Fauziah</c:v>
                </c:pt>
                <c:pt idx="99">
                  <c:v>Cyntia</c:v>
                </c:pt>
                <c:pt idx="100">
                  <c:v>Rumah seblak</c:v>
                </c:pt>
                <c:pt idx="101">
                  <c:v>Witna</c:v>
                </c:pt>
                <c:pt idx="102">
                  <c:v>Ibu Linda</c:v>
                </c:pt>
                <c:pt idx="103">
                  <c:v>Amalia Nur Hikmah</c:v>
                </c:pt>
                <c:pt idx="104">
                  <c:v>Kristi</c:v>
                </c:pt>
                <c:pt idx="105">
                  <c:v>Atika Destiarasari</c:v>
                </c:pt>
                <c:pt idx="106">
                  <c:v>Tiarani</c:v>
                </c:pt>
                <c:pt idx="107">
                  <c:v>Rena 2</c:v>
                </c:pt>
                <c:pt idx="108">
                  <c:v>Teh Deke</c:v>
                </c:pt>
                <c:pt idx="109">
                  <c:v>Bi Iis</c:v>
                </c:pt>
                <c:pt idx="110">
                  <c:v>Wanda</c:v>
                </c:pt>
                <c:pt idx="111">
                  <c:v>Iyut Nuri</c:v>
                </c:pt>
                <c:pt idx="112">
                  <c:v>Sisca 1</c:v>
                </c:pt>
                <c:pt idx="113">
                  <c:v>Yuni</c:v>
                </c:pt>
                <c:pt idx="114">
                  <c:v>Putri</c:v>
                </c:pt>
                <c:pt idx="115">
                  <c:v>Hanif</c:v>
                </c:pt>
                <c:pt idx="116">
                  <c:v>Novan</c:v>
                </c:pt>
                <c:pt idx="117">
                  <c:v>Reni</c:v>
                </c:pt>
                <c:pt idx="118">
                  <c:v>Tarni</c:v>
                </c:pt>
                <c:pt idx="119">
                  <c:v>Rizal</c:v>
                </c:pt>
                <c:pt idx="120">
                  <c:v>Wa Iis</c:v>
                </c:pt>
                <c:pt idx="121">
                  <c:v>Zenita</c:v>
                </c:pt>
                <c:pt idx="122">
                  <c:v>Nadia</c:v>
                </c:pt>
                <c:pt idx="123">
                  <c:v>Putri Widi</c:v>
                </c:pt>
                <c:pt idx="124">
                  <c:v>Ambar</c:v>
                </c:pt>
                <c:pt idx="125">
                  <c:v>Imam</c:v>
                </c:pt>
                <c:pt idx="126">
                  <c:v>Ambar Fitria</c:v>
                </c:pt>
                <c:pt idx="127">
                  <c:v>Wa Cocoh</c:v>
                </c:pt>
                <c:pt idx="128">
                  <c:v>Lingga</c:v>
                </c:pt>
                <c:pt idx="129">
                  <c:v>Anastasia Alamanda</c:v>
                </c:pt>
                <c:pt idx="130">
                  <c:v>Ibu Tuti Asiati</c:v>
                </c:pt>
                <c:pt idx="131">
                  <c:v>Ikhwan</c:v>
                </c:pt>
                <c:pt idx="132">
                  <c:v>Fitri Ayu</c:v>
                </c:pt>
                <c:pt idx="133">
                  <c:v>Ibu Fajar</c:v>
                </c:pt>
                <c:pt idx="134">
                  <c:v>Yusni</c:v>
                </c:pt>
                <c:pt idx="135">
                  <c:v>Dinda</c:v>
                </c:pt>
                <c:pt idx="136">
                  <c:v>Gunawan</c:v>
                </c:pt>
                <c:pt idx="137">
                  <c:v>Fitri 2</c:v>
                </c:pt>
                <c:pt idx="138">
                  <c:v>Achmad Iman Firmansyah</c:v>
                </c:pt>
                <c:pt idx="139">
                  <c:v>Poppy</c:v>
                </c:pt>
                <c:pt idx="140">
                  <c:v>Nurul Ayu</c:v>
                </c:pt>
                <c:pt idx="141">
                  <c:v>Yaumil</c:v>
                </c:pt>
                <c:pt idx="142">
                  <c:v>Fitri</c:v>
                </c:pt>
                <c:pt idx="143">
                  <c:v>Arie Nugraha</c:v>
                </c:pt>
                <c:pt idx="144">
                  <c:v>Nining</c:v>
                </c:pt>
                <c:pt idx="145">
                  <c:v>Kindy Rahma</c:v>
                </c:pt>
                <c:pt idx="146">
                  <c:v>Meity</c:v>
                </c:pt>
                <c:pt idx="147">
                  <c:v>Vita</c:v>
                </c:pt>
                <c:pt idx="148">
                  <c:v>Aya</c:v>
                </c:pt>
                <c:pt idx="149">
                  <c:v>Yanti</c:v>
                </c:pt>
                <c:pt idx="150">
                  <c:v>Andi</c:v>
                </c:pt>
                <c:pt idx="151">
                  <c:v>Ibu Lily</c:v>
                </c:pt>
                <c:pt idx="152">
                  <c:v>Selvi</c:v>
                </c:pt>
                <c:pt idx="153">
                  <c:v>Nur Afifah</c:v>
                </c:pt>
                <c:pt idx="154">
                  <c:v>Wa Titin</c:v>
                </c:pt>
                <c:pt idx="155">
                  <c:v>Dede</c:v>
                </c:pt>
                <c:pt idx="156">
                  <c:v>Henny</c:v>
                </c:pt>
                <c:pt idx="157">
                  <c:v>Hendrik Kosasih</c:v>
                </c:pt>
                <c:pt idx="158">
                  <c:v>Tri</c:v>
                </c:pt>
                <c:pt idx="159">
                  <c:v>Dina Okto</c:v>
                </c:pt>
                <c:pt idx="160">
                  <c:v>Diana</c:v>
                </c:pt>
                <c:pt idx="161">
                  <c:v>Granita Prasasti</c:v>
                </c:pt>
                <c:pt idx="162">
                  <c:v>Nina</c:v>
                </c:pt>
                <c:pt idx="163">
                  <c:v>Ani Mega</c:v>
                </c:pt>
                <c:pt idx="164">
                  <c:v>Teh Carlis</c:v>
                </c:pt>
                <c:pt idx="165">
                  <c:v>Yuntaek Lee</c:v>
                </c:pt>
                <c:pt idx="166">
                  <c:v>Kiki</c:v>
                </c:pt>
                <c:pt idx="167">
                  <c:v>Shinta</c:v>
                </c:pt>
                <c:pt idx="168">
                  <c:v>Nicky</c:v>
                </c:pt>
                <c:pt idx="169">
                  <c:v>Bapak Hendra</c:v>
                </c:pt>
                <c:pt idx="170">
                  <c:v>Ibu Gane</c:v>
                </c:pt>
                <c:pt idx="171">
                  <c:v>Alfhi Fauzan</c:v>
                </c:pt>
                <c:pt idx="172">
                  <c:v>Dinar Putra</c:v>
                </c:pt>
                <c:pt idx="173">
                  <c:v>Teh Lilis</c:v>
                </c:pt>
                <c:pt idx="174">
                  <c:v>Cholid</c:v>
                </c:pt>
                <c:pt idx="175">
                  <c:v>Bi Ika</c:v>
                </c:pt>
                <c:pt idx="176">
                  <c:v>Oki Setiawan</c:v>
                </c:pt>
                <c:pt idx="177">
                  <c:v>Teh Ai</c:v>
                </c:pt>
                <c:pt idx="178">
                  <c:v>Elis Hasanah</c:v>
                </c:pt>
                <c:pt idx="179">
                  <c:v>Nursyam</c:v>
                </c:pt>
                <c:pt idx="180">
                  <c:v>Ibu Sih</c:v>
                </c:pt>
                <c:pt idx="181">
                  <c:v>Sutra</c:v>
                </c:pt>
                <c:pt idx="182">
                  <c:v>Tita</c:v>
                </c:pt>
                <c:pt idx="183">
                  <c:v>Medina</c:v>
                </c:pt>
                <c:pt idx="184">
                  <c:v>Gita</c:v>
                </c:pt>
                <c:pt idx="185">
                  <c:v>Roswita</c:v>
                </c:pt>
                <c:pt idx="186">
                  <c:v>Teh  Carlis</c:v>
                </c:pt>
                <c:pt idx="187">
                  <c:v>Ilma</c:v>
                </c:pt>
                <c:pt idx="188">
                  <c:v>Teh Iin</c:v>
                </c:pt>
                <c:pt idx="189">
                  <c:v>Ichsan</c:v>
                </c:pt>
                <c:pt idx="190">
                  <c:v>Khairunnisa</c:v>
                </c:pt>
              </c:strCache>
            </c:strRef>
          </c:cat>
          <c:val>
            <c:numRef>
              <c:f>'Analisis Customer'!$C$4:$C$195</c:f>
              <c:numCache>
                <c:formatCode>General</c:formatCode>
                <c:ptCount val="191"/>
                <c:pt idx="0">
                  <c:v>7</c:v>
                </c:pt>
                <c:pt idx="1">
                  <c:v>5</c:v>
                </c:pt>
                <c:pt idx="2">
                  <c:v>7</c:v>
                </c:pt>
                <c:pt idx="3">
                  <c:v>9</c:v>
                </c:pt>
                <c:pt idx="4">
                  <c:v>4</c:v>
                </c:pt>
                <c:pt idx="5">
                  <c:v>10</c:v>
                </c:pt>
                <c:pt idx="6">
                  <c:v>12</c:v>
                </c:pt>
                <c:pt idx="7">
                  <c:v>8</c:v>
                </c:pt>
                <c:pt idx="8">
                  <c:v>2</c:v>
                </c:pt>
                <c:pt idx="9">
                  <c:v>11</c:v>
                </c:pt>
                <c:pt idx="10">
                  <c:v>7</c:v>
                </c:pt>
                <c:pt idx="11">
                  <c:v>7</c:v>
                </c:pt>
                <c:pt idx="12">
                  <c:v>3</c:v>
                </c:pt>
                <c:pt idx="13">
                  <c:v>8</c:v>
                </c:pt>
                <c:pt idx="14">
                  <c:v>7</c:v>
                </c:pt>
                <c:pt idx="15">
                  <c:v>7</c:v>
                </c:pt>
                <c:pt idx="16">
                  <c:v>5</c:v>
                </c:pt>
                <c:pt idx="17">
                  <c:v>3</c:v>
                </c:pt>
                <c:pt idx="18">
                  <c:v>8</c:v>
                </c:pt>
                <c:pt idx="19">
                  <c:v>7</c:v>
                </c:pt>
                <c:pt idx="20">
                  <c:v>3</c:v>
                </c:pt>
                <c:pt idx="21">
                  <c:v>2</c:v>
                </c:pt>
                <c:pt idx="22">
                  <c:v>3</c:v>
                </c:pt>
                <c:pt idx="23">
                  <c:v>1</c:v>
                </c:pt>
                <c:pt idx="24">
                  <c:v>3</c:v>
                </c:pt>
                <c:pt idx="25">
                  <c:v>2</c:v>
                </c:pt>
                <c:pt idx="26">
                  <c:v>7</c:v>
                </c:pt>
                <c:pt idx="27">
                  <c:v>5</c:v>
                </c:pt>
                <c:pt idx="28">
                  <c:v>1</c:v>
                </c:pt>
                <c:pt idx="29">
                  <c:v>3</c:v>
                </c:pt>
                <c:pt idx="30">
                  <c:v>1</c:v>
                </c:pt>
                <c:pt idx="31">
                  <c:v>4</c:v>
                </c:pt>
                <c:pt idx="32">
                  <c:v>3</c:v>
                </c:pt>
                <c:pt idx="33">
                  <c:v>4</c:v>
                </c:pt>
                <c:pt idx="34">
                  <c:v>3</c:v>
                </c:pt>
                <c:pt idx="35">
                  <c:v>4</c:v>
                </c:pt>
                <c:pt idx="36">
                  <c:v>2</c:v>
                </c:pt>
                <c:pt idx="37">
                  <c:v>1</c:v>
                </c:pt>
                <c:pt idx="38">
                  <c:v>3</c:v>
                </c:pt>
                <c:pt idx="39">
                  <c:v>1</c:v>
                </c:pt>
                <c:pt idx="40">
                  <c:v>5</c:v>
                </c:pt>
                <c:pt idx="41">
                  <c:v>1</c:v>
                </c:pt>
                <c:pt idx="42">
                  <c:v>1</c:v>
                </c:pt>
                <c:pt idx="43">
                  <c:v>2</c:v>
                </c:pt>
                <c:pt idx="44">
                  <c:v>2</c:v>
                </c:pt>
                <c:pt idx="45">
                  <c:v>1</c:v>
                </c:pt>
                <c:pt idx="46">
                  <c:v>5</c:v>
                </c:pt>
                <c:pt idx="47">
                  <c:v>1</c:v>
                </c:pt>
                <c:pt idx="48">
                  <c:v>3</c:v>
                </c:pt>
                <c:pt idx="49">
                  <c:v>2</c:v>
                </c:pt>
                <c:pt idx="50">
                  <c:v>2</c:v>
                </c:pt>
                <c:pt idx="51">
                  <c:v>2</c:v>
                </c:pt>
                <c:pt idx="52">
                  <c:v>2</c:v>
                </c:pt>
                <c:pt idx="53">
                  <c:v>2</c:v>
                </c:pt>
                <c:pt idx="54">
                  <c:v>3</c:v>
                </c:pt>
                <c:pt idx="55">
                  <c:v>1</c:v>
                </c:pt>
                <c:pt idx="56">
                  <c:v>1</c:v>
                </c:pt>
                <c:pt idx="57">
                  <c:v>1</c:v>
                </c:pt>
                <c:pt idx="58">
                  <c:v>2</c:v>
                </c:pt>
                <c:pt idx="59">
                  <c:v>1</c:v>
                </c:pt>
                <c:pt idx="60">
                  <c:v>1</c:v>
                </c:pt>
                <c:pt idx="61">
                  <c:v>1</c:v>
                </c:pt>
                <c:pt idx="62">
                  <c:v>2</c:v>
                </c:pt>
                <c:pt idx="63">
                  <c:v>2</c:v>
                </c:pt>
                <c:pt idx="64">
                  <c:v>5</c:v>
                </c:pt>
                <c:pt idx="65">
                  <c:v>2</c:v>
                </c:pt>
                <c:pt idx="66">
                  <c:v>3</c:v>
                </c:pt>
                <c:pt idx="67">
                  <c:v>1</c:v>
                </c:pt>
                <c:pt idx="68">
                  <c:v>1</c:v>
                </c:pt>
                <c:pt idx="69">
                  <c:v>2</c:v>
                </c:pt>
                <c:pt idx="70">
                  <c:v>1</c:v>
                </c:pt>
                <c:pt idx="71">
                  <c:v>2</c:v>
                </c:pt>
                <c:pt idx="72">
                  <c:v>1</c:v>
                </c:pt>
                <c:pt idx="73">
                  <c:v>2</c:v>
                </c:pt>
                <c:pt idx="74">
                  <c:v>4</c:v>
                </c:pt>
                <c:pt idx="75">
                  <c:v>1</c:v>
                </c:pt>
                <c:pt idx="76">
                  <c:v>2</c:v>
                </c:pt>
                <c:pt idx="77">
                  <c:v>1</c:v>
                </c:pt>
                <c:pt idx="78">
                  <c:v>1</c:v>
                </c:pt>
                <c:pt idx="79">
                  <c:v>1</c:v>
                </c:pt>
                <c:pt idx="80">
                  <c:v>2</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2</c:v>
                </c:pt>
                <c:pt idx="96">
                  <c:v>1</c:v>
                </c:pt>
                <c:pt idx="97">
                  <c:v>1</c:v>
                </c:pt>
                <c:pt idx="98">
                  <c:v>1</c:v>
                </c:pt>
                <c:pt idx="99">
                  <c:v>1</c:v>
                </c:pt>
                <c:pt idx="100">
                  <c:v>2</c:v>
                </c:pt>
                <c:pt idx="101">
                  <c:v>1</c:v>
                </c:pt>
                <c:pt idx="102">
                  <c:v>1</c:v>
                </c:pt>
                <c:pt idx="103">
                  <c:v>2</c:v>
                </c:pt>
                <c:pt idx="104">
                  <c:v>1</c:v>
                </c:pt>
                <c:pt idx="105">
                  <c:v>5</c:v>
                </c:pt>
                <c:pt idx="106">
                  <c:v>1</c:v>
                </c:pt>
                <c:pt idx="107">
                  <c:v>1</c:v>
                </c:pt>
                <c:pt idx="108">
                  <c:v>3</c:v>
                </c:pt>
                <c:pt idx="109">
                  <c:v>6</c:v>
                </c:pt>
                <c:pt idx="110">
                  <c:v>1</c:v>
                </c:pt>
                <c:pt idx="111">
                  <c:v>2</c:v>
                </c:pt>
                <c:pt idx="112">
                  <c:v>1</c:v>
                </c:pt>
                <c:pt idx="113">
                  <c:v>2</c:v>
                </c:pt>
                <c:pt idx="114">
                  <c:v>1</c:v>
                </c:pt>
                <c:pt idx="115">
                  <c:v>2</c:v>
                </c:pt>
                <c:pt idx="116">
                  <c:v>1</c:v>
                </c:pt>
                <c:pt idx="117">
                  <c:v>1</c:v>
                </c:pt>
                <c:pt idx="118">
                  <c:v>1</c:v>
                </c:pt>
                <c:pt idx="119">
                  <c:v>1</c:v>
                </c:pt>
                <c:pt idx="120">
                  <c:v>3</c:v>
                </c:pt>
                <c:pt idx="121">
                  <c:v>1</c:v>
                </c:pt>
                <c:pt idx="122">
                  <c:v>1</c:v>
                </c:pt>
                <c:pt idx="123">
                  <c:v>2</c:v>
                </c:pt>
                <c:pt idx="124">
                  <c:v>1</c:v>
                </c:pt>
                <c:pt idx="125">
                  <c:v>1</c:v>
                </c:pt>
                <c:pt idx="126">
                  <c:v>1</c:v>
                </c:pt>
                <c:pt idx="127">
                  <c:v>5</c:v>
                </c:pt>
                <c:pt idx="128">
                  <c:v>2</c:v>
                </c:pt>
                <c:pt idx="129">
                  <c:v>1</c:v>
                </c:pt>
                <c:pt idx="130">
                  <c:v>1</c:v>
                </c:pt>
                <c:pt idx="131">
                  <c:v>1</c:v>
                </c:pt>
                <c:pt idx="132">
                  <c:v>1</c:v>
                </c:pt>
                <c:pt idx="133">
                  <c:v>2</c:v>
                </c:pt>
                <c:pt idx="134">
                  <c:v>1</c:v>
                </c:pt>
                <c:pt idx="135">
                  <c:v>1</c:v>
                </c:pt>
                <c:pt idx="136">
                  <c:v>2</c:v>
                </c:pt>
                <c:pt idx="137">
                  <c:v>1</c:v>
                </c:pt>
                <c:pt idx="138">
                  <c:v>1</c:v>
                </c:pt>
                <c:pt idx="139">
                  <c:v>1</c:v>
                </c:pt>
                <c:pt idx="140">
                  <c:v>1</c:v>
                </c:pt>
                <c:pt idx="141">
                  <c:v>1</c:v>
                </c:pt>
                <c:pt idx="142">
                  <c:v>1</c:v>
                </c:pt>
                <c:pt idx="143">
                  <c:v>1</c:v>
                </c:pt>
                <c:pt idx="144">
                  <c:v>1</c:v>
                </c:pt>
                <c:pt idx="145">
                  <c:v>1</c:v>
                </c:pt>
                <c:pt idx="146">
                  <c:v>1</c:v>
                </c:pt>
                <c:pt idx="147">
                  <c:v>1</c:v>
                </c:pt>
                <c:pt idx="148">
                  <c:v>2</c:v>
                </c:pt>
                <c:pt idx="149">
                  <c:v>1</c:v>
                </c:pt>
                <c:pt idx="150">
                  <c:v>1</c:v>
                </c:pt>
                <c:pt idx="151">
                  <c:v>1</c:v>
                </c:pt>
                <c:pt idx="152">
                  <c:v>2</c:v>
                </c:pt>
                <c:pt idx="153">
                  <c:v>1</c:v>
                </c:pt>
                <c:pt idx="154">
                  <c:v>1</c:v>
                </c:pt>
                <c:pt idx="155">
                  <c:v>1</c:v>
                </c:pt>
                <c:pt idx="156">
                  <c:v>1</c:v>
                </c:pt>
                <c:pt idx="157">
                  <c:v>1</c:v>
                </c:pt>
                <c:pt idx="158">
                  <c:v>1</c:v>
                </c:pt>
                <c:pt idx="159">
                  <c:v>1</c:v>
                </c:pt>
                <c:pt idx="160">
                  <c:v>1</c:v>
                </c:pt>
                <c:pt idx="161">
                  <c:v>3</c:v>
                </c:pt>
                <c:pt idx="162">
                  <c:v>1</c:v>
                </c:pt>
                <c:pt idx="163">
                  <c:v>1</c:v>
                </c:pt>
                <c:pt idx="164">
                  <c:v>1</c:v>
                </c:pt>
                <c:pt idx="165">
                  <c:v>1</c:v>
                </c:pt>
                <c:pt idx="166">
                  <c:v>2</c:v>
                </c:pt>
                <c:pt idx="167">
                  <c:v>1</c:v>
                </c:pt>
                <c:pt idx="168">
                  <c:v>1</c:v>
                </c:pt>
                <c:pt idx="169">
                  <c:v>1</c:v>
                </c:pt>
                <c:pt idx="170">
                  <c:v>1</c:v>
                </c:pt>
                <c:pt idx="171">
                  <c:v>1</c:v>
                </c:pt>
                <c:pt idx="172">
                  <c:v>1</c:v>
                </c:pt>
                <c:pt idx="173">
                  <c:v>1</c:v>
                </c:pt>
                <c:pt idx="174">
                  <c:v>1</c:v>
                </c:pt>
                <c:pt idx="175">
                  <c:v>2</c:v>
                </c:pt>
                <c:pt idx="176">
                  <c:v>1</c:v>
                </c:pt>
                <c:pt idx="177">
                  <c:v>1</c:v>
                </c:pt>
                <c:pt idx="178">
                  <c:v>1</c:v>
                </c:pt>
                <c:pt idx="179">
                  <c:v>1</c:v>
                </c:pt>
                <c:pt idx="180">
                  <c:v>1</c:v>
                </c:pt>
                <c:pt idx="181">
                  <c:v>1</c:v>
                </c:pt>
                <c:pt idx="182">
                  <c:v>2</c:v>
                </c:pt>
                <c:pt idx="183">
                  <c:v>1</c:v>
                </c:pt>
                <c:pt idx="184">
                  <c:v>1</c:v>
                </c:pt>
                <c:pt idx="185">
                  <c:v>1</c:v>
                </c:pt>
                <c:pt idx="186">
                  <c:v>1</c:v>
                </c:pt>
                <c:pt idx="187">
                  <c:v>1</c:v>
                </c:pt>
                <c:pt idx="188">
                  <c:v>1</c:v>
                </c:pt>
                <c:pt idx="189">
                  <c:v>1</c:v>
                </c:pt>
                <c:pt idx="190">
                  <c:v>1</c:v>
                </c:pt>
              </c:numCache>
            </c:numRef>
          </c:val>
          <c:extLst>
            <c:ext xmlns:c16="http://schemas.microsoft.com/office/drawing/2014/chart" uri="{C3380CC4-5D6E-409C-BE32-E72D297353CC}">
              <c16:uniqueId val="{0000000B-13F9-4A47-94FE-A69C21DAAE99}"/>
            </c:ext>
          </c:extLst>
        </c:ser>
        <c:dLbls>
          <c:showLegendKey val="0"/>
          <c:showVal val="0"/>
          <c:showCatName val="0"/>
          <c:showSerName val="0"/>
          <c:showPercent val="0"/>
          <c:showBubbleSize val="0"/>
        </c:dLbls>
        <c:gapWidth val="219"/>
        <c:overlap val="-27"/>
        <c:axId val="1618468256"/>
        <c:axId val="1393283440"/>
      </c:barChart>
      <c:catAx>
        <c:axId val="161846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83440"/>
        <c:crosses val="autoZero"/>
        <c:auto val="1"/>
        <c:lblAlgn val="ctr"/>
        <c:lblOffset val="100"/>
        <c:noMultiLvlLbl val="0"/>
      </c:catAx>
      <c:valAx>
        <c:axId val="1393283440"/>
        <c:scaling>
          <c:orientation val="minMax"/>
        </c:scaling>
        <c:delete val="0"/>
        <c:axPos val="l"/>
        <c:majorGridlines>
          <c:spPr>
            <a:ln w="9525" cap="flat" cmpd="sng" algn="ctr">
              <a:solidFill>
                <a:schemeClr val="tx1">
                  <a:lumMod val="15000"/>
                  <a:lumOff val="85000"/>
                </a:schemeClr>
              </a:solidFill>
              <a:round/>
            </a:ln>
            <a:effectLst/>
          </c:spPr>
        </c:majorGridlines>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46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Tani.xlsx]Tambahan!PivotTable6</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5870516185476"/>
          <c:y val="0.2572178477690289"/>
          <c:w val="0.56214041994750652"/>
          <c:h val="0.65853091280256637"/>
        </c:manualLayout>
      </c:layout>
      <c:lineChart>
        <c:grouping val="standard"/>
        <c:varyColors val="0"/>
        <c:ser>
          <c:idx val="0"/>
          <c:order val="0"/>
          <c:tx>
            <c:strRef>
              <c:f>Tambahan!$B$13</c:f>
              <c:strCache>
                <c:ptCount val="1"/>
                <c:pt idx="0">
                  <c:v>Count of Ongkir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Tambahan!$A$14:$A$18</c:f>
              <c:strCache>
                <c:ptCount val="4"/>
                <c:pt idx="0">
                  <c:v>Agustus</c:v>
                </c:pt>
                <c:pt idx="1">
                  <c:v>Juli</c:v>
                </c:pt>
                <c:pt idx="2">
                  <c:v>Juni</c:v>
                </c:pt>
                <c:pt idx="3">
                  <c:v>Mei</c:v>
                </c:pt>
              </c:strCache>
            </c:strRef>
          </c:cat>
          <c:val>
            <c:numRef>
              <c:f>Tambahan!$B$14:$B$18</c:f>
              <c:numCache>
                <c:formatCode>General</c:formatCode>
                <c:ptCount val="4"/>
                <c:pt idx="0">
                  <c:v>89</c:v>
                </c:pt>
                <c:pt idx="1">
                  <c:v>129</c:v>
                </c:pt>
                <c:pt idx="2">
                  <c:v>161</c:v>
                </c:pt>
                <c:pt idx="3">
                  <c:v>35</c:v>
                </c:pt>
              </c:numCache>
            </c:numRef>
          </c:val>
          <c:smooth val="0"/>
          <c:extLst>
            <c:ext xmlns:c16="http://schemas.microsoft.com/office/drawing/2014/chart" uri="{C3380CC4-5D6E-409C-BE32-E72D297353CC}">
              <c16:uniqueId val="{00000000-0772-4DC3-AFAB-0507A404A9D4}"/>
            </c:ext>
          </c:extLst>
        </c:ser>
        <c:ser>
          <c:idx val="1"/>
          <c:order val="1"/>
          <c:tx>
            <c:strRef>
              <c:f>Tambahan!$C$13</c:f>
              <c:strCache>
                <c:ptCount val="1"/>
                <c:pt idx="0">
                  <c:v>Sum of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Tambahan!$A$14:$A$18</c:f>
              <c:strCache>
                <c:ptCount val="4"/>
                <c:pt idx="0">
                  <c:v>Agustus</c:v>
                </c:pt>
                <c:pt idx="1">
                  <c:v>Juli</c:v>
                </c:pt>
                <c:pt idx="2">
                  <c:v>Juni</c:v>
                </c:pt>
                <c:pt idx="3">
                  <c:v>Mei</c:v>
                </c:pt>
              </c:strCache>
            </c:strRef>
          </c:cat>
          <c:val>
            <c:numRef>
              <c:f>Tambahan!$C$14:$C$18</c:f>
              <c:numCache>
                <c:formatCode>_("Rp"* #,##0_);_("Rp"* \(#,##0\);_("Rp"* "-"_);_(@_)</c:formatCode>
                <c:ptCount val="4"/>
                <c:pt idx="0">
                  <c:v>13003133</c:v>
                </c:pt>
                <c:pt idx="1">
                  <c:v>23881108</c:v>
                </c:pt>
                <c:pt idx="2">
                  <c:v>25174972</c:v>
                </c:pt>
                <c:pt idx="3">
                  <c:v>6026162</c:v>
                </c:pt>
              </c:numCache>
            </c:numRef>
          </c:val>
          <c:smooth val="0"/>
          <c:extLst>
            <c:ext xmlns:c16="http://schemas.microsoft.com/office/drawing/2014/chart" uri="{C3380CC4-5D6E-409C-BE32-E72D297353CC}">
              <c16:uniqueId val="{00000001-0772-4DC3-AFAB-0507A404A9D4}"/>
            </c:ext>
          </c:extLst>
        </c:ser>
        <c:dLbls>
          <c:showLegendKey val="0"/>
          <c:showVal val="0"/>
          <c:showCatName val="0"/>
          <c:showSerName val="0"/>
          <c:showPercent val="0"/>
          <c:showBubbleSize val="0"/>
        </c:dLbls>
        <c:marker val="1"/>
        <c:smooth val="0"/>
        <c:axId val="616166271"/>
        <c:axId val="81965135"/>
      </c:lineChart>
      <c:catAx>
        <c:axId val="616166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65135"/>
        <c:crosses val="autoZero"/>
        <c:auto val="1"/>
        <c:lblAlgn val="ctr"/>
        <c:lblOffset val="100"/>
        <c:noMultiLvlLbl val="0"/>
      </c:catAx>
      <c:valAx>
        <c:axId val="8196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16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chart" Target="../charts/chart4.xml"/><Relationship Id="rId6" Type="http://schemas.openxmlformats.org/officeDocument/2006/relationships/image" Target="../media/image5.png"/><Relationship Id="rId11" Type="http://schemas.openxmlformats.org/officeDocument/2006/relationships/chart" Target="../charts/chart6.xml"/><Relationship Id="rId5" Type="http://schemas.openxmlformats.org/officeDocument/2006/relationships/image" Target="../media/image4.png"/><Relationship Id="rId10"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174315</xdr:colOff>
      <xdr:row>10</xdr:row>
      <xdr:rowOff>49804</xdr:rowOff>
    </xdr:from>
    <xdr:to>
      <xdr:col>16</xdr:col>
      <xdr:colOff>286372</xdr:colOff>
      <xdr:row>30</xdr:row>
      <xdr:rowOff>149412</xdr:rowOff>
    </xdr:to>
    <xdr:graphicFrame macro="">
      <xdr:nvGraphicFramePr>
        <xdr:cNvPr id="7" name="Chart 6">
          <a:extLst>
            <a:ext uri="{FF2B5EF4-FFF2-40B4-BE49-F238E27FC236}">
              <a16:creationId xmlns:a16="http://schemas.microsoft.com/office/drawing/2014/main" id="{757E44D7-21DB-46DE-B24B-9A52940B8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336175</xdr:colOff>
      <xdr:row>10</xdr:row>
      <xdr:rowOff>62255</xdr:rowOff>
    </xdr:from>
    <xdr:to>
      <xdr:col>27</xdr:col>
      <xdr:colOff>594222</xdr:colOff>
      <xdr:row>30</xdr:row>
      <xdr:rowOff>153011</xdr:rowOff>
    </xdr:to>
    <xdr:graphicFrame macro="">
      <xdr:nvGraphicFramePr>
        <xdr:cNvPr id="8" name="Chart 7">
          <a:extLst>
            <a:ext uri="{FF2B5EF4-FFF2-40B4-BE49-F238E27FC236}">
              <a16:creationId xmlns:a16="http://schemas.microsoft.com/office/drawing/2014/main" id="{EF350455-7728-489D-92AC-30BB7E192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174313</xdr:colOff>
      <xdr:row>31</xdr:row>
      <xdr:rowOff>37352</xdr:rowOff>
    </xdr:from>
    <xdr:to>
      <xdr:col>27</xdr:col>
      <xdr:colOff>585195</xdr:colOff>
      <xdr:row>62</xdr:row>
      <xdr:rowOff>12451</xdr:rowOff>
    </xdr:to>
    <xdr:graphicFrame macro="">
      <xdr:nvGraphicFramePr>
        <xdr:cNvPr id="9" name="Chart 8">
          <a:extLst>
            <a:ext uri="{FF2B5EF4-FFF2-40B4-BE49-F238E27FC236}">
              <a16:creationId xmlns:a16="http://schemas.microsoft.com/office/drawing/2014/main" id="{B218DF15-450D-4BA4-819C-FC78FEFB5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32</xdr:row>
      <xdr:rowOff>3121</xdr:rowOff>
    </xdr:from>
    <xdr:to>
      <xdr:col>4</xdr:col>
      <xdr:colOff>107626</xdr:colOff>
      <xdr:row>61</xdr:row>
      <xdr:rowOff>172204</xdr:rowOff>
    </xdr:to>
    <mc:AlternateContent xmlns:mc="http://schemas.openxmlformats.org/markup-compatibility/2006">
      <mc:Choice xmlns:a14="http://schemas.microsoft.com/office/drawing/2010/main" Requires="a14">
        <xdr:graphicFrame macro="">
          <xdr:nvGraphicFramePr>
            <xdr:cNvPr id="10" name="Kecamatan">
              <a:extLst>
                <a:ext uri="{FF2B5EF4-FFF2-40B4-BE49-F238E27FC236}">
                  <a16:creationId xmlns:a16="http://schemas.microsoft.com/office/drawing/2014/main" id="{6AB4EE91-16C9-6CC1-A602-5B788FDD1653}"/>
                </a:ext>
              </a:extLst>
            </xdr:cNvPr>
            <xdr:cNvGraphicFramePr/>
          </xdr:nvGraphicFramePr>
          <xdr:xfrm>
            <a:off x="0" y="0"/>
            <a:ext cx="0" cy="0"/>
          </xdr:xfrm>
          <a:graphic>
            <a:graphicData uri="http://schemas.microsoft.com/office/drawing/2010/slicer">
              <sle:slicer xmlns:sle="http://schemas.microsoft.com/office/drawing/2010/slicer" name="Kecamatan"/>
            </a:graphicData>
          </a:graphic>
        </xdr:graphicFrame>
      </mc:Choice>
      <mc:Fallback>
        <xdr:sp macro="" textlink="">
          <xdr:nvSpPr>
            <xdr:cNvPr id="0" name=""/>
            <xdr:cNvSpPr>
              <a:spLocks noTextEdit="1"/>
            </xdr:cNvSpPr>
          </xdr:nvSpPr>
          <xdr:spPr>
            <a:xfrm>
              <a:off x="0" y="6006757"/>
              <a:ext cx="2532171" cy="56098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15711</xdr:colOff>
      <xdr:row>17</xdr:row>
      <xdr:rowOff>178015</xdr:rowOff>
    </xdr:from>
    <xdr:to>
      <xdr:col>4</xdr:col>
      <xdr:colOff>129152</xdr:colOff>
      <xdr:row>31</xdr:row>
      <xdr:rowOff>140615</xdr:rowOff>
    </xdr:to>
    <mc:AlternateContent xmlns:mc="http://schemas.openxmlformats.org/markup-compatibility/2006">
      <mc:Choice xmlns:a14="http://schemas.microsoft.com/office/drawing/2010/main" Requires="a14">
        <xdr:graphicFrame macro="">
          <xdr:nvGraphicFramePr>
            <xdr:cNvPr id="11" name="Jenis">
              <a:extLst>
                <a:ext uri="{FF2B5EF4-FFF2-40B4-BE49-F238E27FC236}">
                  <a16:creationId xmlns:a16="http://schemas.microsoft.com/office/drawing/2014/main" id="{E683A636-C677-95F4-4AEC-88880AC6A34C}"/>
                </a:ext>
              </a:extLst>
            </xdr:cNvPr>
            <xdr:cNvGraphicFramePr/>
          </xdr:nvGraphicFramePr>
          <xdr:xfrm>
            <a:off x="0" y="0"/>
            <a:ext cx="0" cy="0"/>
          </xdr:xfrm>
          <a:graphic>
            <a:graphicData uri="http://schemas.microsoft.com/office/drawing/2010/slicer">
              <sle:slicer xmlns:sle="http://schemas.microsoft.com/office/drawing/2010/slicer" name="Jenis"/>
            </a:graphicData>
          </a:graphic>
        </xdr:graphicFrame>
      </mc:Choice>
      <mc:Fallback>
        <xdr:sp macro="" textlink="">
          <xdr:nvSpPr>
            <xdr:cNvPr id="0" name=""/>
            <xdr:cNvSpPr>
              <a:spLocks noTextEdit="1"/>
            </xdr:cNvSpPr>
          </xdr:nvSpPr>
          <xdr:spPr>
            <a:xfrm>
              <a:off x="15711" y="3367447"/>
              <a:ext cx="2537986" cy="258919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10871</xdr:colOff>
      <xdr:row>10</xdr:row>
      <xdr:rowOff>29167</xdr:rowOff>
    </xdr:from>
    <xdr:to>
      <xdr:col>4</xdr:col>
      <xdr:colOff>115455</xdr:colOff>
      <xdr:row>17</xdr:row>
      <xdr:rowOff>120004</xdr:rowOff>
    </xdr:to>
    <mc:AlternateContent xmlns:mc="http://schemas.openxmlformats.org/markup-compatibility/2006">
      <mc:Choice xmlns:tsle="http://schemas.microsoft.com/office/drawing/2012/timeslicer" Requires="tsle">
        <xdr:graphicFrame macro="">
          <xdr:nvGraphicFramePr>
            <xdr:cNvPr id="12" name="Tanggal">
              <a:extLst>
                <a:ext uri="{FF2B5EF4-FFF2-40B4-BE49-F238E27FC236}">
                  <a16:creationId xmlns:a16="http://schemas.microsoft.com/office/drawing/2014/main" id="{83B48FF4-4D5A-D50F-4A04-505ED6E37B65}"/>
                </a:ext>
              </a:extLst>
            </xdr:cNvPr>
            <xdr:cNvGraphicFramePr/>
          </xdr:nvGraphicFramePr>
          <xdr:xfrm>
            <a:off x="0" y="0"/>
            <a:ext cx="0" cy="0"/>
          </xdr:xfrm>
          <a:graphic>
            <a:graphicData uri="http://schemas.microsoft.com/office/drawing/2012/timeslicer">
              <tsle:timeslicer xmlns:tsle="http://schemas.microsoft.com/office/drawing/2012/timeslicer" name="Tanggal"/>
            </a:graphicData>
          </a:graphic>
        </xdr:graphicFrame>
      </mc:Choice>
      <mc:Fallback>
        <xdr:sp macro="" textlink="">
          <xdr:nvSpPr>
            <xdr:cNvPr id="0" name=""/>
            <xdr:cNvSpPr>
              <a:spLocks noTextEdit="1"/>
            </xdr:cNvSpPr>
          </xdr:nvSpPr>
          <xdr:spPr>
            <a:xfrm>
              <a:off x="10871" y="1905303"/>
              <a:ext cx="2529129" cy="1404133"/>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103188</xdr:colOff>
      <xdr:row>0</xdr:row>
      <xdr:rowOff>68262</xdr:rowOff>
    </xdr:from>
    <xdr:to>
      <xdr:col>22</xdr:col>
      <xdr:colOff>31751</xdr:colOff>
      <xdr:row>17</xdr:row>
      <xdr:rowOff>153987</xdr:rowOff>
    </xdr:to>
    <xdr:graphicFrame macro="">
      <xdr:nvGraphicFramePr>
        <xdr:cNvPr id="2" name="Chart 1">
          <a:extLst>
            <a:ext uri="{FF2B5EF4-FFF2-40B4-BE49-F238E27FC236}">
              <a16:creationId xmlns:a16="http://schemas.microsoft.com/office/drawing/2014/main" id="{3217D011-C866-47BA-95A6-490A35072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111125</xdr:colOff>
      <xdr:row>17</xdr:row>
      <xdr:rowOff>166687</xdr:rowOff>
    </xdr:from>
    <xdr:to>
      <xdr:col>18</xdr:col>
      <xdr:colOff>202296</xdr:colOff>
      <xdr:row>35</xdr:row>
      <xdr:rowOff>87336</xdr:rowOff>
    </xdr:to>
    <xdr:pic>
      <xdr:nvPicPr>
        <xdr:cNvPr id="15" name="Picture 14">
          <a:extLst>
            <a:ext uri="{FF2B5EF4-FFF2-40B4-BE49-F238E27FC236}">
              <a16:creationId xmlns:a16="http://schemas.microsoft.com/office/drawing/2014/main" id="{2674AEFD-B5CC-4C13-A014-E486AF1AFAA1}"/>
            </a:ext>
          </a:extLst>
        </xdr:cNvPr>
        <xdr:cNvPicPr>
          <a:picLocks noChangeAspect="1"/>
        </xdr:cNvPicPr>
      </xdr:nvPicPr>
      <xdr:blipFill>
        <a:blip xmlns:r="http://schemas.openxmlformats.org/officeDocument/2006/relationships" r:embed="rId2"/>
        <a:stretch>
          <a:fillRect/>
        </a:stretch>
      </xdr:blipFill>
      <xdr:spPr>
        <a:xfrm>
          <a:off x="4373563" y="3270250"/>
          <a:ext cx="11552921" cy="3206774"/>
        </a:xfrm>
        <a:prstGeom prst="rect">
          <a:avLst/>
        </a:prstGeom>
      </xdr:spPr>
    </xdr:pic>
    <xdr:clientData/>
  </xdr:twoCellAnchor>
  <xdr:twoCellAnchor editAs="oneCell">
    <xdr:from>
      <xdr:col>3</xdr:col>
      <xdr:colOff>119062</xdr:colOff>
      <xdr:row>35</xdr:row>
      <xdr:rowOff>103187</xdr:rowOff>
    </xdr:from>
    <xdr:to>
      <xdr:col>18</xdr:col>
      <xdr:colOff>210233</xdr:colOff>
      <xdr:row>53</xdr:row>
      <xdr:rowOff>23836</xdr:rowOff>
    </xdr:to>
    <xdr:pic>
      <xdr:nvPicPr>
        <xdr:cNvPr id="16" name="Picture 15">
          <a:extLst>
            <a:ext uri="{FF2B5EF4-FFF2-40B4-BE49-F238E27FC236}">
              <a16:creationId xmlns:a16="http://schemas.microsoft.com/office/drawing/2014/main" id="{D2807722-9305-4D68-B6CA-FE96F5127372}"/>
            </a:ext>
          </a:extLst>
        </xdr:cNvPr>
        <xdr:cNvPicPr>
          <a:picLocks noChangeAspect="1"/>
        </xdr:cNvPicPr>
      </xdr:nvPicPr>
      <xdr:blipFill>
        <a:blip xmlns:r="http://schemas.openxmlformats.org/officeDocument/2006/relationships" r:embed="rId3"/>
        <a:stretch>
          <a:fillRect/>
        </a:stretch>
      </xdr:blipFill>
      <xdr:spPr>
        <a:xfrm>
          <a:off x="4381500" y="6492875"/>
          <a:ext cx="11552921" cy="3206774"/>
        </a:xfrm>
        <a:prstGeom prst="rect">
          <a:avLst/>
        </a:prstGeom>
      </xdr:spPr>
    </xdr:pic>
    <xdr:clientData/>
  </xdr:twoCellAnchor>
  <xdr:twoCellAnchor editAs="oneCell">
    <xdr:from>
      <xdr:col>3</xdr:col>
      <xdr:colOff>103187</xdr:colOff>
      <xdr:row>53</xdr:row>
      <xdr:rowOff>39687</xdr:rowOff>
    </xdr:from>
    <xdr:to>
      <xdr:col>17</xdr:col>
      <xdr:colOff>230187</xdr:colOff>
      <xdr:row>70</xdr:row>
      <xdr:rowOff>136802</xdr:rowOff>
    </xdr:to>
    <xdr:pic>
      <xdr:nvPicPr>
        <xdr:cNvPr id="17" name="Picture 16">
          <a:extLst>
            <a:ext uri="{FF2B5EF4-FFF2-40B4-BE49-F238E27FC236}">
              <a16:creationId xmlns:a16="http://schemas.microsoft.com/office/drawing/2014/main" id="{CC95A802-4353-4F22-A173-36821FBEF2BA}"/>
            </a:ext>
          </a:extLst>
        </xdr:cNvPr>
        <xdr:cNvPicPr>
          <a:picLocks noChangeAspect="1"/>
        </xdr:cNvPicPr>
      </xdr:nvPicPr>
      <xdr:blipFill>
        <a:blip xmlns:r="http://schemas.openxmlformats.org/officeDocument/2006/relationships" r:embed="rId4"/>
        <a:stretch>
          <a:fillRect/>
        </a:stretch>
      </xdr:blipFill>
      <xdr:spPr>
        <a:xfrm>
          <a:off x="4365625" y="9715500"/>
          <a:ext cx="10588625" cy="3200677"/>
        </a:xfrm>
        <a:prstGeom prst="rect">
          <a:avLst/>
        </a:prstGeom>
      </xdr:spPr>
    </xdr:pic>
    <xdr:clientData/>
  </xdr:twoCellAnchor>
  <xdr:twoCellAnchor editAs="oneCell">
    <xdr:from>
      <xdr:col>3</xdr:col>
      <xdr:colOff>95249</xdr:colOff>
      <xdr:row>70</xdr:row>
      <xdr:rowOff>150812</xdr:rowOff>
    </xdr:from>
    <xdr:to>
      <xdr:col>18</xdr:col>
      <xdr:colOff>192517</xdr:colOff>
      <xdr:row>88</xdr:row>
      <xdr:rowOff>65364</xdr:rowOff>
    </xdr:to>
    <xdr:pic>
      <xdr:nvPicPr>
        <xdr:cNvPr id="19" name="Picture 18">
          <a:extLst>
            <a:ext uri="{FF2B5EF4-FFF2-40B4-BE49-F238E27FC236}">
              <a16:creationId xmlns:a16="http://schemas.microsoft.com/office/drawing/2014/main" id="{F4029DEB-229D-4048-AD41-F907A89C7010}"/>
            </a:ext>
          </a:extLst>
        </xdr:cNvPr>
        <xdr:cNvPicPr>
          <a:picLocks noChangeAspect="1"/>
        </xdr:cNvPicPr>
      </xdr:nvPicPr>
      <xdr:blipFill>
        <a:blip xmlns:r="http://schemas.openxmlformats.org/officeDocument/2006/relationships" r:embed="rId5"/>
        <a:stretch>
          <a:fillRect/>
        </a:stretch>
      </xdr:blipFill>
      <xdr:spPr>
        <a:xfrm>
          <a:off x="4357687" y="12930187"/>
          <a:ext cx="11559018" cy="3200677"/>
        </a:xfrm>
        <a:prstGeom prst="rect">
          <a:avLst/>
        </a:prstGeom>
      </xdr:spPr>
    </xdr:pic>
    <xdr:clientData/>
  </xdr:twoCellAnchor>
  <xdr:twoCellAnchor editAs="oneCell">
    <xdr:from>
      <xdr:col>3</xdr:col>
      <xdr:colOff>103187</xdr:colOff>
      <xdr:row>88</xdr:row>
      <xdr:rowOff>87313</xdr:rowOff>
    </xdr:from>
    <xdr:to>
      <xdr:col>18</xdr:col>
      <xdr:colOff>194358</xdr:colOff>
      <xdr:row>106</xdr:row>
      <xdr:rowOff>1865</xdr:rowOff>
    </xdr:to>
    <xdr:pic>
      <xdr:nvPicPr>
        <xdr:cNvPr id="20" name="Picture 19">
          <a:extLst>
            <a:ext uri="{FF2B5EF4-FFF2-40B4-BE49-F238E27FC236}">
              <a16:creationId xmlns:a16="http://schemas.microsoft.com/office/drawing/2014/main" id="{E919CEEC-F5B3-4051-8AFA-E8C9CAFA414A}"/>
            </a:ext>
          </a:extLst>
        </xdr:cNvPr>
        <xdr:cNvPicPr>
          <a:picLocks noChangeAspect="1"/>
        </xdr:cNvPicPr>
      </xdr:nvPicPr>
      <xdr:blipFill>
        <a:blip xmlns:r="http://schemas.openxmlformats.org/officeDocument/2006/relationships" r:embed="rId6"/>
        <a:stretch>
          <a:fillRect/>
        </a:stretch>
      </xdr:blipFill>
      <xdr:spPr>
        <a:xfrm>
          <a:off x="4365625" y="16152813"/>
          <a:ext cx="11552921" cy="3200677"/>
        </a:xfrm>
        <a:prstGeom prst="rect">
          <a:avLst/>
        </a:prstGeom>
      </xdr:spPr>
    </xdr:pic>
    <xdr:clientData/>
  </xdr:twoCellAnchor>
  <xdr:twoCellAnchor editAs="oneCell">
    <xdr:from>
      <xdr:col>3</xdr:col>
      <xdr:colOff>95250</xdr:colOff>
      <xdr:row>106</xdr:row>
      <xdr:rowOff>31750</xdr:rowOff>
    </xdr:from>
    <xdr:to>
      <xdr:col>18</xdr:col>
      <xdr:colOff>186421</xdr:colOff>
      <xdr:row>123</xdr:row>
      <xdr:rowOff>128864</xdr:rowOff>
    </xdr:to>
    <xdr:pic>
      <xdr:nvPicPr>
        <xdr:cNvPr id="21" name="Picture 20">
          <a:extLst>
            <a:ext uri="{FF2B5EF4-FFF2-40B4-BE49-F238E27FC236}">
              <a16:creationId xmlns:a16="http://schemas.microsoft.com/office/drawing/2014/main" id="{F061BC9E-D37C-42DE-BA72-CF7726EF2F52}"/>
            </a:ext>
          </a:extLst>
        </xdr:cNvPr>
        <xdr:cNvPicPr>
          <a:picLocks noChangeAspect="1"/>
        </xdr:cNvPicPr>
      </xdr:nvPicPr>
      <xdr:blipFill>
        <a:blip xmlns:r="http://schemas.openxmlformats.org/officeDocument/2006/relationships" r:embed="rId7"/>
        <a:stretch>
          <a:fillRect/>
        </a:stretch>
      </xdr:blipFill>
      <xdr:spPr>
        <a:xfrm>
          <a:off x="4357688" y="19383375"/>
          <a:ext cx="11552921" cy="3200677"/>
        </a:xfrm>
        <a:prstGeom prst="rect">
          <a:avLst/>
        </a:prstGeom>
      </xdr:spPr>
    </xdr:pic>
    <xdr:clientData/>
  </xdr:twoCellAnchor>
  <xdr:twoCellAnchor editAs="oneCell">
    <xdr:from>
      <xdr:col>3</xdr:col>
      <xdr:colOff>95249</xdr:colOff>
      <xdr:row>123</xdr:row>
      <xdr:rowOff>134938</xdr:rowOff>
    </xdr:from>
    <xdr:to>
      <xdr:col>18</xdr:col>
      <xdr:colOff>186420</xdr:colOff>
      <xdr:row>141</xdr:row>
      <xdr:rowOff>49490</xdr:rowOff>
    </xdr:to>
    <xdr:pic>
      <xdr:nvPicPr>
        <xdr:cNvPr id="24" name="Picture 23">
          <a:extLst>
            <a:ext uri="{FF2B5EF4-FFF2-40B4-BE49-F238E27FC236}">
              <a16:creationId xmlns:a16="http://schemas.microsoft.com/office/drawing/2014/main" id="{5A4E301E-F6FA-4B89-BD71-5F2C1BF40D2B}"/>
            </a:ext>
          </a:extLst>
        </xdr:cNvPr>
        <xdr:cNvPicPr>
          <a:picLocks noChangeAspect="1"/>
        </xdr:cNvPicPr>
      </xdr:nvPicPr>
      <xdr:blipFill>
        <a:blip xmlns:r="http://schemas.openxmlformats.org/officeDocument/2006/relationships" r:embed="rId8"/>
        <a:stretch>
          <a:fillRect/>
        </a:stretch>
      </xdr:blipFill>
      <xdr:spPr>
        <a:xfrm>
          <a:off x="4357687" y="22590126"/>
          <a:ext cx="11552921" cy="3200677"/>
        </a:xfrm>
        <a:prstGeom prst="rect">
          <a:avLst/>
        </a:prstGeom>
      </xdr:spPr>
    </xdr:pic>
    <xdr:clientData/>
  </xdr:twoCellAnchor>
  <xdr:twoCellAnchor editAs="oneCell">
    <xdr:from>
      <xdr:col>3</xdr:col>
      <xdr:colOff>103187</xdr:colOff>
      <xdr:row>141</xdr:row>
      <xdr:rowOff>55562</xdr:rowOff>
    </xdr:from>
    <xdr:to>
      <xdr:col>18</xdr:col>
      <xdr:colOff>194358</xdr:colOff>
      <xdr:row>158</xdr:row>
      <xdr:rowOff>152677</xdr:rowOff>
    </xdr:to>
    <xdr:pic>
      <xdr:nvPicPr>
        <xdr:cNvPr id="25" name="Picture 24">
          <a:extLst>
            <a:ext uri="{FF2B5EF4-FFF2-40B4-BE49-F238E27FC236}">
              <a16:creationId xmlns:a16="http://schemas.microsoft.com/office/drawing/2014/main" id="{63D0E4F5-EC40-40FF-A22D-A27872CF5B86}"/>
            </a:ext>
          </a:extLst>
        </xdr:cNvPr>
        <xdr:cNvPicPr>
          <a:picLocks noChangeAspect="1"/>
        </xdr:cNvPicPr>
      </xdr:nvPicPr>
      <xdr:blipFill>
        <a:blip xmlns:r="http://schemas.openxmlformats.org/officeDocument/2006/relationships" r:embed="rId9"/>
        <a:stretch>
          <a:fillRect/>
        </a:stretch>
      </xdr:blipFill>
      <xdr:spPr>
        <a:xfrm>
          <a:off x="4365625" y="25796875"/>
          <a:ext cx="11552921" cy="3200677"/>
        </a:xfrm>
        <a:prstGeom prst="rect">
          <a:avLst/>
        </a:prstGeom>
      </xdr:spPr>
    </xdr:pic>
    <xdr:clientData/>
  </xdr:twoCellAnchor>
  <xdr:twoCellAnchor>
    <xdr:from>
      <xdr:col>15</xdr:col>
      <xdr:colOff>682625</xdr:colOff>
      <xdr:row>247</xdr:row>
      <xdr:rowOff>53181</xdr:rowOff>
    </xdr:from>
    <xdr:to>
      <xdr:col>21</xdr:col>
      <xdr:colOff>809624</xdr:colOff>
      <xdr:row>269</xdr:row>
      <xdr:rowOff>31750</xdr:rowOff>
    </xdr:to>
    <xdr:graphicFrame macro="">
      <xdr:nvGraphicFramePr>
        <xdr:cNvPr id="3" name="Chart 2">
          <a:extLst>
            <a:ext uri="{FF2B5EF4-FFF2-40B4-BE49-F238E27FC236}">
              <a16:creationId xmlns:a16="http://schemas.microsoft.com/office/drawing/2014/main" id="{4A8D27BE-1965-0237-73D4-78A2B4629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265906</xdr:colOff>
      <xdr:row>227</xdr:row>
      <xdr:rowOff>76993</xdr:rowOff>
    </xdr:from>
    <xdr:to>
      <xdr:col>18</xdr:col>
      <xdr:colOff>924719</xdr:colOff>
      <xdr:row>242</xdr:row>
      <xdr:rowOff>81756</xdr:rowOff>
    </xdr:to>
    <xdr:graphicFrame macro="">
      <xdr:nvGraphicFramePr>
        <xdr:cNvPr id="9" name="Chart 8">
          <a:extLst>
            <a:ext uri="{FF2B5EF4-FFF2-40B4-BE49-F238E27FC236}">
              <a16:creationId xmlns:a16="http://schemas.microsoft.com/office/drawing/2014/main" id="{40797052-4C92-59BA-C027-058ADD0B6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277813</xdr:colOff>
      <xdr:row>272</xdr:row>
      <xdr:rowOff>73024</xdr:rowOff>
    </xdr:from>
    <xdr:to>
      <xdr:col>17</xdr:col>
      <xdr:colOff>238125</xdr:colOff>
      <xdr:row>296</xdr:row>
      <xdr:rowOff>166687</xdr:rowOff>
    </xdr:to>
    <xdr:graphicFrame macro="">
      <xdr:nvGraphicFramePr>
        <xdr:cNvPr id="14" name="Chart 13">
          <a:extLst>
            <a:ext uri="{FF2B5EF4-FFF2-40B4-BE49-F238E27FC236}">
              <a16:creationId xmlns:a16="http://schemas.microsoft.com/office/drawing/2014/main" id="{06D4D665-CEBE-C47B-6764-96423497E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125639</xdr:colOff>
      <xdr:row>2</xdr:row>
      <xdr:rowOff>116667</xdr:rowOff>
    </xdr:from>
    <xdr:to>
      <xdr:col>28</xdr:col>
      <xdr:colOff>274865</xdr:colOff>
      <xdr:row>40</xdr:row>
      <xdr:rowOff>100794</xdr:rowOff>
    </xdr:to>
    <xdr:graphicFrame macro="">
      <xdr:nvGraphicFramePr>
        <xdr:cNvPr id="2" name="Chart 1">
          <a:extLst>
            <a:ext uri="{FF2B5EF4-FFF2-40B4-BE49-F238E27FC236}">
              <a16:creationId xmlns:a16="http://schemas.microsoft.com/office/drawing/2014/main" id="{3762C12C-24F2-4E8D-BD83-2741E001F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273050</xdr:colOff>
      <xdr:row>3</xdr:row>
      <xdr:rowOff>1</xdr:rowOff>
    </xdr:from>
    <xdr:to>
      <xdr:col>10</xdr:col>
      <xdr:colOff>577850</xdr:colOff>
      <xdr:row>19</xdr:row>
      <xdr:rowOff>1</xdr:rowOff>
    </xdr:to>
    <xdr:graphicFrame macro="">
      <xdr:nvGraphicFramePr>
        <xdr:cNvPr id="2" name="Chart 1">
          <a:extLst>
            <a:ext uri="{FF2B5EF4-FFF2-40B4-BE49-F238E27FC236}">
              <a16:creationId xmlns:a16="http://schemas.microsoft.com/office/drawing/2014/main" id="{5F179532-A749-4C35-859C-9FF7699AA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44450</xdr:colOff>
      <xdr:row>2</xdr:row>
      <xdr:rowOff>171450</xdr:rowOff>
    </xdr:from>
    <xdr:to>
      <xdr:col>17</xdr:col>
      <xdr:colOff>571500</xdr:colOff>
      <xdr:row>19</xdr:row>
      <xdr:rowOff>0</xdr:rowOff>
    </xdr:to>
    <xdr:graphicFrame macro="">
      <xdr:nvGraphicFramePr>
        <xdr:cNvPr id="3" name="Chart 2">
          <a:extLst>
            <a:ext uri="{FF2B5EF4-FFF2-40B4-BE49-F238E27FC236}">
              <a16:creationId xmlns:a16="http://schemas.microsoft.com/office/drawing/2014/main" id="{CF69CB7F-F3FD-4A95-8784-1DE3081E9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System32/config/systemprofile/Downloads/Invoice%2023%20Jun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FINAL"/>
      <sheetName val="DATABASE HARGA"/>
      <sheetName val=" LIST BELANJA"/>
      <sheetName val="AWAL"/>
      <sheetName val="TEMPLATE PUSAT"/>
      <sheetName val="Puri"/>
      <sheetName val="Tokped"/>
      <sheetName val="Enita"/>
      <sheetName val="Nicky"/>
      <sheetName val="TEMPLATE MITRA"/>
      <sheetName val="Ellie"/>
      <sheetName val="AKHIR"/>
      <sheetName val="Sheet1"/>
    </sheetNames>
    <sheetDataSet>
      <sheetData sheetId="0"/>
      <sheetData sheetId="1">
        <row r="2">
          <cell r="A2" t="str">
            <v>Air kelapa</v>
          </cell>
          <cell r="B2" t="str">
            <v>bungkus</v>
          </cell>
          <cell r="C2" t="str">
            <v>lain</v>
          </cell>
          <cell r="D2">
            <v>2000</v>
          </cell>
          <cell r="E2">
            <v>3000</v>
          </cell>
          <cell r="F2">
            <v>1000</v>
          </cell>
          <cell r="G2">
            <v>3000</v>
          </cell>
          <cell r="H2">
            <v>1000</v>
          </cell>
          <cell r="I2">
            <v>0</v>
          </cell>
        </row>
        <row r="3">
          <cell r="A3" t="str">
            <v>Alpukat</v>
          </cell>
          <cell r="B3" t="str">
            <v>kg</v>
          </cell>
          <cell r="C3" t="str">
            <v>buah</v>
          </cell>
          <cell r="D3">
            <v>20000</v>
          </cell>
          <cell r="E3">
            <v>25000</v>
          </cell>
          <cell r="F3">
            <v>5000</v>
          </cell>
          <cell r="G3">
            <v>23500</v>
          </cell>
          <cell r="H3">
            <v>3500</v>
          </cell>
          <cell r="I3">
            <v>1500</v>
          </cell>
        </row>
        <row r="4">
          <cell r="A4" t="str">
            <v>Alpukat Mentega</v>
          </cell>
          <cell r="B4" t="str">
            <v>kg</v>
          </cell>
          <cell r="C4" t="str">
            <v>buah</v>
          </cell>
          <cell r="D4">
            <v>30000</v>
          </cell>
          <cell r="E4">
            <v>38000</v>
          </cell>
          <cell r="F4">
            <v>8000</v>
          </cell>
          <cell r="G4">
            <v>37000</v>
          </cell>
          <cell r="H4">
            <v>7000</v>
          </cell>
          <cell r="I4">
            <v>1000</v>
          </cell>
        </row>
        <row r="5">
          <cell r="A5" t="str">
            <v>Anggur hijau</v>
          </cell>
          <cell r="B5" t="str">
            <v>kg</v>
          </cell>
          <cell r="C5" t="str">
            <v>buah</v>
          </cell>
          <cell r="D5">
            <v>55000</v>
          </cell>
          <cell r="E5">
            <v>66000</v>
          </cell>
          <cell r="F5">
            <v>11000</v>
          </cell>
          <cell r="G5">
            <v>63000</v>
          </cell>
          <cell r="H5">
            <v>8000</v>
          </cell>
          <cell r="I5">
            <v>3000</v>
          </cell>
        </row>
        <row r="6">
          <cell r="A6" t="str">
            <v>Apel Fuji</v>
          </cell>
          <cell r="B6" t="str">
            <v>kg</v>
          </cell>
          <cell r="C6" t="str">
            <v>buah</v>
          </cell>
          <cell r="D6">
            <v>32000</v>
          </cell>
          <cell r="E6">
            <v>48000</v>
          </cell>
          <cell r="F6">
            <v>16000</v>
          </cell>
          <cell r="G6">
            <v>42000</v>
          </cell>
          <cell r="H6">
            <v>10000</v>
          </cell>
          <cell r="I6">
            <v>6000</v>
          </cell>
        </row>
        <row r="7">
          <cell r="A7" t="str">
            <v>Apel Malang</v>
          </cell>
          <cell r="B7" t="str">
            <v>kg</v>
          </cell>
          <cell r="C7" t="str">
            <v>buah</v>
          </cell>
          <cell r="D7">
            <v>28000</v>
          </cell>
          <cell r="E7">
            <v>35000</v>
          </cell>
          <cell r="F7">
            <v>7000</v>
          </cell>
          <cell r="G7">
            <v>33000</v>
          </cell>
          <cell r="H7">
            <v>5000</v>
          </cell>
          <cell r="I7">
            <v>2000</v>
          </cell>
        </row>
        <row r="8">
          <cell r="A8" t="str">
            <v>Apu Putih 1 bungkus kecil</v>
          </cell>
          <cell r="B8" t="str">
            <v>bungkus</v>
          </cell>
          <cell r="C8" t="str">
            <v>lain</v>
          </cell>
          <cell r="D8">
            <v>2000</v>
          </cell>
          <cell r="E8">
            <v>3000</v>
          </cell>
          <cell r="F8">
            <v>1000</v>
          </cell>
          <cell r="G8">
            <v>2700</v>
          </cell>
          <cell r="H8">
            <v>700</v>
          </cell>
          <cell r="I8">
            <v>300</v>
          </cell>
        </row>
        <row r="9">
          <cell r="A9" t="str">
            <v>Asem Bungkus (2ons)</v>
          </cell>
          <cell r="B9" t="str">
            <v>bungkus</v>
          </cell>
          <cell r="C9" t="str">
            <v>bumbu</v>
          </cell>
          <cell r="D9">
            <v>6000</v>
          </cell>
          <cell r="E9">
            <v>8000</v>
          </cell>
          <cell r="F9">
            <v>2000</v>
          </cell>
          <cell r="G9">
            <v>7500</v>
          </cell>
          <cell r="H9">
            <v>1500</v>
          </cell>
          <cell r="I9">
            <v>500</v>
          </cell>
        </row>
        <row r="10">
          <cell r="A10" t="str">
            <v>Asem per ons</v>
          </cell>
          <cell r="B10" t="str">
            <v>bungkus</v>
          </cell>
          <cell r="C10" t="str">
            <v>bumbu</v>
          </cell>
          <cell r="D10">
            <v>2000</v>
          </cell>
          <cell r="E10">
            <v>3000</v>
          </cell>
          <cell r="F10">
            <v>1000</v>
          </cell>
          <cell r="G10">
            <v>2800</v>
          </cell>
          <cell r="H10">
            <v>800</v>
          </cell>
          <cell r="I10">
            <v>200</v>
          </cell>
        </row>
        <row r="11">
          <cell r="A11" t="str">
            <v>Asin peda</v>
          </cell>
          <cell r="B11" t="str">
            <v>kg</v>
          </cell>
          <cell r="C11" t="str">
            <v>ikan</v>
          </cell>
          <cell r="D11">
            <v>56000</v>
          </cell>
          <cell r="E11">
            <v>70000</v>
          </cell>
          <cell r="F11">
            <v>14000</v>
          </cell>
          <cell r="G11">
            <v>66000</v>
          </cell>
          <cell r="H11">
            <v>10000</v>
          </cell>
          <cell r="I11">
            <v>4000</v>
          </cell>
        </row>
        <row r="12">
          <cell r="A12" t="str">
            <v>Asin Sepat</v>
          </cell>
          <cell r="B12" t="str">
            <v>kg</v>
          </cell>
          <cell r="C12" t="str">
            <v>ikan</v>
          </cell>
          <cell r="D12">
            <v>150000</v>
          </cell>
          <cell r="E12">
            <v>170000</v>
          </cell>
          <cell r="F12">
            <v>20000</v>
          </cell>
          <cell r="G12">
            <v>164000</v>
          </cell>
          <cell r="H12">
            <v>14000</v>
          </cell>
          <cell r="I12">
            <v>6000</v>
          </cell>
        </row>
        <row r="13">
          <cell r="A13" t="str">
            <v>Ati Ampela</v>
          </cell>
          <cell r="B13" t="str">
            <v>pasang</v>
          </cell>
          <cell r="C13" t="str">
            <v>ayam</v>
          </cell>
          <cell r="D13">
            <v>2000</v>
          </cell>
          <cell r="E13">
            <v>2500</v>
          </cell>
          <cell r="F13">
            <v>500</v>
          </cell>
          <cell r="G13">
            <v>2500</v>
          </cell>
          <cell r="H13">
            <v>500</v>
          </cell>
          <cell r="I13">
            <v>0</v>
          </cell>
        </row>
        <row r="14">
          <cell r="A14" t="str">
            <v>Ati Sapi</v>
          </cell>
          <cell r="B14" t="str">
            <v>kg</v>
          </cell>
          <cell r="C14" t="str">
            <v>daging</v>
          </cell>
          <cell r="D14">
            <v>55000</v>
          </cell>
          <cell r="E14">
            <v>75000</v>
          </cell>
          <cell r="F14">
            <v>20000</v>
          </cell>
          <cell r="G14">
            <v>69000</v>
          </cell>
          <cell r="H14">
            <v>14000</v>
          </cell>
          <cell r="I14">
            <v>6000</v>
          </cell>
        </row>
        <row r="15">
          <cell r="A15" t="str">
            <v>Ayam Broiler</v>
          </cell>
          <cell r="B15" t="str">
            <v>kg</v>
          </cell>
          <cell r="C15" t="str">
            <v>ayam</v>
          </cell>
          <cell r="D15">
            <v>38000</v>
          </cell>
          <cell r="E15">
            <v>42000</v>
          </cell>
          <cell r="F15">
            <v>4000</v>
          </cell>
          <cell r="G15">
            <v>41000</v>
          </cell>
          <cell r="H15">
            <v>3000</v>
          </cell>
          <cell r="I15">
            <v>1000</v>
          </cell>
        </row>
        <row r="16">
          <cell r="A16" t="str">
            <v>Ayam Ceker</v>
          </cell>
          <cell r="B16" t="str">
            <v>kg</v>
          </cell>
          <cell r="C16" t="str">
            <v>ayam</v>
          </cell>
          <cell r="D16">
            <v>23000</v>
          </cell>
          <cell r="E16">
            <v>27000</v>
          </cell>
          <cell r="F16">
            <v>4000</v>
          </cell>
          <cell r="G16">
            <v>25500</v>
          </cell>
          <cell r="H16">
            <v>2500</v>
          </cell>
          <cell r="I16">
            <v>1500</v>
          </cell>
        </row>
        <row r="17">
          <cell r="A17" t="str">
            <v>Ayam Dada</v>
          </cell>
          <cell r="B17" t="str">
            <v>kg</v>
          </cell>
          <cell r="C17" t="str">
            <v>ayam</v>
          </cell>
          <cell r="D17">
            <v>37000</v>
          </cell>
          <cell r="E17">
            <v>42000</v>
          </cell>
          <cell r="F17">
            <v>5000</v>
          </cell>
          <cell r="G17">
            <v>40500</v>
          </cell>
          <cell r="H17">
            <v>3500</v>
          </cell>
          <cell r="I17">
            <v>1500</v>
          </cell>
        </row>
        <row r="18">
          <cell r="A18" t="str">
            <v>Ayam Fillet dada</v>
          </cell>
          <cell r="B18" t="str">
            <v>kg</v>
          </cell>
          <cell r="C18" t="str">
            <v>ayam</v>
          </cell>
          <cell r="D18">
            <v>48000</v>
          </cell>
          <cell r="E18">
            <v>50000</v>
          </cell>
          <cell r="F18">
            <v>2000</v>
          </cell>
          <cell r="G18">
            <v>49500</v>
          </cell>
          <cell r="H18">
            <v>1500</v>
          </cell>
          <cell r="I18">
            <v>500</v>
          </cell>
        </row>
        <row r="19">
          <cell r="A19" t="str">
            <v>Ayam fillet paha</v>
          </cell>
          <cell r="B19" t="str">
            <v>kg</v>
          </cell>
          <cell r="C19" t="str">
            <v>ayam</v>
          </cell>
          <cell r="D19">
            <v>44000</v>
          </cell>
          <cell r="E19">
            <v>50000</v>
          </cell>
          <cell r="F19">
            <v>6000</v>
          </cell>
          <cell r="G19">
            <v>48500</v>
          </cell>
          <cell r="H19">
            <v>4500</v>
          </cell>
          <cell r="I19">
            <v>1500</v>
          </cell>
        </row>
        <row r="20">
          <cell r="A20" t="str">
            <v>Ayam Kampung</v>
          </cell>
          <cell r="B20" t="str">
            <v>ekor</v>
          </cell>
          <cell r="C20" t="str">
            <v>ayam</v>
          </cell>
          <cell r="D20">
            <v>50000</v>
          </cell>
          <cell r="E20">
            <v>75000</v>
          </cell>
          <cell r="F20">
            <v>25000</v>
          </cell>
          <cell r="G20">
            <v>66000</v>
          </cell>
          <cell r="H20">
            <v>16000</v>
          </cell>
          <cell r="I20">
            <v>9000</v>
          </cell>
        </row>
        <row r="21">
          <cell r="A21" t="str">
            <v>Ayam kepala</v>
          </cell>
          <cell r="B21" t="str">
            <v>kg</v>
          </cell>
          <cell r="C21" t="str">
            <v>ayam</v>
          </cell>
          <cell r="D21">
            <v>10000</v>
          </cell>
          <cell r="E21">
            <v>12000</v>
          </cell>
          <cell r="F21">
            <v>2000</v>
          </cell>
          <cell r="G21">
            <v>0</v>
          </cell>
          <cell r="H21">
            <v>-10000</v>
          </cell>
          <cell r="I21">
            <v>12000</v>
          </cell>
        </row>
        <row r="22">
          <cell r="A22" t="str">
            <v>Ayam Paha</v>
          </cell>
          <cell r="B22" t="str">
            <v>kg</v>
          </cell>
          <cell r="C22" t="str">
            <v>ayam</v>
          </cell>
          <cell r="D22">
            <v>37000</v>
          </cell>
          <cell r="E22">
            <v>42000</v>
          </cell>
          <cell r="F22">
            <v>5000</v>
          </cell>
          <cell r="G22">
            <v>40500</v>
          </cell>
          <cell r="H22">
            <v>3500</v>
          </cell>
          <cell r="I22">
            <v>1500</v>
          </cell>
        </row>
        <row r="23">
          <cell r="A23" t="str">
            <v>Ayam Pejantan</v>
          </cell>
          <cell r="B23" t="str">
            <v>ekor</v>
          </cell>
          <cell r="C23" t="str">
            <v>ayam</v>
          </cell>
          <cell r="D23">
            <v>35000</v>
          </cell>
          <cell r="E23">
            <v>40000</v>
          </cell>
          <cell r="F23">
            <v>5000</v>
          </cell>
          <cell r="G23">
            <v>38500</v>
          </cell>
          <cell r="H23">
            <v>3500</v>
          </cell>
          <cell r="I23">
            <v>1500</v>
          </cell>
        </row>
        <row r="24">
          <cell r="A24" t="str">
            <v>Ayam Sayap</v>
          </cell>
          <cell r="B24" t="str">
            <v>kg</v>
          </cell>
          <cell r="C24" t="str">
            <v>ayam</v>
          </cell>
          <cell r="D24">
            <v>38000</v>
          </cell>
          <cell r="E24">
            <v>39000</v>
          </cell>
          <cell r="F24">
            <v>1000</v>
          </cell>
          <cell r="G24">
            <v>37500</v>
          </cell>
          <cell r="H24">
            <v>-500</v>
          </cell>
          <cell r="I24">
            <v>1500</v>
          </cell>
        </row>
        <row r="25">
          <cell r="A25" t="str">
            <v>Ayam tege</v>
          </cell>
          <cell r="B25" t="str">
            <v>kg</v>
          </cell>
          <cell r="C25" t="str">
            <v>ayam</v>
          </cell>
          <cell r="D25">
            <v>42000</v>
          </cell>
          <cell r="E25">
            <v>48000</v>
          </cell>
          <cell r="F25">
            <v>6000</v>
          </cell>
          <cell r="G25">
            <v>46000</v>
          </cell>
          <cell r="H25">
            <v>4000</v>
          </cell>
          <cell r="I25">
            <v>2000</v>
          </cell>
        </row>
        <row r="26">
          <cell r="A26" t="str">
            <v>Ayam usus</v>
          </cell>
          <cell r="B26" t="str">
            <v>kg</v>
          </cell>
          <cell r="C26" t="str">
            <v>ayam</v>
          </cell>
          <cell r="D26">
            <v>18000</v>
          </cell>
          <cell r="E26">
            <v>22000</v>
          </cell>
          <cell r="F26">
            <v>4000</v>
          </cell>
          <cell r="G26">
            <v>20700</v>
          </cell>
          <cell r="H26">
            <v>2700</v>
          </cell>
          <cell r="I26">
            <v>1300</v>
          </cell>
        </row>
        <row r="27">
          <cell r="A27" t="str">
            <v>Baking soda koepoe2</v>
          </cell>
          <cell r="B27" t="str">
            <v>kg</v>
          </cell>
          <cell r="C27" t="str">
            <v>lain</v>
          </cell>
          <cell r="D27">
            <v>5000</v>
          </cell>
          <cell r="E27">
            <v>7000</v>
          </cell>
          <cell r="F27">
            <v>2000</v>
          </cell>
          <cell r="G27">
            <v>6700</v>
          </cell>
          <cell r="H27">
            <v>1700</v>
          </cell>
          <cell r="I27">
            <v>300</v>
          </cell>
        </row>
        <row r="28">
          <cell r="A28" t="str">
            <v>Bandeng presto</v>
          </cell>
          <cell r="B28" t="str">
            <v>bungkus</v>
          </cell>
          <cell r="C28" t="str">
            <v>ikan</v>
          </cell>
          <cell r="D28">
            <v>4000</v>
          </cell>
          <cell r="E28">
            <v>6000</v>
          </cell>
          <cell r="F28">
            <v>2000</v>
          </cell>
          <cell r="G28">
            <v>5300</v>
          </cell>
          <cell r="H28">
            <v>1300</v>
          </cell>
          <cell r="I28">
            <v>700</v>
          </cell>
        </row>
        <row r="29">
          <cell r="A29" t="str">
            <v>Baso ikan isi 10</v>
          </cell>
          <cell r="B29" t="str">
            <v>bungkus</v>
          </cell>
          <cell r="C29" t="str">
            <v>lain</v>
          </cell>
          <cell r="D29">
            <v>8000</v>
          </cell>
          <cell r="E29">
            <v>9000</v>
          </cell>
          <cell r="F29">
            <v>1000</v>
          </cell>
          <cell r="G29">
            <v>8700</v>
          </cell>
          <cell r="H29">
            <v>700</v>
          </cell>
          <cell r="I29">
            <v>300</v>
          </cell>
        </row>
        <row r="30">
          <cell r="A30" t="str">
            <v>Baso mawar</v>
          </cell>
          <cell r="B30" t="str">
            <v>bungkus</v>
          </cell>
          <cell r="C30" t="str">
            <v>lain</v>
          </cell>
          <cell r="D30">
            <v>10000</v>
          </cell>
          <cell r="E30">
            <v>12000</v>
          </cell>
          <cell r="F30">
            <v>2000</v>
          </cell>
          <cell r="G30">
            <v>11500</v>
          </cell>
          <cell r="H30">
            <v>1500</v>
          </cell>
          <cell r="I30">
            <v>500</v>
          </cell>
        </row>
        <row r="31">
          <cell r="A31" t="str">
            <v>Baso Tarung</v>
          </cell>
          <cell r="B31" t="str">
            <v>bungkus</v>
          </cell>
          <cell r="C31" t="str">
            <v>lain</v>
          </cell>
          <cell r="D31">
            <v>18000</v>
          </cell>
          <cell r="E31">
            <v>25000</v>
          </cell>
          <cell r="F31">
            <v>7000</v>
          </cell>
          <cell r="G31">
            <v>23000</v>
          </cell>
          <cell r="H31">
            <v>5000</v>
          </cell>
          <cell r="I31">
            <v>2000</v>
          </cell>
        </row>
        <row r="32">
          <cell r="A32" t="str">
            <v>Batagor Kering</v>
          </cell>
          <cell r="B32" t="str">
            <v>bungkus</v>
          </cell>
          <cell r="C32" t="str">
            <v>lain</v>
          </cell>
          <cell r="D32">
            <v>6000</v>
          </cell>
          <cell r="E32">
            <v>7000</v>
          </cell>
          <cell r="F32">
            <v>1000</v>
          </cell>
          <cell r="G32">
            <v>6700</v>
          </cell>
          <cell r="H32">
            <v>700</v>
          </cell>
          <cell r="I32">
            <v>300</v>
          </cell>
        </row>
        <row r="33">
          <cell r="A33" t="str">
            <v>Bawang Bombay</v>
          </cell>
          <cell r="B33" t="str">
            <v>kg</v>
          </cell>
          <cell r="C33" t="str">
            <v>bumbu</v>
          </cell>
          <cell r="D33">
            <v>20000</v>
          </cell>
          <cell r="E33">
            <v>35000</v>
          </cell>
          <cell r="F33">
            <v>15000</v>
          </cell>
          <cell r="G33">
            <v>30000</v>
          </cell>
          <cell r="H33">
            <v>10000</v>
          </cell>
          <cell r="I33">
            <v>5000</v>
          </cell>
        </row>
        <row r="34">
          <cell r="A34" t="str">
            <v>Bawang Daun</v>
          </cell>
          <cell r="B34" t="str">
            <v>kg</v>
          </cell>
          <cell r="C34" t="str">
            <v>bumbu</v>
          </cell>
          <cell r="D34">
            <v>18000</v>
          </cell>
          <cell r="E34">
            <v>30000</v>
          </cell>
          <cell r="F34">
            <v>12000</v>
          </cell>
          <cell r="G34">
            <v>26000</v>
          </cell>
          <cell r="H34">
            <v>8000</v>
          </cell>
          <cell r="I34">
            <v>4000</v>
          </cell>
        </row>
        <row r="35">
          <cell r="A35" t="str">
            <v>Bawang goreng</v>
          </cell>
          <cell r="B35" t="str">
            <v>kg</v>
          </cell>
          <cell r="C35" t="str">
            <v>lain</v>
          </cell>
          <cell r="D35">
            <v>52000</v>
          </cell>
          <cell r="E35">
            <v>62000</v>
          </cell>
          <cell r="F35">
            <v>10000</v>
          </cell>
          <cell r="G35">
            <v>59000</v>
          </cell>
          <cell r="H35">
            <v>7000</v>
          </cell>
          <cell r="I35">
            <v>3000</v>
          </cell>
        </row>
        <row r="36">
          <cell r="A36" t="str">
            <v>Bawang Merah</v>
          </cell>
          <cell r="B36" t="str">
            <v>kg</v>
          </cell>
          <cell r="C36" t="str">
            <v>bumbu</v>
          </cell>
          <cell r="D36">
            <v>46000</v>
          </cell>
          <cell r="E36">
            <v>58000</v>
          </cell>
          <cell r="F36">
            <v>12000</v>
          </cell>
          <cell r="G36">
            <v>55000</v>
          </cell>
          <cell r="H36">
            <v>9000</v>
          </cell>
          <cell r="I36">
            <v>3000</v>
          </cell>
        </row>
        <row r="37">
          <cell r="A37" t="str">
            <v>Bawang Merah Giling</v>
          </cell>
          <cell r="B37" t="str">
            <v>bungkus</v>
          </cell>
          <cell r="C37" t="str">
            <v>bumbu</v>
          </cell>
          <cell r="D37">
            <v>60000</v>
          </cell>
          <cell r="E37">
            <v>70000</v>
          </cell>
          <cell r="F37">
            <v>10000</v>
          </cell>
          <cell r="G37">
            <v>67000</v>
          </cell>
          <cell r="H37">
            <v>7000</v>
          </cell>
          <cell r="I37">
            <v>3000</v>
          </cell>
        </row>
        <row r="38">
          <cell r="A38" t="str">
            <v>Bawang Merah Giling 5000</v>
          </cell>
          <cell r="B38" t="str">
            <v>kg</v>
          </cell>
          <cell r="C38" t="str">
            <v>bumbu</v>
          </cell>
          <cell r="D38">
            <v>3000</v>
          </cell>
          <cell r="E38">
            <v>5000</v>
          </cell>
          <cell r="F38">
            <v>2000</v>
          </cell>
          <cell r="G38">
            <v>4500</v>
          </cell>
          <cell r="H38">
            <v>1500</v>
          </cell>
          <cell r="I38">
            <v>500</v>
          </cell>
        </row>
        <row r="39">
          <cell r="A39" t="str">
            <v>Bawang merah sumenep</v>
          </cell>
          <cell r="B39" t="str">
            <v>kg</v>
          </cell>
          <cell r="C39" t="str">
            <v>bumbu</v>
          </cell>
          <cell r="D39">
            <v>46000</v>
          </cell>
          <cell r="E39">
            <v>56000</v>
          </cell>
          <cell r="F39">
            <v>10000</v>
          </cell>
          <cell r="G39">
            <v>53000</v>
          </cell>
          <cell r="H39">
            <v>7000</v>
          </cell>
          <cell r="I39">
            <v>3000</v>
          </cell>
        </row>
        <row r="40">
          <cell r="A40" t="str">
            <v>Bawang Putih</v>
          </cell>
          <cell r="B40" t="str">
            <v>kg</v>
          </cell>
          <cell r="C40" t="str">
            <v>bumbu</v>
          </cell>
          <cell r="D40">
            <v>25000</v>
          </cell>
          <cell r="E40">
            <v>40000</v>
          </cell>
          <cell r="F40">
            <v>15000</v>
          </cell>
          <cell r="G40">
            <v>36000</v>
          </cell>
          <cell r="H40">
            <v>11000</v>
          </cell>
          <cell r="I40">
            <v>4000</v>
          </cell>
        </row>
        <row r="41">
          <cell r="A41" t="str">
            <v>Bawang Putih Giling</v>
          </cell>
          <cell r="B41" t="str">
            <v>bungkus</v>
          </cell>
          <cell r="C41" t="str">
            <v>bumbu</v>
          </cell>
          <cell r="D41">
            <v>50000</v>
          </cell>
          <cell r="E41">
            <v>60000</v>
          </cell>
          <cell r="F41">
            <v>10000</v>
          </cell>
          <cell r="G41">
            <v>57000</v>
          </cell>
          <cell r="H41">
            <v>7000</v>
          </cell>
          <cell r="I41">
            <v>3000</v>
          </cell>
        </row>
        <row r="42">
          <cell r="A42" t="str">
            <v>bawang putih giling 5000</v>
          </cell>
          <cell r="B42" t="str">
            <v>bungkus</v>
          </cell>
          <cell r="C42" t="str">
            <v>bumbu</v>
          </cell>
          <cell r="D42">
            <v>3000</v>
          </cell>
          <cell r="E42">
            <v>5000</v>
          </cell>
          <cell r="F42">
            <v>2000</v>
          </cell>
          <cell r="G42">
            <v>4500</v>
          </cell>
          <cell r="H42">
            <v>1500</v>
          </cell>
          <cell r="I42">
            <v>500</v>
          </cell>
        </row>
        <row r="43">
          <cell r="A43" t="str">
            <v>Bayam</v>
          </cell>
          <cell r="B43" t="str">
            <v>ikat</v>
          </cell>
          <cell r="C43" t="str">
            <v>sayur</v>
          </cell>
          <cell r="D43">
            <v>2000</v>
          </cell>
          <cell r="E43">
            <v>3000</v>
          </cell>
          <cell r="F43">
            <v>1000</v>
          </cell>
          <cell r="G43">
            <v>2800</v>
          </cell>
          <cell r="H43">
            <v>800</v>
          </cell>
          <cell r="I43">
            <v>200</v>
          </cell>
        </row>
        <row r="44">
          <cell r="A44" t="str">
            <v>Belimbing</v>
          </cell>
          <cell r="B44" t="str">
            <v>kg</v>
          </cell>
          <cell r="C44" t="str">
            <v>buah</v>
          </cell>
          <cell r="D44">
            <v>10000</v>
          </cell>
          <cell r="E44">
            <v>13000</v>
          </cell>
          <cell r="F44">
            <v>3000</v>
          </cell>
          <cell r="G44">
            <v>12000</v>
          </cell>
          <cell r="H44">
            <v>2000</v>
          </cell>
          <cell r="I44">
            <v>1000</v>
          </cell>
        </row>
        <row r="45">
          <cell r="A45" t="str">
            <v>Bengkuang</v>
          </cell>
          <cell r="B45" t="str">
            <v>kg</v>
          </cell>
          <cell r="C45" t="str">
            <v>buah</v>
          </cell>
          <cell r="D45">
            <v>10000</v>
          </cell>
          <cell r="E45">
            <v>12000</v>
          </cell>
          <cell r="F45">
            <v>2000</v>
          </cell>
          <cell r="G45">
            <v>11500</v>
          </cell>
          <cell r="H45">
            <v>1500</v>
          </cell>
          <cell r="I45">
            <v>500</v>
          </cell>
        </row>
        <row r="46">
          <cell r="A46" t="str">
            <v>Beras</v>
          </cell>
          <cell r="B46" t="str">
            <v>kg</v>
          </cell>
          <cell r="C46" t="str">
            <v>lain</v>
          </cell>
          <cell r="D46">
            <v>11000</v>
          </cell>
          <cell r="E46">
            <v>12000</v>
          </cell>
          <cell r="F46">
            <v>1000</v>
          </cell>
          <cell r="G46">
            <v>11700</v>
          </cell>
          <cell r="H46">
            <v>700</v>
          </cell>
          <cell r="I46">
            <v>300</v>
          </cell>
        </row>
        <row r="47">
          <cell r="A47" t="str">
            <v>Blewah</v>
          </cell>
          <cell r="B47" t="str">
            <v>kg</v>
          </cell>
          <cell r="C47" t="str">
            <v>buah</v>
          </cell>
          <cell r="D47">
            <v>8000</v>
          </cell>
          <cell r="E47">
            <v>9000</v>
          </cell>
          <cell r="F47">
            <v>1000</v>
          </cell>
          <cell r="G47">
            <v>8700</v>
          </cell>
          <cell r="H47">
            <v>700</v>
          </cell>
          <cell r="I47">
            <v>300</v>
          </cell>
        </row>
        <row r="48">
          <cell r="A48" t="str">
            <v>Brokoli</v>
          </cell>
          <cell r="B48" t="str">
            <v>kg</v>
          </cell>
          <cell r="C48" t="str">
            <v>sayur</v>
          </cell>
          <cell r="D48">
            <v>25000</v>
          </cell>
          <cell r="E48">
            <v>30000</v>
          </cell>
          <cell r="F48">
            <v>5000</v>
          </cell>
          <cell r="G48">
            <v>28600</v>
          </cell>
          <cell r="H48">
            <v>3600</v>
          </cell>
          <cell r="I48">
            <v>1400</v>
          </cell>
        </row>
        <row r="49">
          <cell r="A49" t="str">
            <v>Buah jeruk</v>
          </cell>
          <cell r="B49" t="str">
            <v>kg</v>
          </cell>
          <cell r="C49" t="str">
            <v>buah</v>
          </cell>
          <cell r="D49">
            <v>28000</v>
          </cell>
          <cell r="E49">
            <v>32000</v>
          </cell>
          <cell r="F49">
            <v>4000</v>
          </cell>
          <cell r="G49">
            <v>31500</v>
          </cell>
          <cell r="H49">
            <v>3500</v>
          </cell>
          <cell r="I49">
            <v>500</v>
          </cell>
        </row>
        <row r="50">
          <cell r="A50" t="str">
            <v>Buah Naga</v>
          </cell>
          <cell r="B50" t="str">
            <v>kg</v>
          </cell>
          <cell r="C50" t="str">
            <v>buah</v>
          </cell>
          <cell r="D50">
            <v>18000</v>
          </cell>
          <cell r="E50">
            <v>25000</v>
          </cell>
          <cell r="F50">
            <v>7000</v>
          </cell>
          <cell r="G50">
            <v>23000</v>
          </cell>
          <cell r="H50">
            <v>5000</v>
          </cell>
          <cell r="I50">
            <v>2000</v>
          </cell>
        </row>
        <row r="51">
          <cell r="A51" t="str">
            <v>buah tangkil</v>
          </cell>
          <cell r="B51" t="str">
            <v>kg</v>
          </cell>
          <cell r="C51" t="str">
            <v>sayur</v>
          </cell>
          <cell r="D51">
            <v>30000</v>
          </cell>
          <cell r="E51">
            <v>35000</v>
          </cell>
          <cell r="F51">
            <v>5000</v>
          </cell>
          <cell r="G51">
            <v>33500</v>
          </cell>
          <cell r="H51">
            <v>3500</v>
          </cell>
          <cell r="I51">
            <v>1500</v>
          </cell>
        </row>
        <row r="52">
          <cell r="A52" t="str">
            <v>Bubuk Cabe</v>
          </cell>
          <cell r="B52" t="str">
            <v>bungkus</v>
          </cell>
          <cell r="C52" t="str">
            <v>lain</v>
          </cell>
          <cell r="D52">
            <v>3000</v>
          </cell>
          <cell r="E52">
            <v>4000</v>
          </cell>
          <cell r="F52"/>
          <cell r="G52"/>
          <cell r="H52"/>
          <cell r="I52"/>
        </row>
        <row r="53">
          <cell r="A53" t="str">
            <v>Bumbu Gulai Sapi Halus</v>
          </cell>
          <cell r="B53" t="str">
            <v>bungkus</v>
          </cell>
          <cell r="C53" t="str">
            <v>lain</v>
          </cell>
          <cell r="D53">
            <v>4000</v>
          </cell>
          <cell r="E53">
            <v>5000</v>
          </cell>
          <cell r="F53">
            <v>1000</v>
          </cell>
          <cell r="G53">
            <v>5000</v>
          </cell>
          <cell r="H53">
            <v>1000</v>
          </cell>
          <cell r="I53">
            <v>0</v>
          </cell>
        </row>
        <row r="54">
          <cell r="A54" t="str">
            <v>Bumbu kari</v>
          </cell>
          <cell r="B54" t="str">
            <v>bungkus</v>
          </cell>
          <cell r="C54" t="str">
            <v>lain</v>
          </cell>
          <cell r="D54">
            <v>2500</v>
          </cell>
          <cell r="E54">
            <v>3500</v>
          </cell>
          <cell r="F54">
            <v>1000</v>
          </cell>
          <cell r="G54">
            <v>3200</v>
          </cell>
          <cell r="H54">
            <v>700</v>
          </cell>
          <cell r="I54">
            <v>300</v>
          </cell>
        </row>
        <row r="55">
          <cell r="A55" t="str">
            <v>Bumbu Kunci</v>
          </cell>
          <cell r="B55" t="str">
            <v>kg</v>
          </cell>
          <cell r="C55" t="str">
            <v>lain</v>
          </cell>
          <cell r="D55">
            <v>24000</v>
          </cell>
          <cell r="E55">
            <v>28000</v>
          </cell>
          <cell r="F55">
            <v>4000</v>
          </cell>
          <cell r="G55">
            <v>27000</v>
          </cell>
          <cell r="H55">
            <v>3000</v>
          </cell>
          <cell r="I55">
            <v>1000</v>
          </cell>
        </row>
        <row r="56">
          <cell r="A56" t="str">
            <v>Bumbu mangga</v>
          </cell>
          <cell r="B56" t="str">
            <v>bungkus</v>
          </cell>
          <cell r="C56" t="str">
            <v>lain</v>
          </cell>
          <cell r="D56">
            <v>3000</v>
          </cell>
          <cell r="E56">
            <v>4000</v>
          </cell>
          <cell r="F56">
            <v>1000</v>
          </cell>
          <cell r="G56">
            <v>3700</v>
          </cell>
          <cell r="H56">
            <v>700</v>
          </cell>
          <cell r="I56">
            <v>300</v>
          </cell>
        </row>
        <row r="57">
          <cell r="A57" t="str">
            <v>bumbu pecel</v>
          </cell>
          <cell r="B57" t="str">
            <v>bungkus</v>
          </cell>
          <cell r="C57" t="str">
            <v>lain</v>
          </cell>
          <cell r="D57">
            <v>3750</v>
          </cell>
          <cell r="E57">
            <v>4500</v>
          </cell>
          <cell r="F57">
            <v>750</v>
          </cell>
          <cell r="G57">
            <v>4250</v>
          </cell>
          <cell r="H57">
            <v>500</v>
          </cell>
          <cell r="I57">
            <v>250</v>
          </cell>
        </row>
        <row r="58">
          <cell r="A58" t="str">
            <v>Bumbu pecel sinti</v>
          </cell>
          <cell r="B58" t="str">
            <v>bungkus</v>
          </cell>
          <cell r="C58" t="str">
            <v>lain</v>
          </cell>
          <cell r="D58">
            <v>4000</v>
          </cell>
          <cell r="E58">
            <v>5000</v>
          </cell>
          <cell r="F58">
            <v>1000</v>
          </cell>
          <cell r="G58">
            <v>4700</v>
          </cell>
          <cell r="H58">
            <v>700</v>
          </cell>
          <cell r="I58">
            <v>300</v>
          </cell>
        </row>
        <row r="59">
          <cell r="A59" t="str">
            <v>Bumbu Racik Ayam Goreng Indofood</v>
          </cell>
          <cell r="B59" t="str">
            <v>bungkus</v>
          </cell>
          <cell r="C59" t="str">
            <v>lain</v>
          </cell>
          <cell r="D59">
            <v>2000</v>
          </cell>
          <cell r="E59">
            <v>2500</v>
          </cell>
          <cell r="F59">
            <v>500</v>
          </cell>
          <cell r="G59">
            <v>2500</v>
          </cell>
          <cell r="H59">
            <v>500</v>
          </cell>
          <cell r="I59">
            <v>0</v>
          </cell>
        </row>
        <row r="60">
          <cell r="A60" t="str">
            <v>Bumbu Racik Rawon Indofood</v>
          </cell>
          <cell r="B60" t="str">
            <v>bungkus</v>
          </cell>
          <cell r="C60" t="str">
            <v>lain</v>
          </cell>
          <cell r="D60">
            <v>5000</v>
          </cell>
          <cell r="E60">
            <v>7000</v>
          </cell>
          <cell r="F60">
            <v>2000</v>
          </cell>
          <cell r="G60">
            <v>6700</v>
          </cell>
          <cell r="H60">
            <v>1700</v>
          </cell>
          <cell r="I60">
            <v>300</v>
          </cell>
        </row>
        <row r="61">
          <cell r="A61" t="str">
            <v>Bubuk bawang putih</v>
          </cell>
          <cell r="B61" t="str">
            <v>bungkus</v>
          </cell>
          <cell r="C61" t="str">
            <v>bumbu</v>
          </cell>
          <cell r="D61">
            <v>3000</v>
          </cell>
          <cell r="E61">
            <v>5000</v>
          </cell>
          <cell r="F61">
            <v>2000</v>
          </cell>
          <cell r="G61">
            <v>4500</v>
          </cell>
          <cell r="H61">
            <v>1500</v>
          </cell>
          <cell r="I61">
            <v>500</v>
          </cell>
        </row>
        <row r="62">
          <cell r="A62" t="str">
            <v>Bubuk lada hitam</v>
          </cell>
          <cell r="B62" t="str">
            <v>bungkus</v>
          </cell>
          <cell r="C62" t="str">
            <v>bumbu</v>
          </cell>
          <cell r="D62">
            <v>10000</v>
          </cell>
          <cell r="E62">
            <v>12000</v>
          </cell>
          <cell r="F62">
            <v>2000</v>
          </cell>
          <cell r="G62">
            <v>11500</v>
          </cell>
          <cell r="H62">
            <v>1500</v>
          </cell>
          <cell r="I62">
            <v>500</v>
          </cell>
        </row>
        <row r="63">
          <cell r="A63" t="str">
            <v>Bumbu Racik Sop Indofood</v>
          </cell>
          <cell r="B63" t="str">
            <v>bungkus</v>
          </cell>
          <cell r="C63" t="str">
            <v>lain</v>
          </cell>
          <cell r="D63">
            <v>1500</v>
          </cell>
          <cell r="E63">
            <v>2500</v>
          </cell>
          <cell r="F63">
            <v>1000</v>
          </cell>
          <cell r="G63">
            <v>2200</v>
          </cell>
          <cell r="H63">
            <v>700</v>
          </cell>
          <cell r="I63">
            <v>300</v>
          </cell>
        </row>
        <row r="64">
          <cell r="A64" t="str">
            <v>Buncis</v>
          </cell>
          <cell r="B64" t="str">
            <v>kg</v>
          </cell>
          <cell r="C64" t="str">
            <v>sayur</v>
          </cell>
          <cell r="D64">
            <v>8000</v>
          </cell>
          <cell r="E64">
            <v>12000</v>
          </cell>
          <cell r="F64">
            <v>4000</v>
          </cell>
          <cell r="G64">
            <v>10700</v>
          </cell>
          <cell r="H64">
            <v>2700</v>
          </cell>
          <cell r="I64">
            <v>1300</v>
          </cell>
        </row>
        <row r="65">
          <cell r="A65" t="str">
            <v>buncis baby</v>
          </cell>
          <cell r="B65" t="str">
            <v>kg</v>
          </cell>
          <cell r="C65" t="str">
            <v>sayur</v>
          </cell>
          <cell r="D65">
            <v>12000</v>
          </cell>
          <cell r="E65">
            <v>14000</v>
          </cell>
          <cell r="F65">
            <v>2000</v>
          </cell>
          <cell r="G65">
            <v>11000</v>
          </cell>
          <cell r="H65">
            <v>-1000</v>
          </cell>
          <cell r="I65">
            <v>3000</v>
          </cell>
        </row>
        <row r="66">
          <cell r="A66" t="str">
            <v>Bunga Lawang</v>
          </cell>
          <cell r="B66" t="str">
            <v>kg</v>
          </cell>
          <cell r="C66" t="str">
            <v>bumbu</v>
          </cell>
          <cell r="D66">
            <v>140000</v>
          </cell>
          <cell r="E66">
            <v>160000</v>
          </cell>
          <cell r="F66">
            <v>20000</v>
          </cell>
          <cell r="G66">
            <v>155000</v>
          </cell>
          <cell r="H66">
            <v>15000</v>
          </cell>
          <cell r="I66">
            <v>5000</v>
          </cell>
        </row>
        <row r="67">
          <cell r="A67" t="str">
            <v>Bunga Pepaya</v>
          </cell>
          <cell r="B67" t="str">
            <v>kg</v>
          </cell>
          <cell r="C67" t="str">
            <v>bumbu</v>
          </cell>
          <cell r="D67">
            <v>24000</v>
          </cell>
          <cell r="E67">
            <v>28000</v>
          </cell>
          <cell r="F67"/>
          <cell r="G67"/>
          <cell r="H67"/>
          <cell r="I67"/>
        </row>
        <row r="68">
          <cell r="A68" t="str">
            <v>Bungkus Ketupat per ikat</v>
          </cell>
          <cell r="B68" t="str">
            <v>bungkus</v>
          </cell>
          <cell r="C68" t="str">
            <v>lain</v>
          </cell>
          <cell r="D68">
            <v>10000</v>
          </cell>
          <cell r="E68">
            <v>15000</v>
          </cell>
          <cell r="F68">
            <v>5000</v>
          </cell>
          <cell r="G68">
            <v>13500</v>
          </cell>
          <cell r="H68">
            <v>3500</v>
          </cell>
          <cell r="I68">
            <v>1500</v>
          </cell>
        </row>
        <row r="69">
          <cell r="A69" t="str">
            <v>Buntut</v>
          </cell>
          <cell r="B69" t="str">
            <v>kg</v>
          </cell>
          <cell r="C69" t="str">
            <v>daging</v>
          </cell>
          <cell r="D69">
            <v>60000</v>
          </cell>
          <cell r="E69">
            <v>75000</v>
          </cell>
          <cell r="F69">
            <v>15000</v>
          </cell>
          <cell r="G69">
            <v>70000</v>
          </cell>
          <cell r="H69">
            <v>10000</v>
          </cell>
          <cell r="I69">
            <v>5000</v>
          </cell>
        </row>
        <row r="70">
          <cell r="A70" t="str">
            <v>Cabe Merah Keriting</v>
          </cell>
          <cell r="B70" t="str">
            <v>kg</v>
          </cell>
          <cell r="C70" t="str">
            <v>bumbu</v>
          </cell>
          <cell r="D70">
            <v>20000</v>
          </cell>
          <cell r="E70">
            <v>40000</v>
          </cell>
          <cell r="F70">
            <v>20000</v>
          </cell>
          <cell r="G70">
            <v>35000</v>
          </cell>
          <cell r="H70">
            <v>15000</v>
          </cell>
          <cell r="I70">
            <v>5000</v>
          </cell>
        </row>
        <row r="71">
          <cell r="A71" t="str">
            <v>Cabe Hijau Keriting</v>
          </cell>
          <cell r="B71" t="str">
            <v>kg</v>
          </cell>
          <cell r="C71" t="str">
            <v>bumbu</v>
          </cell>
          <cell r="D71">
            <v>20000</v>
          </cell>
          <cell r="E71">
            <v>40000</v>
          </cell>
          <cell r="F71">
            <v>20000</v>
          </cell>
          <cell r="G71">
            <v>35000</v>
          </cell>
          <cell r="H71">
            <v>15000</v>
          </cell>
          <cell r="I71">
            <v>5000</v>
          </cell>
        </row>
        <row r="72">
          <cell r="A72" t="str">
            <v>Cabe Merah Keriting Giling</v>
          </cell>
          <cell r="B72" t="str">
            <v>kg</v>
          </cell>
          <cell r="C72" t="str">
            <v>bumbu</v>
          </cell>
          <cell r="D72">
            <v>35000</v>
          </cell>
          <cell r="E72">
            <v>45000</v>
          </cell>
          <cell r="F72">
            <v>10000</v>
          </cell>
          <cell r="G72">
            <v>42000</v>
          </cell>
          <cell r="H72">
            <v>7000</v>
          </cell>
          <cell r="I72">
            <v>3000</v>
          </cell>
        </row>
        <row r="73">
          <cell r="A73" t="str">
            <v>Cabe Gendot</v>
          </cell>
          <cell r="B73" t="str">
            <v>kg</v>
          </cell>
          <cell r="C73" t="str">
            <v>bumbu</v>
          </cell>
          <cell r="D73">
            <v>40000</v>
          </cell>
          <cell r="E73">
            <v>50000</v>
          </cell>
          <cell r="F73">
            <v>10000</v>
          </cell>
          <cell r="G73">
            <v>46000</v>
          </cell>
          <cell r="H73">
            <v>6000</v>
          </cell>
          <cell r="I73">
            <v>4000</v>
          </cell>
        </row>
        <row r="74">
          <cell r="A74" t="str">
            <v>Cabe Hijau</v>
          </cell>
          <cell r="B74" t="str">
            <v>kg</v>
          </cell>
          <cell r="C74" t="str">
            <v>bumbu</v>
          </cell>
          <cell r="D74">
            <v>18000</v>
          </cell>
          <cell r="E74">
            <v>35000</v>
          </cell>
          <cell r="F74">
            <v>17000</v>
          </cell>
          <cell r="G74">
            <v>35000</v>
          </cell>
          <cell r="H74">
            <v>17000</v>
          </cell>
          <cell r="I74">
            <v>0</v>
          </cell>
        </row>
        <row r="75">
          <cell r="A75" t="str">
            <v>Cabe Kering</v>
          </cell>
          <cell r="B75" t="str">
            <v>kg</v>
          </cell>
          <cell r="C75" t="str">
            <v>bumbu</v>
          </cell>
          <cell r="D75">
            <v>120000</v>
          </cell>
          <cell r="E75">
            <v>140000</v>
          </cell>
          <cell r="F75"/>
          <cell r="G75"/>
          <cell r="H75"/>
          <cell r="I75"/>
        </row>
        <row r="76">
          <cell r="A76" t="str">
            <v>Cabe Merah</v>
          </cell>
          <cell r="B76" t="str">
            <v>kg</v>
          </cell>
          <cell r="C76" t="str">
            <v>bumbu</v>
          </cell>
          <cell r="D76">
            <v>35000</v>
          </cell>
          <cell r="E76">
            <v>45000</v>
          </cell>
          <cell r="F76">
            <v>10000</v>
          </cell>
          <cell r="G76">
            <v>42000</v>
          </cell>
          <cell r="H76">
            <v>7000</v>
          </cell>
          <cell r="I76">
            <v>3000</v>
          </cell>
        </row>
        <row r="77">
          <cell r="A77" t="str">
            <v>Cabe Merah Tanjung</v>
          </cell>
          <cell r="B77" t="str">
            <v>kg</v>
          </cell>
          <cell r="C77" t="str">
            <v>bumbu</v>
          </cell>
          <cell r="D77">
            <v>25000</v>
          </cell>
          <cell r="E77">
            <v>60000</v>
          </cell>
          <cell r="F77">
            <v>35000</v>
          </cell>
          <cell r="G77">
            <v>57000</v>
          </cell>
          <cell r="H77">
            <v>32000</v>
          </cell>
          <cell r="I77">
            <v>3000</v>
          </cell>
        </row>
        <row r="78">
          <cell r="A78" t="str">
            <v>Cabe Rawit Domba</v>
          </cell>
          <cell r="B78" t="str">
            <v>kg</v>
          </cell>
          <cell r="C78" t="str">
            <v>bumbu</v>
          </cell>
          <cell r="D78">
            <v>17000</v>
          </cell>
          <cell r="E78">
            <v>32000</v>
          </cell>
          <cell r="F78">
            <v>15000</v>
          </cell>
          <cell r="G78">
            <v>27000</v>
          </cell>
          <cell r="H78">
            <v>10000</v>
          </cell>
          <cell r="I78">
            <v>5000</v>
          </cell>
        </row>
        <row r="79">
          <cell r="A79" t="str">
            <v>Cabe Rawit Hijau</v>
          </cell>
          <cell r="B79" t="str">
            <v>kg</v>
          </cell>
          <cell r="C79" t="str">
            <v>bumbu</v>
          </cell>
          <cell r="D79">
            <v>25000</v>
          </cell>
          <cell r="E79">
            <v>40000</v>
          </cell>
          <cell r="F79">
            <v>15000</v>
          </cell>
          <cell r="G79">
            <v>35000</v>
          </cell>
          <cell r="H79">
            <v>10000</v>
          </cell>
          <cell r="I79">
            <v>5000</v>
          </cell>
        </row>
        <row r="80">
          <cell r="A80" t="str">
            <v>Carmin</v>
          </cell>
          <cell r="B80" t="str">
            <v>bungkus</v>
          </cell>
          <cell r="C80" t="str">
            <v>lain</v>
          </cell>
          <cell r="D80">
            <v>2500</v>
          </cell>
          <cell r="E80">
            <v>3000</v>
          </cell>
          <cell r="F80">
            <v>500</v>
          </cell>
          <cell r="G80">
            <v>3000</v>
          </cell>
          <cell r="H80">
            <v>500</v>
          </cell>
          <cell r="I80">
            <v>0</v>
          </cell>
        </row>
        <row r="81">
          <cell r="A81" t="str">
            <v>Cengkeh</v>
          </cell>
          <cell r="B81" t="str">
            <v>kg</v>
          </cell>
          <cell r="C81" t="str">
            <v>bumbu</v>
          </cell>
          <cell r="D81">
            <v>20000</v>
          </cell>
          <cell r="E81">
            <v>24000</v>
          </cell>
          <cell r="F81">
            <v>4000</v>
          </cell>
          <cell r="G81">
            <v>22500</v>
          </cell>
          <cell r="H81">
            <v>2500</v>
          </cell>
          <cell r="I81">
            <v>1500</v>
          </cell>
        </row>
        <row r="82">
          <cell r="A82" t="str">
            <v xml:space="preserve">Cengkeh </v>
          </cell>
          <cell r="B82" t="str">
            <v>ons</v>
          </cell>
          <cell r="C82" t="str">
            <v>bumbu</v>
          </cell>
          <cell r="D82">
            <v>24000</v>
          </cell>
          <cell r="E82">
            <v>27000</v>
          </cell>
          <cell r="F82">
            <v>3000</v>
          </cell>
          <cell r="G82">
            <v>26000</v>
          </cell>
          <cell r="H82">
            <v>2000</v>
          </cell>
          <cell r="I82">
            <v>1000</v>
          </cell>
        </row>
        <row r="83">
          <cell r="A83" t="str">
            <v>Cincau Hijau</v>
          </cell>
          <cell r="B83" t="str">
            <v>bungkus</v>
          </cell>
          <cell r="C83" t="str">
            <v>lain</v>
          </cell>
          <cell r="D83">
            <v>4000</v>
          </cell>
          <cell r="E83">
            <v>5000</v>
          </cell>
          <cell r="F83">
            <v>1000</v>
          </cell>
          <cell r="G83">
            <v>4700</v>
          </cell>
          <cell r="H83">
            <v>700</v>
          </cell>
          <cell r="I83">
            <v>300</v>
          </cell>
        </row>
        <row r="84">
          <cell r="A84" t="str">
            <v>Cincau Hitam</v>
          </cell>
          <cell r="B84" t="str">
            <v>bungkus</v>
          </cell>
          <cell r="C84" t="str">
            <v>lain</v>
          </cell>
          <cell r="D84">
            <v>8000</v>
          </cell>
          <cell r="E84">
            <v>10000</v>
          </cell>
          <cell r="F84">
            <v>2000</v>
          </cell>
          <cell r="G84">
            <v>9500</v>
          </cell>
          <cell r="H84">
            <v>1500</v>
          </cell>
          <cell r="I84">
            <v>500</v>
          </cell>
        </row>
        <row r="85">
          <cell r="A85" t="str">
            <v>Cireng</v>
          </cell>
          <cell r="B85" t="str">
            <v>bungkus</v>
          </cell>
          <cell r="C85" t="str">
            <v>lain</v>
          </cell>
          <cell r="D85">
            <v>2500</v>
          </cell>
          <cell r="E85">
            <v>4000</v>
          </cell>
          <cell r="F85">
            <v>1500</v>
          </cell>
          <cell r="G85">
            <v>3500</v>
          </cell>
          <cell r="H85">
            <v>1000</v>
          </cell>
          <cell r="I85">
            <v>500</v>
          </cell>
        </row>
        <row r="86">
          <cell r="A86" t="str">
            <v xml:space="preserve">Cumi Asin </v>
          </cell>
          <cell r="B86" t="str">
            <v>ons</v>
          </cell>
          <cell r="C86" t="str">
            <v>ikan</v>
          </cell>
          <cell r="D86">
            <v>12000</v>
          </cell>
          <cell r="E86">
            <v>15000</v>
          </cell>
          <cell r="F86">
            <v>3000</v>
          </cell>
          <cell r="G86">
            <v>14500</v>
          </cell>
          <cell r="H86">
            <v>2500</v>
          </cell>
          <cell r="I86">
            <v>500</v>
          </cell>
        </row>
        <row r="87">
          <cell r="A87" t="str">
            <v>Cumi Besar</v>
          </cell>
          <cell r="B87" t="str">
            <v>kg</v>
          </cell>
          <cell r="C87" t="str">
            <v>ikan</v>
          </cell>
          <cell r="D87">
            <v>25000</v>
          </cell>
          <cell r="E87">
            <v>40000</v>
          </cell>
          <cell r="F87">
            <v>15000</v>
          </cell>
          <cell r="G87">
            <v>35000</v>
          </cell>
          <cell r="H87">
            <v>10000</v>
          </cell>
          <cell r="I87">
            <v>5000</v>
          </cell>
        </row>
        <row r="88">
          <cell r="A88" t="str">
            <v>Cumi Kecil</v>
          </cell>
          <cell r="B88" t="str">
            <v>kg</v>
          </cell>
          <cell r="C88" t="str">
            <v>ikan</v>
          </cell>
          <cell r="D88">
            <v>80000</v>
          </cell>
          <cell r="E88">
            <v>90000</v>
          </cell>
          <cell r="F88">
            <v>10000</v>
          </cell>
          <cell r="G88">
            <v>83000</v>
          </cell>
          <cell r="H88">
            <v>3000</v>
          </cell>
          <cell r="I88">
            <v>7000</v>
          </cell>
        </row>
        <row r="89">
          <cell r="A89" t="str">
            <v>Daging Iga Sapi</v>
          </cell>
          <cell r="B89" t="str">
            <v>kg</v>
          </cell>
          <cell r="C89" t="str">
            <v>daging</v>
          </cell>
          <cell r="D89">
            <v>100000</v>
          </cell>
          <cell r="E89">
            <v>115000</v>
          </cell>
          <cell r="F89">
            <v>15000</v>
          </cell>
          <cell r="G89">
            <v>110000</v>
          </cell>
          <cell r="H89">
            <v>10000</v>
          </cell>
          <cell r="I89">
            <v>5000</v>
          </cell>
        </row>
        <row r="90">
          <cell r="A90" t="str">
            <v>Daging Import</v>
          </cell>
          <cell r="B90" t="str">
            <v>kg</v>
          </cell>
          <cell r="C90" t="str">
            <v>daging</v>
          </cell>
          <cell r="D90">
            <v>110000</v>
          </cell>
          <cell r="E90">
            <v>130000</v>
          </cell>
          <cell r="F90">
            <v>20000</v>
          </cell>
          <cell r="G90">
            <v>124000</v>
          </cell>
          <cell r="H90">
            <v>14000</v>
          </cell>
          <cell r="I90">
            <v>6000</v>
          </cell>
        </row>
        <row r="91">
          <cell r="A91" t="str">
            <v>Daging import paha</v>
          </cell>
          <cell r="B91" t="str">
            <v>kg</v>
          </cell>
          <cell r="C91" t="str">
            <v>daging</v>
          </cell>
          <cell r="D91">
            <v>100000</v>
          </cell>
          <cell r="E91">
            <v>115000</v>
          </cell>
          <cell r="F91">
            <v>15000</v>
          </cell>
          <cell r="G91">
            <v>112000</v>
          </cell>
          <cell r="H91">
            <v>12000</v>
          </cell>
          <cell r="I91">
            <v>3000</v>
          </cell>
        </row>
        <row r="92">
          <cell r="A92" t="str">
            <v>Daging Kambing</v>
          </cell>
          <cell r="B92" t="str">
            <v>kg</v>
          </cell>
          <cell r="C92" t="str">
            <v>daging</v>
          </cell>
          <cell r="D92">
            <v>110000</v>
          </cell>
          <cell r="E92">
            <v>130000</v>
          </cell>
          <cell r="F92">
            <v>20000</v>
          </cell>
          <cell r="G92">
            <v>124000</v>
          </cell>
          <cell r="H92">
            <v>14000</v>
          </cell>
          <cell r="I92">
            <v>6000</v>
          </cell>
        </row>
        <row r="93">
          <cell r="A93" t="str">
            <v>Daging Kepala</v>
          </cell>
          <cell r="B93" t="str">
            <v>kg</v>
          </cell>
          <cell r="C93" t="str">
            <v>daging</v>
          </cell>
          <cell r="D93">
            <v>65000</v>
          </cell>
          <cell r="E93">
            <v>75000</v>
          </cell>
          <cell r="F93">
            <v>10000</v>
          </cell>
          <cell r="G93">
            <v>72000</v>
          </cell>
          <cell r="H93">
            <v>7000</v>
          </cell>
          <cell r="I93">
            <v>3000</v>
          </cell>
        </row>
        <row r="94">
          <cell r="A94" t="str">
            <v>Daging khas dalam cincang</v>
          </cell>
          <cell r="B94" t="str">
            <v>kg</v>
          </cell>
          <cell r="C94" t="str">
            <v>daging</v>
          </cell>
          <cell r="D94">
            <v>110000</v>
          </cell>
          <cell r="E94">
            <v>130000</v>
          </cell>
          <cell r="F94">
            <v>20000</v>
          </cell>
          <cell r="G94">
            <v>129000</v>
          </cell>
          <cell r="H94">
            <v>19000</v>
          </cell>
          <cell r="I94">
            <v>1000</v>
          </cell>
        </row>
        <row r="95">
          <cell r="A95" t="str">
            <v>Daging pinggiran khas</v>
          </cell>
          <cell r="B95" t="str">
            <v>kg</v>
          </cell>
          <cell r="C95" t="str">
            <v>daging</v>
          </cell>
          <cell r="D95">
            <v>115000</v>
          </cell>
          <cell r="E95">
            <v>135000</v>
          </cell>
          <cell r="F95">
            <v>20000</v>
          </cell>
          <cell r="G95">
            <v>129000</v>
          </cell>
          <cell r="H95">
            <v>14000</v>
          </cell>
          <cell r="I95">
            <v>6000</v>
          </cell>
        </row>
        <row r="96">
          <cell r="A96" t="str">
            <v>Daging Sapi Cincang</v>
          </cell>
          <cell r="B96" t="str">
            <v>kg</v>
          </cell>
          <cell r="C96" t="str">
            <v>daging</v>
          </cell>
          <cell r="D96">
            <v>100000</v>
          </cell>
          <cell r="E96">
            <v>128000</v>
          </cell>
          <cell r="F96">
            <v>28000</v>
          </cell>
          <cell r="G96">
            <v>123000</v>
          </cell>
          <cell r="H96">
            <v>23000</v>
          </cell>
          <cell r="I96">
            <v>5000</v>
          </cell>
        </row>
        <row r="97">
          <cell r="A97" t="str">
            <v>Daging Sapi Gandik</v>
          </cell>
          <cell r="B97" t="str">
            <v>kg</v>
          </cell>
          <cell r="C97" t="str">
            <v>daging</v>
          </cell>
          <cell r="D97">
            <v>115000</v>
          </cell>
          <cell r="E97">
            <v>130000</v>
          </cell>
          <cell r="F97">
            <v>15000</v>
          </cell>
          <cell r="G97">
            <v>125000</v>
          </cell>
          <cell r="H97">
            <v>10000</v>
          </cell>
          <cell r="I97">
            <v>5000</v>
          </cell>
        </row>
        <row r="98">
          <cell r="A98" t="str">
            <v>Daging Sapi Kelas I</v>
          </cell>
          <cell r="B98" t="str">
            <v>kg</v>
          </cell>
          <cell r="C98" t="str">
            <v>daging</v>
          </cell>
          <cell r="D98">
            <v>110000</v>
          </cell>
          <cell r="E98">
            <v>125000</v>
          </cell>
          <cell r="F98">
            <v>15000</v>
          </cell>
          <cell r="G98">
            <v>120000</v>
          </cell>
          <cell r="H98">
            <v>10000</v>
          </cell>
          <cell r="I98">
            <v>5000</v>
          </cell>
        </row>
        <row r="99">
          <cell r="A99" t="str">
            <v>Daging Sapi Limosir</v>
          </cell>
          <cell r="B99" t="str">
            <v>kg</v>
          </cell>
          <cell r="C99" t="str">
            <v>daging</v>
          </cell>
          <cell r="D99">
            <v>110000</v>
          </cell>
          <cell r="E99">
            <v>125000</v>
          </cell>
          <cell r="F99">
            <v>15000</v>
          </cell>
          <cell r="G99">
            <v>121500</v>
          </cell>
          <cell r="H99">
            <v>11500</v>
          </cell>
          <cell r="I99">
            <v>3500</v>
          </cell>
        </row>
        <row r="100">
          <cell r="A100" t="str">
            <v>Daging Sengkel</v>
          </cell>
          <cell r="B100" t="str">
            <v>kg</v>
          </cell>
          <cell r="C100" t="str">
            <v>daging</v>
          </cell>
          <cell r="D100">
            <v>110000</v>
          </cell>
          <cell r="E100">
            <v>125000</v>
          </cell>
          <cell r="F100">
            <v>15000</v>
          </cell>
          <cell r="G100">
            <v>120000</v>
          </cell>
          <cell r="H100">
            <v>10000</v>
          </cell>
          <cell r="I100">
            <v>5000</v>
          </cell>
        </row>
        <row r="101">
          <cell r="A101" t="str">
            <v>Daun jeruk</v>
          </cell>
          <cell r="B101" t="str">
            <v>kg</v>
          </cell>
          <cell r="C101" t="str">
            <v>bumbu</v>
          </cell>
          <cell r="D101">
            <v>40000</v>
          </cell>
          <cell r="E101">
            <v>50000</v>
          </cell>
          <cell r="F101">
            <v>10000</v>
          </cell>
          <cell r="G101">
            <v>47000</v>
          </cell>
          <cell r="H101">
            <v>7000</v>
          </cell>
          <cell r="I101">
            <v>3000</v>
          </cell>
        </row>
        <row r="102">
          <cell r="A102" t="str">
            <v>Daun Kunyit</v>
          </cell>
          <cell r="B102" t="str">
            <v>ikat</v>
          </cell>
          <cell r="C102" t="str">
            <v>bumbu</v>
          </cell>
          <cell r="D102">
            <v>2000</v>
          </cell>
          <cell r="E102">
            <v>3000</v>
          </cell>
          <cell r="F102">
            <v>1000</v>
          </cell>
          <cell r="G102">
            <v>2700</v>
          </cell>
          <cell r="H102">
            <v>700</v>
          </cell>
          <cell r="I102">
            <v>300</v>
          </cell>
        </row>
        <row r="103">
          <cell r="A103" t="str">
            <v>Daun pandan</v>
          </cell>
          <cell r="B103" t="str">
            <v>ikat</v>
          </cell>
          <cell r="C103" t="str">
            <v>bumbu</v>
          </cell>
          <cell r="D103">
            <v>1000</v>
          </cell>
          <cell r="E103">
            <v>2000</v>
          </cell>
          <cell r="F103">
            <v>1000</v>
          </cell>
          <cell r="G103">
            <v>1700</v>
          </cell>
          <cell r="H103">
            <v>700</v>
          </cell>
          <cell r="I103">
            <v>300</v>
          </cell>
        </row>
        <row r="104">
          <cell r="A104" t="str">
            <v>Daun katuk</v>
          </cell>
          <cell r="B104" t="str">
            <v>ons</v>
          </cell>
          <cell r="C104" t="str">
            <v>bumbu</v>
          </cell>
          <cell r="D104">
            <v>2000</v>
          </cell>
          <cell r="E104">
            <v>3500</v>
          </cell>
          <cell r="F104">
            <v>1500</v>
          </cell>
          <cell r="G104">
            <v>3000</v>
          </cell>
          <cell r="H104">
            <v>1000</v>
          </cell>
          <cell r="I104">
            <v>500</v>
          </cell>
        </row>
        <row r="105">
          <cell r="A105" t="str">
            <v>Daun Pisang</v>
          </cell>
          <cell r="B105" t="str">
            <v>ikat</v>
          </cell>
          <cell r="C105" t="str">
            <v>sayur</v>
          </cell>
          <cell r="D105">
            <v>4000</v>
          </cell>
          <cell r="E105">
            <v>6000</v>
          </cell>
          <cell r="F105">
            <v>2000</v>
          </cell>
          <cell r="G105">
            <v>5500</v>
          </cell>
          <cell r="H105">
            <v>1500</v>
          </cell>
          <cell r="I105">
            <v>500</v>
          </cell>
        </row>
        <row r="106">
          <cell r="A106" t="str">
            <v>Daun Singkong</v>
          </cell>
          <cell r="B106" t="str">
            <v>ikat</v>
          </cell>
          <cell r="C106" t="str">
            <v>sayur</v>
          </cell>
          <cell r="D106">
            <v>2500</v>
          </cell>
          <cell r="E106">
            <v>3000</v>
          </cell>
          <cell r="F106">
            <v>500</v>
          </cell>
          <cell r="G106">
            <v>2800</v>
          </cell>
          <cell r="H106">
            <v>300</v>
          </cell>
          <cell r="I106">
            <v>200</v>
          </cell>
        </row>
        <row r="107">
          <cell r="A107" t="str">
            <v>Daun tangkil</v>
          </cell>
          <cell r="B107" t="str">
            <v>kg</v>
          </cell>
          <cell r="C107" t="str">
            <v>bumbu</v>
          </cell>
          <cell r="D107">
            <v>20000</v>
          </cell>
          <cell r="E107">
            <v>25000</v>
          </cell>
          <cell r="F107">
            <v>5000</v>
          </cell>
          <cell r="G107">
            <v>23300</v>
          </cell>
          <cell r="H107">
            <v>3300</v>
          </cell>
          <cell r="I107">
            <v>1700</v>
          </cell>
        </row>
        <row r="108">
          <cell r="A108" t="str">
            <v xml:space="preserve">Ebi </v>
          </cell>
          <cell r="B108" t="str">
            <v>ons</v>
          </cell>
          <cell r="C108" t="str">
            <v>ikan</v>
          </cell>
          <cell r="D108">
            <v>10000</v>
          </cell>
          <cell r="E108">
            <v>12500</v>
          </cell>
          <cell r="F108">
            <v>2500</v>
          </cell>
          <cell r="G108">
            <v>11600</v>
          </cell>
          <cell r="H108">
            <v>1600</v>
          </cell>
          <cell r="I108">
            <v>900</v>
          </cell>
        </row>
        <row r="109">
          <cell r="A109" t="str">
            <v>Emping</v>
          </cell>
          <cell r="B109" t="str">
            <v>kg</v>
          </cell>
          <cell r="C109" t="str">
            <v>lain</v>
          </cell>
          <cell r="D109">
            <v>100000</v>
          </cell>
          <cell r="E109">
            <v>110000</v>
          </cell>
          <cell r="F109">
            <v>10000</v>
          </cell>
          <cell r="G109">
            <v>107000</v>
          </cell>
          <cell r="H109">
            <v>7000</v>
          </cell>
          <cell r="I109">
            <v>3000</v>
          </cell>
        </row>
        <row r="110">
          <cell r="A110" t="str">
            <v>Fermipan</v>
          </cell>
          <cell r="B110" t="str">
            <v>bungkus</v>
          </cell>
          <cell r="C110" t="str">
            <v>lain</v>
          </cell>
          <cell r="D110">
            <v>1500</v>
          </cell>
          <cell r="E110">
            <v>2000</v>
          </cell>
          <cell r="F110">
            <v>500</v>
          </cell>
          <cell r="G110">
            <v>1800</v>
          </cell>
          <cell r="H110">
            <v>300</v>
          </cell>
          <cell r="I110">
            <v>200</v>
          </cell>
        </row>
        <row r="111">
          <cell r="A111" t="str">
            <v>Fillet ikan tenggiri</v>
          </cell>
          <cell r="B111" t="str">
            <v>kg</v>
          </cell>
          <cell r="C111" t="str">
            <v>ikan</v>
          </cell>
          <cell r="D111">
            <v>90000</v>
          </cell>
          <cell r="E111">
            <v>130000</v>
          </cell>
          <cell r="F111">
            <v>40000</v>
          </cell>
          <cell r="G111">
            <v>116000</v>
          </cell>
          <cell r="H111">
            <v>26000</v>
          </cell>
          <cell r="I111">
            <v>14000</v>
          </cell>
        </row>
        <row r="112">
          <cell r="A112" t="str">
            <v>garam</v>
          </cell>
          <cell r="B112" t="str">
            <v>bungkus</v>
          </cell>
          <cell r="C112" t="str">
            <v>lain</v>
          </cell>
          <cell r="D112">
            <v>2000</v>
          </cell>
          <cell r="E112">
            <v>3000</v>
          </cell>
          <cell r="F112">
            <v>1000</v>
          </cell>
          <cell r="G112">
            <v>2700</v>
          </cell>
          <cell r="H112">
            <v>700</v>
          </cell>
          <cell r="I112">
            <v>300</v>
          </cell>
        </row>
        <row r="113">
          <cell r="A113" t="str">
            <v>Genjer</v>
          </cell>
          <cell r="B113" t="str">
            <v>ikat</v>
          </cell>
          <cell r="C113" t="str">
            <v>sayur</v>
          </cell>
          <cell r="D113">
            <v>2500</v>
          </cell>
          <cell r="E113">
            <v>4000</v>
          </cell>
          <cell r="F113">
            <v>1500</v>
          </cell>
          <cell r="G113">
            <v>3500</v>
          </cell>
          <cell r="H113">
            <v>1000</v>
          </cell>
          <cell r="I113">
            <v>500</v>
          </cell>
        </row>
        <row r="114">
          <cell r="A114" t="str">
            <v>Gula Kawung</v>
          </cell>
          <cell r="B114" t="str">
            <v>kg</v>
          </cell>
          <cell r="C114" t="str">
            <v>lain</v>
          </cell>
          <cell r="D114">
            <v>20000</v>
          </cell>
          <cell r="E114">
            <v>25000</v>
          </cell>
          <cell r="F114">
            <v>5000</v>
          </cell>
          <cell r="G114">
            <v>23500</v>
          </cell>
          <cell r="H114">
            <v>3500</v>
          </cell>
          <cell r="I114">
            <v>1500</v>
          </cell>
        </row>
        <row r="115">
          <cell r="A115" t="str">
            <v>Gula Merah</v>
          </cell>
          <cell r="B115" t="str">
            <v>kg</v>
          </cell>
          <cell r="C115" t="str">
            <v>lain</v>
          </cell>
          <cell r="D115">
            <v>22000</v>
          </cell>
          <cell r="E115">
            <v>24000</v>
          </cell>
          <cell r="F115">
            <v>2000</v>
          </cell>
          <cell r="G115">
            <v>23500</v>
          </cell>
          <cell r="H115">
            <v>1500</v>
          </cell>
          <cell r="I115">
            <v>500</v>
          </cell>
        </row>
        <row r="116">
          <cell r="A116" t="str">
            <v>Gula Pasir</v>
          </cell>
          <cell r="B116" t="str">
            <v>bungkus</v>
          </cell>
          <cell r="C116" t="str">
            <v>lain</v>
          </cell>
          <cell r="D116">
            <v>18000</v>
          </cell>
          <cell r="E116">
            <v>20000</v>
          </cell>
          <cell r="F116">
            <v>2000</v>
          </cell>
          <cell r="G116">
            <v>19000</v>
          </cell>
          <cell r="H116">
            <v>1000</v>
          </cell>
          <cell r="I116">
            <v>1000</v>
          </cell>
        </row>
        <row r="117">
          <cell r="A117" t="str">
            <v>Harmis</v>
          </cell>
          <cell r="B117" t="str">
            <v>kg</v>
          </cell>
          <cell r="C117" t="str">
            <v>ikan</v>
          </cell>
          <cell r="D117">
            <v>28000</v>
          </cell>
          <cell r="E117">
            <v>34000</v>
          </cell>
          <cell r="F117">
            <v>6000</v>
          </cell>
          <cell r="G117"/>
          <cell r="H117">
            <v>-28000</v>
          </cell>
          <cell r="I117">
            <v>34000</v>
          </cell>
        </row>
        <row r="118">
          <cell r="A118" t="str">
            <v>Ikan Asin</v>
          </cell>
          <cell r="B118" t="str">
            <v>kg</v>
          </cell>
          <cell r="C118" t="str">
            <v>ikan</v>
          </cell>
          <cell r="D118">
            <v>60000</v>
          </cell>
          <cell r="E118">
            <v>70000</v>
          </cell>
          <cell r="F118">
            <v>10000</v>
          </cell>
          <cell r="G118">
            <v>67000</v>
          </cell>
          <cell r="H118">
            <v>7000</v>
          </cell>
          <cell r="I118">
            <v>3000</v>
          </cell>
        </row>
        <row r="119">
          <cell r="A119" t="str">
            <v>Ikan Asin Cucut</v>
          </cell>
          <cell r="B119" t="str">
            <v>kg</v>
          </cell>
          <cell r="C119" t="str">
            <v>ikan</v>
          </cell>
          <cell r="D119">
            <v>48000</v>
          </cell>
          <cell r="E119">
            <v>56000</v>
          </cell>
          <cell r="F119">
            <v>8000</v>
          </cell>
          <cell r="G119">
            <v>53500</v>
          </cell>
          <cell r="H119">
            <v>5500</v>
          </cell>
          <cell r="I119">
            <v>2500</v>
          </cell>
        </row>
        <row r="120">
          <cell r="A120" t="str">
            <v>Ikan Asin Jambal Roti</v>
          </cell>
          <cell r="B120" t="str">
            <v>kg</v>
          </cell>
          <cell r="C120" t="str">
            <v>ikan</v>
          </cell>
          <cell r="D120">
            <v>17000</v>
          </cell>
          <cell r="E120">
            <v>20000</v>
          </cell>
          <cell r="F120">
            <v>3000</v>
          </cell>
          <cell r="G120">
            <v>19000</v>
          </cell>
          <cell r="H120">
            <v>2000</v>
          </cell>
          <cell r="I120">
            <v>1000</v>
          </cell>
        </row>
        <row r="121">
          <cell r="A121" t="str">
            <v>Ikan asin tipis</v>
          </cell>
          <cell r="B121" t="str">
            <v>kg</v>
          </cell>
          <cell r="C121" t="str">
            <v>ikan</v>
          </cell>
          <cell r="D121">
            <v>60000</v>
          </cell>
          <cell r="E121">
            <v>70000</v>
          </cell>
          <cell r="F121">
            <v>10000</v>
          </cell>
          <cell r="G121">
            <v>67000</v>
          </cell>
          <cell r="H121">
            <v>7000</v>
          </cell>
          <cell r="I121">
            <v>3000</v>
          </cell>
        </row>
        <row r="122">
          <cell r="A122" t="str">
            <v>Ikan asin bilis tipis</v>
          </cell>
          <cell r="B122" t="str">
            <v>kg</v>
          </cell>
          <cell r="C122" t="str">
            <v>ikan</v>
          </cell>
          <cell r="D122">
            <v>56000</v>
          </cell>
          <cell r="E122">
            <v>66000</v>
          </cell>
          <cell r="F122">
            <v>10000</v>
          </cell>
          <cell r="G122">
            <v>57000</v>
          </cell>
          <cell r="H122">
            <v>1000</v>
          </cell>
          <cell r="I122">
            <v>9000</v>
          </cell>
        </row>
        <row r="123">
          <cell r="A123" t="str">
            <v>Ikan asin tongkol</v>
          </cell>
          <cell r="B123" t="str">
            <v>kg</v>
          </cell>
          <cell r="C123" t="str">
            <v>ikan</v>
          </cell>
          <cell r="D123">
            <v>50000</v>
          </cell>
          <cell r="E123">
            <v>70000</v>
          </cell>
          <cell r="F123">
            <v>20000</v>
          </cell>
          <cell r="G123">
            <v>63000</v>
          </cell>
          <cell r="H123">
            <v>13000</v>
          </cell>
          <cell r="I123">
            <v>7000</v>
          </cell>
        </row>
        <row r="124">
          <cell r="A124" t="str">
            <v>Ikan Bawal</v>
          </cell>
          <cell r="B124" t="str">
            <v>kg</v>
          </cell>
          <cell r="C124" t="str">
            <v>ikan</v>
          </cell>
          <cell r="D124">
            <v>20000</v>
          </cell>
          <cell r="E124">
            <v>27000</v>
          </cell>
          <cell r="F124">
            <v>7000</v>
          </cell>
          <cell r="G124">
            <v>24500</v>
          </cell>
          <cell r="H124">
            <v>4500</v>
          </cell>
          <cell r="I124">
            <v>2500</v>
          </cell>
        </row>
        <row r="125">
          <cell r="A125" t="str">
            <v>Ikan Bawal Tawar</v>
          </cell>
          <cell r="B125" t="str">
            <v>kg</v>
          </cell>
          <cell r="C125" t="str">
            <v>ikan</v>
          </cell>
          <cell r="D125">
            <v>60000</v>
          </cell>
          <cell r="E125">
            <v>67000</v>
          </cell>
          <cell r="F125">
            <v>7000</v>
          </cell>
          <cell r="G125">
            <v>65000</v>
          </cell>
          <cell r="H125">
            <v>5000</v>
          </cell>
          <cell r="I125">
            <v>2000</v>
          </cell>
        </row>
        <row r="126">
          <cell r="A126" t="str">
            <v>Ikan Gurame</v>
          </cell>
          <cell r="B126" t="str">
            <v>kg</v>
          </cell>
          <cell r="C126" t="str">
            <v>ikan</v>
          </cell>
          <cell r="D126">
            <v>55000</v>
          </cell>
          <cell r="E126">
            <v>75000</v>
          </cell>
          <cell r="F126">
            <v>20000</v>
          </cell>
          <cell r="G126">
            <v>69000</v>
          </cell>
          <cell r="H126">
            <v>14000</v>
          </cell>
          <cell r="I126">
            <v>6000</v>
          </cell>
        </row>
        <row r="127">
          <cell r="A127" t="str">
            <v>Ikan Kakap</v>
          </cell>
          <cell r="B127" t="str">
            <v>kg</v>
          </cell>
          <cell r="C127" t="str">
            <v>ikan</v>
          </cell>
          <cell r="D127">
            <v>50000</v>
          </cell>
          <cell r="E127">
            <v>75000</v>
          </cell>
          <cell r="F127">
            <v>25000</v>
          </cell>
          <cell r="G127">
            <v>73000</v>
          </cell>
          <cell r="H127">
            <v>23000</v>
          </cell>
          <cell r="I127">
            <v>2000</v>
          </cell>
        </row>
        <row r="128">
          <cell r="A128" t="str">
            <v>Ikan Kembung</v>
          </cell>
          <cell r="B128" t="str">
            <v>kg</v>
          </cell>
          <cell r="C128" t="str">
            <v>ikan</v>
          </cell>
          <cell r="D128">
            <v>30000</v>
          </cell>
          <cell r="E128">
            <v>35000</v>
          </cell>
          <cell r="F128">
            <v>5000</v>
          </cell>
          <cell r="G128">
            <v>32500</v>
          </cell>
          <cell r="H128">
            <v>2500</v>
          </cell>
          <cell r="I128">
            <v>2500</v>
          </cell>
        </row>
        <row r="129">
          <cell r="A129" t="str">
            <v>Ikan Kembung Banjar</v>
          </cell>
          <cell r="B129" t="str">
            <v>kg</v>
          </cell>
          <cell r="C129" t="str">
            <v>ikan</v>
          </cell>
          <cell r="D129">
            <v>30000</v>
          </cell>
          <cell r="E129">
            <v>35000</v>
          </cell>
          <cell r="F129">
            <v>5000</v>
          </cell>
          <cell r="G129">
            <v>32500</v>
          </cell>
          <cell r="H129">
            <v>2500</v>
          </cell>
          <cell r="I129">
            <v>2500</v>
          </cell>
        </row>
        <row r="130">
          <cell r="A130" t="str">
            <v>Ikan Lele</v>
          </cell>
          <cell r="B130" t="str">
            <v>kg</v>
          </cell>
          <cell r="C130" t="str">
            <v>ikan</v>
          </cell>
          <cell r="D130">
            <v>25000</v>
          </cell>
          <cell r="E130">
            <v>27000</v>
          </cell>
          <cell r="F130">
            <v>2000</v>
          </cell>
          <cell r="G130">
            <v>26500</v>
          </cell>
          <cell r="H130">
            <v>1500</v>
          </cell>
          <cell r="I130">
            <v>500</v>
          </cell>
        </row>
        <row r="131">
          <cell r="A131" t="str">
            <v>Ikan Mas</v>
          </cell>
          <cell r="B131" t="str">
            <v>kg</v>
          </cell>
          <cell r="C131" t="str">
            <v>ikan</v>
          </cell>
          <cell r="D131">
            <v>25000</v>
          </cell>
          <cell r="E131">
            <v>28000</v>
          </cell>
          <cell r="F131">
            <v>3000</v>
          </cell>
          <cell r="G131">
            <v>27000</v>
          </cell>
          <cell r="H131">
            <v>2000</v>
          </cell>
          <cell r="I131">
            <v>1000</v>
          </cell>
        </row>
        <row r="132">
          <cell r="A132" t="str">
            <v>Ikan Nila</v>
          </cell>
          <cell r="B132" t="str">
            <v>kg</v>
          </cell>
          <cell r="C132" t="str">
            <v>ikan</v>
          </cell>
          <cell r="D132">
            <v>28000</v>
          </cell>
          <cell r="E132">
            <v>35000</v>
          </cell>
          <cell r="F132">
            <v>7000</v>
          </cell>
          <cell r="G132">
            <v>32700</v>
          </cell>
          <cell r="H132">
            <v>4700</v>
          </cell>
          <cell r="I132">
            <v>2300</v>
          </cell>
        </row>
        <row r="133">
          <cell r="A133" t="str">
            <v>Ikan Patin</v>
          </cell>
          <cell r="B133" t="str">
            <v>kg</v>
          </cell>
          <cell r="C133" t="str">
            <v>ikan</v>
          </cell>
          <cell r="D133">
            <v>26000</v>
          </cell>
          <cell r="E133">
            <v>35000</v>
          </cell>
          <cell r="F133">
            <v>9000</v>
          </cell>
          <cell r="G133">
            <v>32000</v>
          </cell>
          <cell r="H133">
            <v>6000</v>
          </cell>
          <cell r="I133">
            <v>3000</v>
          </cell>
        </row>
        <row r="134">
          <cell r="A134" t="str">
            <v>Ikan Patin Bawahan</v>
          </cell>
          <cell r="B134" t="str">
            <v>kg</v>
          </cell>
          <cell r="C134" t="str">
            <v>ikan</v>
          </cell>
          <cell r="D134">
            <v>28000</v>
          </cell>
          <cell r="E134">
            <v>38000</v>
          </cell>
          <cell r="F134">
            <v>10000</v>
          </cell>
          <cell r="G134">
            <v>35000</v>
          </cell>
          <cell r="H134">
            <v>7000</v>
          </cell>
          <cell r="I134">
            <v>3000</v>
          </cell>
        </row>
        <row r="135">
          <cell r="A135" t="str">
            <v>Ikan Pindang</v>
          </cell>
          <cell r="B135" t="str">
            <v>kg</v>
          </cell>
          <cell r="C135" t="str">
            <v>ikan</v>
          </cell>
          <cell r="D135"/>
          <cell r="E135">
            <v>35000</v>
          </cell>
          <cell r="F135">
            <v>35000</v>
          </cell>
          <cell r="G135">
            <v>32000</v>
          </cell>
          <cell r="H135">
            <v>32000</v>
          </cell>
          <cell r="I135">
            <v>3000</v>
          </cell>
        </row>
        <row r="136">
          <cell r="A136" t="str">
            <v>Ikan Salem</v>
          </cell>
          <cell r="B136" t="str">
            <v>kg</v>
          </cell>
          <cell r="C136" t="str">
            <v>ikan</v>
          </cell>
          <cell r="D136">
            <v>28000</v>
          </cell>
          <cell r="E136">
            <v>35000</v>
          </cell>
          <cell r="F136">
            <v>7000</v>
          </cell>
          <cell r="G136">
            <v>33000</v>
          </cell>
          <cell r="H136">
            <v>5000</v>
          </cell>
          <cell r="I136">
            <v>2000</v>
          </cell>
        </row>
        <row r="137">
          <cell r="A137" t="str">
            <v>Ikan tenggiri</v>
          </cell>
          <cell r="B137" t="str">
            <v>kg</v>
          </cell>
          <cell r="C137" t="str">
            <v>ikan</v>
          </cell>
          <cell r="D137">
            <v>50000</v>
          </cell>
          <cell r="E137">
            <v>65000</v>
          </cell>
          <cell r="F137">
            <v>15000</v>
          </cell>
          <cell r="G137">
            <v>60000</v>
          </cell>
          <cell r="H137">
            <v>10000</v>
          </cell>
          <cell r="I137">
            <v>5000</v>
          </cell>
        </row>
        <row r="138">
          <cell r="A138" t="str">
            <v>Ikan tenggiri giling</v>
          </cell>
          <cell r="B138" t="str">
            <v>kg</v>
          </cell>
          <cell r="C138" t="str">
            <v>ikan</v>
          </cell>
          <cell r="D138">
            <v>50000</v>
          </cell>
          <cell r="E138">
            <v>75000</v>
          </cell>
          <cell r="F138">
            <v>25000</v>
          </cell>
          <cell r="G138">
            <v>67000</v>
          </cell>
          <cell r="H138">
            <v>17000</v>
          </cell>
          <cell r="I138">
            <v>8000</v>
          </cell>
        </row>
        <row r="139">
          <cell r="A139" t="str">
            <v>ikan tongkol</v>
          </cell>
          <cell r="B139" t="str">
            <v>kg</v>
          </cell>
          <cell r="C139" t="str">
            <v>ikan</v>
          </cell>
          <cell r="D139">
            <v>22000</v>
          </cell>
          <cell r="E139">
            <v>35000</v>
          </cell>
          <cell r="F139">
            <v>13000</v>
          </cell>
          <cell r="G139">
            <v>31000</v>
          </cell>
          <cell r="H139">
            <v>9000</v>
          </cell>
          <cell r="I139">
            <v>4000</v>
          </cell>
        </row>
        <row r="140">
          <cell r="A140" t="str">
            <v>Ikan Tongkol Jabrig</v>
          </cell>
          <cell r="B140" t="str">
            <v>kg</v>
          </cell>
          <cell r="C140" t="str">
            <v>ikan</v>
          </cell>
          <cell r="D140">
            <v>30000</v>
          </cell>
          <cell r="E140">
            <v>40000</v>
          </cell>
          <cell r="F140">
            <v>10000</v>
          </cell>
          <cell r="G140">
            <v>37000</v>
          </cell>
          <cell r="H140">
            <v>7000</v>
          </cell>
          <cell r="I140">
            <v>3000</v>
          </cell>
        </row>
        <row r="141">
          <cell r="A141" t="str">
            <v>Jagung pipil</v>
          </cell>
          <cell r="B141" t="str">
            <v>kg</v>
          </cell>
          <cell r="C141" t="str">
            <v>sayur</v>
          </cell>
          <cell r="D141">
            <v>9000</v>
          </cell>
          <cell r="E141">
            <v>14000</v>
          </cell>
          <cell r="F141">
            <v>5000</v>
          </cell>
          <cell r="G141"/>
          <cell r="H141"/>
          <cell r="I141"/>
        </row>
        <row r="142">
          <cell r="A142" t="str">
            <v>Jagung</v>
          </cell>
          <cell r="B142" t="str">
            <v>kg</v>
          </cell>
          <cell r="C142" t="str">
            <v>sayur</v>
          </cell>
          <cell r="D142">
            <v>9000</v>
          </cell>
          <cell r="E142">
            <v>14000</v>
          </cell>
          <cell r="F142">
            <v>5000</v>
          </cell>
          <cell r="G142">
            <v>12500</v>
          </cell>
          <cell r="H142">
            <v>3500</v>
          </cell>
          <cell r="I142">
            <v>1500</v>
          </cell>
        </row>
        <row r="143">
          <cell r="A143" t="str">
            <v>jagung manis kulit</v>
          </cell>
          <cell r="B143" t="str">
            <v>kg</v>
          </cell>
          <cell r="C143" t="str">
            <v>sayur</v>
          </cell>
          <cell r="D143">
            <v>10000</v>
          </cell>
          <cell r="E143">
            <v>12000</v>
          </cell>
          <cell r="F143">
            <v>2000</v>
          </cell>
          <cell r="G143">
            <v>11300</v>
          </cell>
          <cell r="H143">
            <v>1300</v>
          </cell>
          <cell r="I143">
            <v>700</v>
          </cell>
        </row>
        <row r="144">
          <cell r="A144" t="str">
            <v>Jagung semi</v>
          </cell>
          <cell r="B144" t="str">
            <v>kg</v>
          </cell>
          <cell r="C144" t="str">
            <v>sayur</v>
          </cell>
          <cell r="D144">
            <v>24000</v>
          </cell>
          <cell r="E144">
            <v>28000</v>
          </cell>
          <cell r="F144">
            <v>4000</v>
          </cell>
          <cell r="G144">
            <v>26500</v>
          </cell>
          <cell r="H144">
            <v>2500</v>
          </cell>
          <cell r="I144">
            <v>1500</v>
          </cell>
        </row>
        <row r="145">
          <cell r="A145" t="str">
            <v>Jahe</v>
          </cell>
          <cell r="B145" t="str">
            <v>kg</v>
          </cell>
          <cell r="C145" t="str">
            <v>bumbu</v>
          </cell>
          <cell r="D145">
            <v>40000</v>
          </cell>
          <cell r="E145">
            <v>50000</v>
          </cell>
          <cell r="F145">
            <v>10000</v>
          </cell>
          <cell r="G145">
            <v>47000</v>
          </cell>
          <cell r="H145">
            <v>7000</v>
          </cell>
          <cell r="I145">
            <v>3000</v>
          </cell>
        </row>
        <row r="146">
          <cell r="A146" t="str">
            <v>Jahe merah</v>
          </cell>
          <cell r="B146" t="str">
            <v>kg</v>
          </cell>
          <cell r="C146" t="str">
            <v>bumbu</v>
          </cell>
          <cell r="D146">
            <v>60000</v>
          </cell>
          <cell r="E146">
            <v>70000</v>
          </cell>
          <cell r="F146">
            <v>10000</v>
          </cell>
          <cell r="G146">
            <v>57000</v>
          </cell>
          <cell r="H146">
            <v>-3000</v>
          </cell>
          <cell r="I146">
            <v>13000</v>
          </cell>
        </row>
        <row r="147">
          <cell r="A147" t="str">
            <v>Jambu Batu</v>
          </cell>
          <cell r="B147" t="str">
            <v>kg</v>
          </cell>
          <cell r="C147" t="str">
            <v>buah</v>
          </cell>
          <cell r="D147">
            <v>10000</v>
          </cell>
          <cell r="E147">
            <v>15000</v>
          </cell>
          <cell r="F147">
            <v>5000</v>
          </cell>
          <cell r="G147">
            <v>13500</v>
          </cell>
          <cell r="H147">
            <v>3500</v>
          </cell>
          <cell r="I147">
            <v>1500</v>
          </cell>
        </row>
        <row r="148">
          <cell r="A148" t="str">
            <v>Jamur kancing</v>
          </cell>
          <cell r="B148" t="str">
            <v>kg</v>
          </cell>
          <cell r="C148" t="str">
            <v>sayur</v>
          </cell>
          <cell r="D148">
            <v>48000</v>
          </cell>
          <cell r="E148">
            <v>60000</v>
          </cell>
          <cell r="F148">
            <v>12000</v>
          </cell>
          <cell r="G148">
            <v>56000</v>
          </cell>
          <cell r="H148">
            <v>8000</v>
          </cell>
          <cell r="I148">
            <v>4000</v>
          </cell>
        </row>
        <row r="149">
          <cell r="A149" t="str">
            <v>Jamur kancing 2</v>
          </cell>
          <cell r="B149" t="str">
            <v>kg</v>
          </cell>
          <cell r="C149" t="str">
            <v>sayur</v>
          </cell>
          <cell r="D149">
            <v>35000</v>
          </cell>
          <cell r="E149">
            <v>45000</v>
          </cell>
          <cell r="F149">
            <v>10000</v>
          </cell>
          <cell r="G149">
            <v>42000</v>
          </cell>
          <cell r="H149">
            <v>7000</v>
          </cell>
          <cell r="I149">
            <v>3000</v>
          </cell>
        </row>
        <row r="150">
          <cell r="A150" t="str">
            <v>Jamur Kuping</v>
          </cell>
          <cell r="B150" t="str">
            <v>kg</v>
          </cell>
          <cell r="C150" t="str">
            <v>sayur</v>
          </cell>
          <cell r="D150">
            <v>20000</v>
          </cell>
          <cell r="E150">
            <v>24000</v>
          </cell>
          <cell r="F150">
            <v>4000</v>
          </cell>
          <cell r="G150">
            <v>22600</v>
          </cell>
          <cell r="H150">
            <v>2600</v>
          </cell>
          <cell r="I150">
            <v>1400</v>
          </cell>
        </row>
        <row r="151">
          <cell r="A151" t="str">
            <v>Jamur Shimeji Putih</v>
          </cell>
          <cell r="B151" t="str">
            <v>bungkus</v>
          </cell>
          <cell r="C151" t="str">
            <v>sayur</v>
          </cell>
          <cell r="D151">
            <v>12000</v>
          </cell>
          <cell r="E151">
            <v>15000</v>
          </cell>
          <cell r="F151">
            <v>3000</v>
          </cell>
          <cell r="G151">
            <v>14000</v>
          </cell>
          <cell r="H151">
            <v>2000</v>
          </cell>
          <cell r="I151">
            <v>1000</v>
          </cell>
        </row>
        <row r="152">
          <cell r="A152" t="str">
            <v>Jamur tiram</v>
          </cell>
          <cell r="B152" t="str">
            <v>kg</v>
          </cell>
          <cell r="C152" t="str">
            <v>sayur</v>
          </cell>
          <cell r="D152">
            <v>20000</v>
          </cell>
          <cell r="E152">
            <v>22000</v>
          </cell>
          <cell r="F152">
            <v>2000</v>
          </cell>
          <cell r="G152">
            <v>21700</v>
          </cell>
          <cell r="H152">
            <v>1700</v>
          </cell>
          <cell r="I152">
            <v>300</v>
          </cell>
        </row>
        <row r="153">
          <cell r="A153" t="str">
            <v>Jando</v>
          </cell>
          <cell r="B153" t="str">
            <v>kg</v>
          </cell>
          <cell r="C153" t="str">
            <v>daging</v>
          </cell>
          <cell r="D153">
            <v>20000</v>
          </cell>
          <cell r="E153">
            <v>25000</v>
          </cell>
          <cell r="F153">
            <v>5000</v>
          </cell>
          <cell r="G153">
            <v>23500</v>
          </cell>
          <cell r="H153">
            <v>3500</v>
          </cell>
          <cell r="I153">
            <v>1500</v>
          </cell>
        </row>
        <row r="154">
          <cell r="A154" t="str">
            <v>Jantung Ayam</v>
          </cell>
          <cell r="B154" t="str">
            <v>kg</v>
          </cell>
          <cell r="C154" t="str">
            <v>ayam</v>
          </cell>
          <cell r="D154">
            <v>24000</v>
          </cell>
          <cell r="E154">
            <v>30000</v>
          </cell>
          <cell r="F154">
            <v>6000</v>
          </cell>
          <cell r="G154">
            <v>28000</v>
          </cell>
          <cell r="H154">
            <v>4000</v>
          </cell>
          <cell r="I154">
            <v>2000</v>
          </cell>
        </row>
        <row r="155">
          <cell r="A155" t="str">
            <v>Jengkol</v>
          </cell>
          <cell r="B155" t="str">
            <v>kg</v>
          </cell>
          <cell r="C155" t="str">
            <v>sayur</v>
          </cell>
          <cell r="D155">
            <v>45000</v>
          </cell>
          <cell r="E155">
            <v>55000</v>
          </cell>
          <cell r="F155">
            <v>10000</v>
          </cell>
          <cell r="G155">
            <v>52000</v>
          </cell>
          <cell r="H155">
            <v>7000</v>
          </cell>
          <cell r="I155">
            <v>3000</v>
          </cell>
        </row>
        <row r="156">
          <cell r="A156" t="str">
            <v>Jeruk lemon</v>
          </cell>
          <cell r="B156" t="str">
            <v>kg</v>
          </cell>
          <cell r="C156" t="str">
            <v>bumbu</v>
          </cell>
          <cell r="D156">
            <v>12000</v>
          </cell>
          <cell r="E156">
            <v>17000</v>
          </cell>
          <cell r="F156">
            <v>5000</v>
          </cell>
          <cell r="G156">
            <v>15500</v>
          </cell>
          <cell r="H156">
            <v>3500</v>
          </cell>
          <cell r="I156">
            <v>1500</v>
          </cell>
        </row>
        <row r="157">
          <cell r="A157" t="str">
            <v>Jeruk limau</v>
          </cell>
          <cell r="B157" t="str">
            <v>kg</v>
          </cell>
          <cell r="C157" t="str">
            <v>bumbu</v>
          </cell>
          <cell r="D157">
            <v>14000</v>
          </cell>
          <cell r="E157">
            <v>20000</v>
          </cell>
          <cell r="F157">
            <v>6000</v>
          </cell>
          <cell r="G157">
            <v>18000</v>
          </cell>
          <cell r="H157">
            <v>4000</v>
          </cell>
          <cell r="I157">
            <v>2000</v>
          </cell>
        </row>
        <row r="158">
          <cell r="A158" t="str">
            <v>Jeruk Medan Besar</v>
          </cell>
          <cell r="B158" t="str">
            <v>kg</v>
          </cell>
          <cell r="C158" t="str">
            <v>buah</v>
          </cell>
          <cell r="D158">
            <v>20000</v>
          </cell>
          <cell r="E158">
            <v>30000</v>
          </cell>
          <cell r="F158">
            <v>10000</v>
          </cell>
          <cell r="G158">
            <v>28000</v>
          </cell>
          <cell r="H158">
            <v>8000</v>
          </cell>
          <cell r="I158">
            <v>2000</v>
          </cell>
        </row>
        <row r="159">
          <cell r="A159" t="str">
            <v>Jeruk nipis</v>
          </cell>
          <cell r="B159" t="str">
            <v>kg</v>
          </cell>
          <cell r="C159" t="str">
            <v>bumbu</v>
          </cell>
          <cell r="D159">
            <v>14000</v>
          </cell>
          <cell r="E159">
            <v>20000</v>
          </cell>
          <cell r="F159">
            <v>6000</v>
          </cell>
          <cell r="G159">
            <v>18000</v>
          </cell>
          <cell r="H159">
            <v>4000</v>
          </cell>
          <cell r="I159">
            <v>2000</v>
          </cell>
        </row>
        <row r="160">
          <cell r="A160" t="str">
            <v>Jeruk Peras</v>
          </cell>
          <cell r="B160" t="str">
            <v>kg</v>
          </cell>
          <cell r="C160" t="str">
            <v>buah</v>
          </cell>
          <cell r="D160">
            <v>9000</v>
          </cell>
          <cell r="E160">
            <v>12000</v>
          </cell>
          <cell r="F160">
            <v>3000</v>
          </cell>
          <cell r="G160">
            <v>11500</v>
          </cell>
          <cell r="H160">
            <v>2500</v>
          </cell>
          <cell r="I160">
            <v>500</v>
          </cell>
        </row>
        <row r="161">
          <cell r="A161" t="str">
            <v>Jeruk Siam</v>
          </cell>
          <cell r="B161" t="str">
            <v>kg</v>
          </cell>
          <cell r="C161" t="str">
            <v>buah</v>
          </cell>
          <cell r="D161">
            <v>12000</v>
          </cell>
          <cell r="E161">
            <v>16000</v>
          </cell>
          <cell r="F161">
            <v>4000</v>
          </cell>
          <cell r="G161">
            <v>15000</v>
          </cell>
          <cell r="H161">
            <v>3000</v>
          </cell>
          <cell r="I161">
            <v>1000</v>
          </cell>
        </row>
        <row r="162">
          <cell r="A162" t="str">
            <v>Jeruk sunkist</v>
          </cell>
          <cell r="B162" t="str">
            <v>kg</v>
          </cell>
          <cell r="C162" t="str">
            <v>buah</v>
          </cell>
          <cell r="D162">
            <v>35000</v>
          </cell>
          <cell r="E162">
            <v>40000</v>
          </cell>
          <cell r="F162">
            <v>5000</v>
          </cell>
          <cell r="G162">
            <v>38500</v>
          </cell>
          <cell r="H162">
            <v>3500</v>
          </cell>
          <cell r="I162">
            <v>1500</v>
          </cell>
        </row>
        <row r="163">
          <cell r="A163" t="str">
            <v xml:space="preserve">Jinten </v>
          </cell>
          <cell r="B163" t="str">
            <v>ons</v>
          </cell>
          <cell r="C163" t="str">
            <v>bumbu</v>
          </cell>
          <cell r="D163">
            <v>10000</v>
          </cell>
          <cell r="E163">
            <v>13000</v>
          </cell>
          <cell r="F163">
            <v>3000</v>
          </cell>
          <cell r="G163">
            <v>12000</v>
          </cell>
          <cell r="H163">
            <v>2000</v>
          </cell>
          <cell r="I163">
            <v>1000</v>
          </cell>
        </row>
        <row r="164">
          <cell r="A164" t="str">
            <v>Jinten bubuk</v>
          </cell>
          <cell r="B164" t="str">
            <v>bungkus</v>
          </cell>
          <cell r="C164" t="str">
            <v>bumbu</v>
          </cell>
          <cell r="D164">
            <v>1000</v>
          </cell>
          <cell r="E164">
            <v>2000</v>
          </cell>
          <cell r="F164">
            <v>1000</v>
          </cell>
          <cell r="G164">
            <v>1800</v>
          </cell>
          <cell r="H164">
            <v>800</v>
          </cell>
          <cell r="I164">
            <v>200</v>
          </cell>
        </row>
        <row r="165">
          <cell r="A165" t="str">
            <v>Kacang endul</v>
          </cell>
          <cell r="B165" t="str">
            <v>kg</v>
          </cell>
          <cell r="C165" t="str">
            <v>sayur</v>
          </cell>
          <cell r="D165">
            <v>32000</v>
          </cell>
          <cell r="E165">
            <v>40000</v>
          </cell>
          <cell r="F165">
            <v>8000</v>
          </cell>
          <cell r="G165">
            <v>37500</v>
          </cell>
          <cell r="H165">
            <v>5500</v>
          </cell>
          <cell r="I165">
            <v>2500</v>
          </cell>
        </row>
        <row r="166">
          <cell r="A166" t="str">
            <v>Kacang Hijau</v>
          </cell>
          <cell r="B166" t="str">
            <v>kg</v>
          </cell>
          <cell r="C166" t="str">
            <v>sayur</v>
          </cell>
          <cell r="D166">
            <v>28000</v>
          </cell>
          <cell r="E166">
            <v>32000</v>
          </cell>
          <cell r="F166">
            <v>4000</v>
          </cell>
          <cell r="G166">
            <v>31000</v>
          </cell>
          <cell r="H166">
            <v>3000</v>
          </cell>
          <cell r="I166">
            <v>1000</v>
          </cell>
        </row>
        <row r="167">
          <cell r="A167" t="str">
            <v>Kacang Merah</v>
          </cell>
          <cell r="B167" t="str">
            <v>kg</v>
          </cell>
          <cell r="C167" t="str">
            <v>sayur</v>
          </cell>
          <cell r="D167">
            <v>24000</v>
          </cell>
          <cell r="E167">
            <v>36000</v>
          </cell>
          <cell r="F167">
            <v>12000</v>
          </cell>
          <cell r="G167">
            <v>32500</v>
          </cell>
          <cell r="H167">
            <v>8500</v>
          </cell>
          <cell r="I167">
            <v>3500</v>
          </cell>
        </row>
        <row r="168">
          <cell r="A168" t="str">
            <v>kacang merah basah</v>
          </cell>
          <cell r="B168" t="str">
            <v>kg</v>
          </cell>
          <cell r="C168" t="str">
            <v>sayur</v>
          </cell>
          <cell r="D168">
            <v>32000</v>
          </cell>
          <cell r="E168">
            <v>36000</v>
          </cell>
          <cell r="F168">
            <v>4000</v>
          </cell>
          <cell r="G168">
            <v>34500</v>
          </cell>
          <cell r="H168">
            <v>2500</v>
          </cell>
          <cell r="I168">
            <v>1500</v>
          </cell>
        </row>
        <row r="169">
          <cell r="A169" t="str">
            <v>Kacang Panjang</v>
          </cell>
          <cell r="B169" t="str">
            <v>kg</v>
          </cell>
          <cell r="C169" t="str">
            <v>sayur</v>
          </cell>
          <cell r="D169">
            <v>10000</v>
          </cell>
          <cell r="E169">
            <v>14000</v>
          </cell>
          <cell r="F169">
            <v>4000</v>
          </cell>
          <cell r="G169">
            <v>12500</v>
          </cell>
          <cell r="H169">
            <v>2500</v>
          </cell>
          <cell r="I169">
            <v>1500</v>
          </cell>
        </row>
        <row r="170">
          <cell r="A170" t="str">
            <v>Kacang Tanah</v>
          </cell>
          <cell r="B170" t="str">
            <v>kg</v>
          </cell>
          <cell r="C170" t="str">
            <v>sayur</v>
          </cell>
          <cell r="D170">
            <v>32000</v>
          </cell>
          <cell r="E170">
            <v>36000</v>
          </cell>
          <cell r="F170">
            <v>4000</v>
          </cell>
          <cell r="G170">
            <v>32500</v>
          </cell>
          <cell r="H170">
            <v>500</v>
          </cell>
          <cell r="I170">
            <v>3500</v>
          </cell>
        </row>
        <row r="171">
          <cell r="A171" t="str">
            <v>Kacang Tanah Kering</v>
          </cell>
          <cell r="B171" t="str">
            <v>kg</v>
          </cell>
          <cell r="C171" t="str">
            <v>sayur</v>
          </cell>
          <cell r="D171">
            <v>30000</v>
          </cell>
          <cell r="E171">
            <v>40000</v>
          </cell>
          <cell r="F171">
            <v>10000</v>
          </cell>
          <cell r="G171">
            <v>37000</v>
          </cell>
          <cell r="H171">
            <v>7000</v>
          </cell>
          <cell r="I171">
            <v>3000</v>
          </cell>
        </row>
        <row r="172">
          <cell r="A172" t="str">
            <v>Kacang tanah kupas /pak 500gr</v>
          </cell>
          <cell r="B172" t="str">
            <v>bungkus</v>
          </cell>
          <cell r="C172" t="str">
            <v>sayur</v>
          </cell>
          <cell r="D172">
            <v>20000</v>
          </cell>
          <cell r="E172">
            <v>25000</v>
          </cell>
          <cell r="F172">
            <v>5000</v>
          </cell>
          <cell r="G172">
            <v>23500</v>
          </cell>
          <cell r="H172">
            <v>3500</v>
          </cell>
          <cell r="I172">
            <v>1500</v>
          </cell>
        </row>
        <row r="173">
          <cell r="A173" t="str">
            <v>Kacang kedelai</v>
          </cell>
          <cell r="B173" t="str">
            <v>kg</v>
          </cell>
          <cell r="C173" t="str">
            <v>sayur</v>
          </cell>
          <cell r="D173">
            <v>20000</v>
          </cell>
          <cell r="E173">
            <v>28000</v>
          </cell>
          <cell r="F173">
            <v>8000</v>
          </cell>
          <cell r="G173">
            <v>25700</v>
          </cell>
          <cell r="H173">
            <v>5700</v>
          </cell>
          <cell r="I173">
            <v>2300</v>
          </cell>
        </row>
        <row r="174">
          <cell r="A174" t="str">
            <v>Kacang tanah tuban kupas</v>
          </cell>
          <cell r="B174" t="str">
            <v>bungkus</v>
          </cell>
          <cell r="C174" t="str">
            <v>sayur</v>
          </cell>
          <cell r="D174">
            <v>38000</v>
          </cell>
          <cell r="E174">
            <v>45000</v>
          </cell>
          <cell r="F174">
            <v>7000</v>
          </cell>
          <cell r="G174">
            <v>42500</v>
          </cell>
          <cell r="H174">
            <v>4500</v>
          </cell>
          <cell r="I174">
            <v>2500</v>
          </cell>
        </row>
        <row r="175">
          <cell r="A175" t="str">
            <v>Kangkung</v>
          </cell>
          <cell r="B175" t="str">
            <v>ikat</v>
          </cell>
          <cell r="C175" t="str">
            <v>sayur</v>
          </cell>
          <cell r="D175">
            <v>2000</v>
          </cell>
          <cell r="E175">
            <v>3000</v>
          </cell>
          <cell r="F175">
            <v>1000</v>
          </cell>
          <cell r="G175">
            <v>2800</v>
          </cell>
          <cell r="H175">
            <v>800</v>
          </cell>
          <cell r="I175">
            <v>200</v>
          </cell>
        </row>
        <row r="176">
          <cell r="A176" t="str">
            <v>Kapulaga</v>
          </cell>
          <cell r="B176" t="str">
            <v>ons</v>
          </cell>
          <cell r="C176" t="str">
            <v>bumbu</v>
          </cell>
          <cell r="D176">
            <v>40000</v>
          </cell>
          <cell r="E176">
            <v>43000</v>
          </cell>
          <cell r="F176">
            <v>3000</v>
          </cell>
          <cell r="G176">
            <v>42000</v>
          </cell>
          <cell r="H176">
            <v>2000</v>
          </cell>
          <cell r="I176">
            <v>1000</v>
          </cell>
        </row>
        <row r="177">
          <cell r="A177" t="str">
            <v>Kayu manis</v>
          </cell>
          <cell r="B177" t="str">
            <v>ons</v>
          </cell>
          <cell r="C177" t="str">
            <v>bumbu</v>
          </cell>
          <cell r="D177">
            <v>12000</v>
          </cell>
          <cell r="E177">
            <v>14000</v>
          </cell>
          <cell r="F177">
            <v>2000</v>
          </cell>
          <cell r="G177">
            <v>13400</v>
          </cell>
          <cell r="H177">
            <v>1400</v>
          </cell>
          <cell r="I177">
            <v>600</v>
          </cell>
        </row>
        <row r="178">
          <cell r="A178" t="str">
            <v>Kecap asin ABC</v>
          </cell>
          <cell r="B178" t="str">
            <v>bungkus</v>
          </cell>
          <cell r="C178" t="str">
            <v>lain</v>
          </cell>
          <cell r="D178">
            <v>4500</v>
          </cell>
          <cell r="E178">
            <v>6000</v>
          </cell>
          <cell r="F178">
            <v>1500</v>
          </cell>
          <cell r="G178">
            <v>5500</v>
          </cell>
          <cell r="H178">
            <v>1000</v>
          </cell>
          <cell r="I178">
            <v>500</v>
          </cell>
        </row>
        <row r="179">
          <cell r="A179" t="str">
            <v>Kecap bango</v>
          </cell>
          <cell r="B179" t="str">
            <v>bungkus</v>
          </cell>
          <cell r="C179" t="str">
            <v>lain</v>
          </cell>
          <cell r="D179">
            <v>22000</v>
          </cell>
          <cell r="E179">
            <v>24000</v>
          </cell>
          <cell r="F179">
            <v>2000</v>
          </cell>
          <cell r="G179">
            <v>23500</v>
          </cell>
          <cell r="H179">
            <v>1500</v>
          </cell>
          <cell r="I179">
            <v>500</v>
          </cell>
        </row>
        <row r="180">
          <cell r="A180" t="str">
            <v>Keciwis</v>
          </cell>
          <cell r="B180" t="str">
            <v>kg</v>
          </cell>
          <cell r="C180" t="str">
            <v>sayur</v>
          </cell>
          <cell r="D180">
            <v>8000</v>
          </cell>
          <cell r="E180">
            <v>12000</v>
          </cell>
          <cell r="F180">
            <v>4000</v>
          </cell>
          <cell r="G180">
            <v>11000</v>
          </cell>
          <cell r="H180">
            <v>3000</v>
          </cell>
          <cell r="I180">
            <v>1000</v>
          </cell>
        </row>
        <row r="181">
          <cell r="A181" t="str">
            <v>Kecombrang per buah</v>
          </cell>
          <cell r="B181" t="str">
            <v>buah</v>
          </cell>
          <cell r="C181" t="str">
            <v>sayur</v>
          </cell>
          <cell r="D181">
            <v>1250</v>
          </cell>
          <cell r="E181">
            <v>1750</v>
          </cell>
          <cell r="F181">
            <v>500</v>
          </cell>
          <cell r="G181">
            <v>1750</v>
          </cell>
          <cell r="H181">
            <v>500</v>
          </cell>
          <cell r="I181">
            <v>0</v>
          </cell>
        </row>
        <row r="182">
          <cell r="A182" t="str">
            <v xml:space="preserve">Kedondong </v>
          </cell>
          <cell r="B182" t="str">
            <v>kg</v>
          </cell>
          <cell r="C182" t="str">
            <v>buah</v>
          </cell>
          <cell r="D182">
            <v>15000</v>
          </cell>
          <cell r="E182">
            <v>20000</v>
          </cell>
          <cell r="F182">
            <v>5000</v>
          </cell>
          <cell r="G182">
            <v>18500</v>
          </cell>
          <cell r="H182">
            <v>3500</v>
          </cell>
          <cell r="I182">
            <v>1500</v>
          </cell>
        </row>
        <row r="183">
          <cell r="A183" t="str">
            <v xml:space="preserve">Keju edam </v>
          </cell>
          <cell r="B183" t="str">
            <v>kg</v>
          </cell>
          <cell r="C183" t="str">
            <v>lain</v>
          </cell>
          <cell r="D183">
            <v>280000</v>
          </cell>
          <cell r="E183">
            <v>300000</v>
          </cell>
          <cell r="F183">
            <v>20000</v>
          </cell>
          <cell r="G183">
            <v>294000</v>
          </cell>
          <cell r="H183">
            <v>14000</v>
          </cell>
          <cell r="I183">
            <v>6000</v>
          </cell>
        </row>
        <row r="184">
          <cell r="A184" t="str">
            <v>kelapa batok</v>
          </cell>
          <cell r="B184" t="str">
            <v>butir</v>
          </cell>
          <cell r="C184" t="str">
            <v>bumbu</v>
          </cell>
          <cell r="D184">
            <v>6000</v>
          </cell>
          <cell r="E184">
            <v>8000</v>
          </cell>
          <cell r="F184">
            <v>2000</v>
          </cell>
          <cell r="G184">
            <v>7500</v>
          </cell>
          <cell r="H184">
            <v>1500</v>
          </cell>
          <cell r="I184">
            <v>500</v>
          </cell>
        </row>
        <row r="185">
          <cell r="A185" t="str">
            <v>Kelapa Parut</v>
          </cell>
          <cell r="B185" t="str">
            <v>kg</v>
          </cell>
          <cell r="C185" t="str">
            <v>bumbu</v>
          </cell>
          <cell r="D185">
            <v>20000</v>
          </cell>
          <cell r="E185">
            <v>24000</v>
          </cell>
          <cell r="F185">
            <v>4000</v>
          </cell>
          <cell r="G185">
            <v>23000</v>
          </cell>
          <cell r="H185">
            <v>3000</v>
          </cell>
          <cell r="I185">
            <v>1000</v>
          </cell>
        </row>
        <row r="186">
          <cell r="A186" t="str">
            <v>Kembang Kol</v>
          </cell>
          <cell r="B186" t="str">
            <v>kg</v>
          </cell>
          <cell r="C186" t="str">
            <v>sayur</v>
          </cell>
          <cell r="D186">
            <v>15000</v>
          </cell>
          <cell r="E186">
            <v>20000</v>
          </cell>
          <cell r="F186">
            <v>5000</v>
          </cell>
          <cell r="G186">
            <v>18000</v>
          </cell>
          <cell r="H186">
            <v>3000</v>
          </cell>
          <cell r="I186">
            <v>2000</v>
          </cell>
        </row>
        <row r="187">
          <cell r="A187" t="str">
            <v>Kembang tahu</v>
          </cell>
          <cell r="B187" t="str">
            <v>lain</v>
          </cell>
          <cell r="C187" t="str">
            <v>lain</v>
          </cell>
          <cell r="D187">
            <v>5000</v>
          </cell>
          <cell r="E187">
            <v>6500</v>
          </cell>
          <cell r="F187">
            <v>1500</v>
          </cell>
          <cell r="G187">
            <v>6000</v>
          </cell>
          <cell r="H187">
            <v>1000</v>
          </cell>
          <cell r="I187">
            <v>500</v>
          </cell>
        </row>
        <row r="188">
          <cell r="A188" t="str">
            <v>kemiri</v>
          </cell>
          <cell r="B188" t="str">
            <v>kg</v>
          </cell>
          <cell r="C188" t="str">
            <v>bumbu</v>
          </cell>
          <cell r="D188">
            <v>50000</v>
          </cell>
          <cell r="E188">
            <v>70000</v>
          </cell>
          <cell r="F188">
            <v>20000</v>
          </cell>
          <cell r="G188">
            <v>62000</v>
          </cell>
          <cell r="H188">
            <v>12000</v>
          </cell>
          <cell r="I188">
            <v>8000</v>
          </cell>
        </row>
        <row r="189">
          <cell r="A189" t="str">
            <v>kemiri giling 3000</v>
          </cell>
          <cell r="B189" t="str">
            <v>bungkus</v>
          </cell>
          <cell r="C189" t="str">
            <v>bumbu</v>
          </cell>
          <cell r="D189">
            <v>2000</v>
          </cell>
          <cell r="E189">
            <v>3000</v>
          </cell>
          <cell r="F189">
            <v>1000</v>
          </cell>
          <cell r="G189">
            <v>3000</v>
          </cell>
          <cell r="H189">
            <v>1000</v>
          </cell>
          <cell r="I189">
            <v>0</v>
          </cell>
        </row>
        <row r="190">
          <cell r="A190" t="str">
            <v>Kencur</v>
          </cell>
          <cell r="B190" t="str">
            <v>kg</v>
          </cell>
          <cell r="C190" t="str">
            <v>bumbu</v>
          </cell>
          <cell r="D190">
            <v>50000</v>
          </cell>
          <cell r="E190">
            <v>60000</v>
          </cell>
          <cell r="F190">
            <v>10000</v>
          </cell>
          <cell r="G190">
            <v>56000</v>
          </cell>
          <cell r="H190">
            <v>6000</v>
          </cell>
          <cell r="I190">
            <v>4000</v>
          </cell>
        </row>
        <row r="191">
          <cell r="A191" t="str">
            <v>Kentang Baby</v>
          </cell>
          <cell r="B191" t="str">
            <v>kg</v>
          </cell>
          <cell r="C191" t="str">
            <v>sayur</v>
          </cell>
          <cell r="D191">
            <v>7000</v>
          </cell>
          <cell r="E191">
            <v>10000</v>
          </cell>
          <cell r="F191">
            <v>3000</v>
          </cell>
          <cell r="G191">
            <v>9000</v>
          </cell>
          <cell r="H191">
            <v>2000</v>
          </cell>
          <cell r="I191">
            <v>1000</v>
          </cell>
        </row>
        <row r="192">
          <cell r="A192" t="str">
            <v>Kentang Besar</v>
          </cell>
          <cell r="B192" t="str">
            <v>kg</v>
          </cell>
          <cell r="C192" t="str">
            <v>sayur</v>
          </cell>
          <cell r="D192">
            <v>14000</v>
          </cell>
          <cell r="E192">
            <v>16000</v>
          </cell>
          <cell r="F192">
            <v>2000</v>
          </cell>
          <cell r="G192">
            <v>15500</v>
          </cell>
          <cell r="H192">
            <v>1500</v>
          </cell>
          <cell r="I192">
            <v>500</v>
          </cell>
        </row>
        <row r="193">
          <cell r="A193" t="str">
            <v>Kentang dieng</v>
          </cell>
          <cell r="B193" t="str">
            <v>kg</v>
          </cell>
          <cell r="C193" t="str">
            <v>sayur</v>
          </cell>
          <cell r="D193">
            <v>16000</v>
          </cell>
          <cell r="E193">
            <v>18000</v>
          </cell>
          <cell r="F193">
            <v>2000</v>
          </cell>
          <cell r="G193">
            <v>17500</v>
          </cell>
          <cell r="H193">
            <v>1500</v>
          </cell>
          <cell r="I193">
            <v>500</v>
          </cell>
        </row>
        <row r="194">
          <cell r="A194" t="str">
            <v>Kentang kupas potong</v>
          </cell>
          <cell r="B194" t="str">
            <v>kg</v>
          </cell>
          <cell r="C194" t="str">
            <v>sayur</v>
          </cell>
          <cell r="D194">
            <v>15000</v>
          </cell>
          <cell r="E194">
            <v>19000</v>
          </cell>
          <cell r="F194">
            <v>4000</v>
          </cell>
          <cell r="G194">
            <v>18000</v>
          </cell>
          <cell r="H194">
            <v>3000</v>
          </cell>
          <cell r="I194">
            <v>1000</v>
          </cell>
        </row>
        <row r="195">
          <cell r="A195" t="str">
            <v>Kentang Mustofa</v>
          </cell>
          <cell r="B195" t="str">
            <v>kg</v>
          </cell>
          <cell r="C195" t="str">
            <v>sayur</v>
          </cell>
          <cell r="D195">
            <v>13000</v>
          </cell>
          <cell r="E195">
            <v>15000</v>
          </cell>
          <cell r="F195">
            <v>2000</v>
          </cell>
          <cell r="G195">
            <v>14500</v>
          </cell>
          <cell r="H195">
            <v>1500</v>
          </cell>
          <cell r="I195">
            <v>500</v>
          </cell>
        </row>
        <row r="196">
          <cell r="A196" t="str">
            <v>Kepala Kakap Merah</v>
          </cell>
          <cell r="B196" t="str">
            <v>kg</v>
          </cell>
          <cell r="C196" t="str">
            <v>ikan</v>
          </cell>
          <cell r="D196">
            <v>50000</v>
          </cell>
          <cell r="E196">
            <v>70000</v>
          </cell>
          <cell r="F196">
            <v>20000</v>
          </cell>
          <cell r="G196">
            <v>64000</v>
          </cell>
          <cell r="H196">
            <v>14000</v>
          </cell>
          <cell r="I196">
            <v>6000</v>
          </cell>
        </row>
        <row r="197">
          <cell r="A197" t="str">
            <v>Kepiting</v>
          </cell>
          <cell r="B197" t="str">
            <v>kg</v>
          </cell>
          <cell r="C197" t="str">
            <v>ikan</v>
          </cell>
          <cell r="D197">
            <v>70000</v>
          </cell>
          <cell r="E197">
            <v>100000</v>
          </cell>
          <cell r="F197">
            <v>30000</v>
          </cell>
          <cell r="G197">
            <v>90000</v>
          </cell>
          <cell r="H197">
            <v>20000</v>
          </cell>
          <cell r="I197">
            <v>10000</v>
          </cell>
        </row>
        <row r="198">
          <cell r="A198" t="str">
            <v>Kerewed</v>
          </cell>
          <cell r="B198" t="str">
            <v>kg</v>
          </cell>
          <cell r="C198" t="str">
            <v>daging</v>
          </cell>
          <cell r="D198">
            <v>50000</v>
          </cell>
          <cell r="E198">
            <v>60000</v>
          </cell>
          <cell r="F198"/>
          <cell r="G198"/>
          <cell r="H198"/>
          <cell r="I198"/>
        </row>
        <row r="199">
          <cell r="A199" t="str">
            <v>Kerupuk Bungkus</v>
          </cell>
          <cell r="B199" t="str">
            <v>bungkus</v>
          </cell>
          <cell r="C199" t="str">
            <v>lain</v>
          </cell>
          <cell r="D199">
            <v>5000</v>
          </cell>
          <cell r="E199">
            <v>6000</v>
          </cell>
          <cell r="F199">
            <v>1000</v>
          </cell>
          <cell r="G199">
            <v>6000</v>
          </cell>
          <cell r="H199">
            <v>1000</v>
          </cell>
          <cell r="I199">
            <v>0</v>
          </cell>
        </row>
        <row r="200">
          <cell r="A200" t="str">
            <v>Kerupuk Kakap Putih</v>
          </cell>
          <cell r="B200" t="str">
            <v>bungkus</v>
          </cell>
          <cell r="C200" t="str">
            <v>lain</v>
          </cell>
          <cell r="D200">
            <v>17000</v>
          </cell>
          <cell r="E200">
            <v>20000</v>
          </cell>
          <cell r="F200">
            <v>3000</v>
          </cell>
          <cell r="G200">
            <v>18000</v>
          </cell>
          <cell r="H200">
            <v>1000</v>
          </cell>
          <cell r="I200">
            <v>2000</v>
          </cell>
        </row>
        <row r="201">
          <cell r="A201" t="str">
            <v>Kerupuk Mentah</v>
          </cell>
          <cell r="B201" t="str">
            <v>kg</v>
          </cell>
          <cell r="C201" t="str">
            <v>lain</v>
          </cell>
          <cell r="D201">
            <v>24000</v>
          </cell>
          <cell r="E201">
            <v>32000</v>
          </cell>
          <cell r="F201">
            <v>8000</v>
          </cell>
          <cell r="G201">
            <v>30000</v>
          </cell>
          <cell r="H201">
            <v>6000</v>
          </cell>
          <cell r="I201">
            <v>2000</v>
          </cell>
        </row>
        <row r="202">
          <cell r="A202" t="str">
            <v>Kerupuk udang goreng</v>
          </cell>
          <cell r="B202" t="str">
            <v>bungkus</v>
          </cell>
          <cell r="C202" t="str">
            <v>lain</v>
          </cell>
          <cell r="D202">
            <v>18000</v>
          </cell>
          <cell r="E202">
            <v>20000</v>
          </cell>
          <cell r="F202">
            <v>2000</v>
          </cell>
          <cell r="G202">
            <v>19300</v>
          </cell>
          <cell r="H202">
            <v>1300</v>
          </cell>
          <cell r="I202">
            <v>700</v>
          </cell>
        </row>
        <row r="203">
          <cell r="A203" t="str">
            <v>Kerupuk Udang Mentah</v>
          </cell>
          <cell r="B203" t="str">
            <v>kg</v>
          </cell>
          <cell r="C203" t="str">
            <v>lain</v>
          </cell>
          <cell r="D203">
            <v>32000</v>
          </cell>
          <cell r="E203">
            <v>40000</v>
          </cell>
          <cell r="F203">
            <v>8000</v>
          </cell>
          <cell r="G203">
            <v>38000</v>
          </cell>
          <cell r="H203">
            <v>6000</v>
          </cell>
          <cell r="I203">
            <v>2000</v>
          </cell>
        </row>
        <row r="204">
          <cell r="A204" t="str">
            <v>Kerupuk Udang Sumbersari</v>
          </cell>
          <cell r="B204" t="str">
            <v>bungkus</v>
          </cell>
          <cell r="C204" t="str">
            <v>lain</v>
          </cell>
          <cell r="D204">
            <v>20000</v>
          </cell>
          <cell r="E204">
            <v>24000</v>
          </cell>
          <cell r="F204">
            <v>4000</v>
          </cell>
          <cell r="G204">
            <v>22800</v>
          </cell>
          <cell r="H204">
            <v>2800</v>
          </cell>
          <cell r="I204">
            <v>1200</v>
          </cell>
        </row>
        <row r="205">
          <cell r="A205" t="str">
            <v>Ketan Hitam</v>
          </cell>
          <cell r="B205" t="str">
            <v>kg</v>
          </cell>
          <cell r="C205" t="str">
            <v>lain</v>
          </cell>
          <cell r="D205">
            <v>25000</v>
          </cell>
          <cell r="E205">
            <v>28000</v>
          </cell>
          <cell r="F205">
            <v>3000</v>
          </cell>
          <cell r="G205">
            <v>27000</v>
          </cell>
          <cell r="H205">
            <v>2000</v>
          </cell>
          <cell r="I205">
            <v>1000</v>
          </cell>
        </row>
        <row r="206">
          <cell r="A206" t="str">
            <v>Ketan Putih</v>
          </cell>
          <cell r="B206" t="str">
            <v>kg</v>
          </cell>
          <cell r="C206" t="str">
            <v>lain</v>
          </cell>
          <cell r="D206">
            <v>14000</v>
          </cell>
          <cell r="E206">
            <v>17000</v>
          </cell>
          <cell r="F206">
            <v>3000</v>
          </cell>
          <cell r="G206">
            <v>16000</v>
          </cell>
          <cell r="H206">
            <v>2000</v>
          </cell>
          <cell r="I206">
            <v>1000</v>
          </cell>
        </row>
        <row r="207">
          <cell r="A207" t="str">
            <v>Ketumbar</v>
          </cell>
          <cell r="B207" t="str">
            <v>kg</v>
          </cell>
          <cell r="C207" t="str">
            <v>bumbu</v>
          </cell>
          <cell r="D207">
            <v>48000</v>
          </cell>
          <cell r="E207">
            <v>56000</v>
          </cell>
          <cell r="F207">
            <v>8000</v>
          </cell>
          <cell r="G207">
            <v>52800</v>
          </cell>
          <cell r="H207">
            <v>4800</v>
          </cell>
          <cell r="I207">
            <v>3200</v>
          </cell>
        </row>
        <row r="208">
          <cell r="A208" t="str">
            <v>Ketumbar Bubuk</v>
          </cell>
          <cell r="B208" t="str">
            <v>kg</v>
          </cell>
          <cell r="C208" t="str">
            <v>bumbu</v>
          </cell>
          <cell r="D208">
            <v>48000</v>
          </cell>
          <cell r="E208">
            <v>56000</v>
          </cell>
          <cell r="F208">
            <v>8000</v>
          </cell>
          <cell r="G208">
            <v>52800</v>
          </cell>
          <cell r="H208">
            <v>4800</v>
          </cell>
          <cell r="I208">
            <v>3200</v>
          </cell>
        </row>
        <row r="209">
          <cell r="A209" t="str">
            <v xml:space="preserve">Kikil </v>
          </cell>
          <cell r="B209" t="str">
            <v>kg</v>
          </cell>
          <cell r="C209" t="str">
            <v>daging</v>
          </cell>
          <cell r="D209">
            <v>25000</v>
          </cell>
          <cell r="E209">
            <v>32000</v>
          </cell>
          <cell r="F209">
            <v>7000</v>
          </cell>
          <cell r="G209">
            <v>30000</v>
          </cell>
          <cell r="H209">
            <v>5000</v>
          </cell>
          <cell r="I209">
            <v>2000</v>
          </cell>
        </row>
        <row r="210">
          <cell r="A210" t="str">
            <v>Kikil Kaki Sapi</v>
          </cell>
          <cell r="B210" t="str">
            <v>kg</v>
          </cell>
          <cell r="C210" t="str">
            <v>daging</v>
          </cell>
          <cell r="D210">
            <v>60000</v>
          </cell>
          <cell r="E210">
            <v>70000</v>
          </cell>
          <cell r="F210">
            <v>10000</v>
          </cell>
          <cell r="G210">
            <v>67000</v>
          </cell>
          <cell r="H210">
            <v>7000</v>
          </cell>
          <cell r="I210">
            <v>3000</v>
          </cell>
        </row>
        <row r="211">
          <cell r="A211" t="str">
            <v>Klewek</v>
          </cell>
          <cell r="B211" t="str">
            <v>kg</v>
          </cell>
          <cell r="C211" t="str">
            <v>bumbu</v>
          </cell>
          <cell r="D211">
            <v>30000</v>
          </cell>
          <cell r="E211">
            <v>36000</v>
          </cell>
          <cell r="F211">
            <v>6000</v>
          </cell>
          <cell r="G211">
            <v>34000</v>
          </cell>
          <cell r="H211">
            <v>4000</v>
          </cell>
          <cell r="I211">
            <v>2000</v>
          </cell>
        </row>
        <row r="212">
          <cell r="A212" t="str">
            <v>Kol</v>
          </cell>
          <cell r="B212" t="str">
            <v>kg</v>
          </cell>
          <cell r="C212" t="str">
            <v>sayur</v>
          </cell>
          <cell r="D212">
            <v>8000</v>
          </cell>
          <cell r="E212">
            <v>12000</v>
          </cell>
          <cell r="F212">
            <v>4000</v>
          </cell>
          <cell r="G212">
            <v>11000</v>
          </cell>
          <cell r="H212">
            <v>3000</v>
          </cell>
          <cell r="I212">
            <v>1000</v>
          </cell>
        </row>
        <row r="213">
          <cell r="A213" t="str">
            <v>Kol ungu</v>
          </cell>
          <cell r="B213" t="str">
            <v>kg</v>
          </cell>
          <cell r="C213" t="str">
            <v>sayur</v>
          </cell>
          <cell r="D213">
            <v>32000</v>
          </cell>
          <cell r="E213">
            <v>37000</v>
          </cell>
          <cell r="F213">
            <v>5000</v>
          </cell>
          <cell r="G213">
            <v>35500</v>
          </cell>
          <cell r="H213">
            <v>3500</v>
          </cell>
          <cell r="I213">
            <v>1500</v>
          </cell>
        </row>
        <row r="214">
          <cell r="A214" t="str">
            <v>Kolang-kaling</v>
          </cell>
          <cell r="B214" t="str">
            <v>kg</v>
          </cell>
          <cell r="C214" t="str">
            <v>buah</v>
          </cell>
          <cell r="D214">
            <v>15000</v>
          </cell>
          <cell r="E214">
            <v>17000</v>
          </cell>
          <cell r="F214">
            <v>2000</v>
          </cell>
          <cell r="G214">
            <v>16000</v>
          </cell>
          <cell r="H214">
            <v>1000</v>
          </cell>
          <cell r="I214">
            <v>1000</v>
          </cell>
        </row>
        <row r="215">
          <cell r="A215" t="str">
            <v>kresek putih standar</v>
          </cell>
          <cell r="B215" t="str">
            <v>bungkus</v>
          </cell>
          <cell r="C215" t="str">
            <v>lain</v>
          </cell>
          <cell r="D215">
            <v>10000</v>
          </cell>
          <cell r="E215">
            <v>12000</v>
          </cell>
          <cell r="F215">
            <v>2000</v>
          </cell>
          <cell r="G215">
            <v>11300</v>
          </cell>
          <cell r="H215">
            <v>1300</v>
          </cell>
          <cell r="I215">
            <v>700</v>
          </cell>
        </row>
        <row r="216">
          <cell r="A216" t="str">
            <v>Kucay</v>
          </cell>
          <cell r="B216" t="str">
            <v>ikat</v>
          </cell>
          <cell r="C216" t="str">
            <v>sayur</v>
          </cell>
          <cell r="D216">
            <v>2000</v>
          </cell>
          <cell r="E216">
            <v>5000</v>
          </cell>
          <cell r="F216">
            <v>3000</v>
          </cell>
          <cell r="G216">
            <v>4000</v>
          </cell>
          <cell r="H216">
            <v>2000</v>
          </cell>
          <cell r="I216">
            <v>1000</v>
          </cell>
        </row>
        <row r="217">
          <cell r="A217" t="str">
            <v>kulit lumpiah</v>
          </cell>
          <cell r="B217" t="str">
            <v>bungkus</v>
          </cell>
          <cell r="C217" t="str">
            <v>lain</v>
          </cell>
          <cell r="D217">
            <v>3000</v>
          </cell>
          <cell r="E217">
            <v>4000</v>
          </cell>
          <cell r="F217">
            <v>1000</v>
          </cell>
          <cell r="G217">
            <v>3700</v>
          </cell>
          <cell r="H217">
            <v>700</v>
          </cell>
          <cell r="I217">
            <v>300</v>
          </cell>
        </row>
        <row r="218">
          <cell r="A218" t="str">
            <v>Kulit Pangsit</v>
          </cell>
          <cell r="B218" t="str">
            <v>kg</v>
          </cell>
          <cell r="C218" t="str">
            <v>lain</v>
          </cell>
          <cell r="D218">
            <v>10000</v>
          </cell>
          <cell r="E218">
            <v>16000</v>
          </cell>
          <cell r="F218">
            <v>6000</v>
          </cell>
          <cell r="G218">
            <v>14500</v>
          </cell>
          <cell r="H218">
            <v>4500</v>
          </cell>
          <cell r="I218">
            <v>1500</v>
          </cell>
        </row>
        <row r="219">
          <cell r="A219" t="str">
            <v>Kulit Sapi tipis</v>
          </cell>
          <cell r="B219" t="str">
            <v>kg</v>
          </cell>
          <cell r="C219" t="str">
            <v>daging</v>
          </cell>
          <cell r="D219">
            <v>20000</v>
          </cell>
          <cell r="E219">
            <v>27500</v>
          </cell>
          <cell r="F219">
            <v>7500</v>
          </cell>
          <cell r="G219">
            <v>24500</v>
          </cell>
          <cell r="H219">
            <v>4500</v>
          </cell>
          <cell r="I219">
            <v>3000</v>
          </cell>
        </row>
        <row r="220">
          <cell r="A220" t="str">
            <v>Kunyit</v>
          </cell>
          <cell r="B220" t="str">
            <v>kg</v>
          </cell>
          <cell r="C220" t="str">
            <v>bumbu</v>
          </cell>
          <cell r="D220">
            <v>12000</v>
          </cell>
          <cell r="E220">
            <v>20000</v>
          </cell>
          <cell r="F220">
            <v>8000</v>
          </cell>
          <cell r="G220">
            <v>17000</v>
          </cell>
          <cell r="H220">
            <v>5000</v>
          </cell>
          <cell r="I220">
            <v>3000</v>
          </cell>
        </row>
        <row r="221">
          <cell r="A221" t="str">
            <v>Kunyit bubuk /bungkus</v>
          </cell>
          <cell r="B221" t="str">
            <v>bungkus</v>
          </cell>
          <cell r="C221" t="str">
            <v>bumbu</v>
          </cell>
          <cell r="D221">
            <v>500</v>
          </cell>
          <cell r="E221">
            <v>1000</v>
          </cell>
          <cell r="F221">
            <v>500</v>
          </cell>
          <cell r="G221">
            <v>1000</v>
          </cell>
          <cell r="H221">
            <v>500</v>
          </cell>
          <cell r="I221">
            <v>0</v>
          </cell>
        </row>
        <row r="222">
          <cell r="A222" t="str">
            <v>Kunyit empu</v>
          </cell>
          <cell r="B222" t="str">
            <v>kg</v>
          </cell>
          <cell r="C222" t="str">
            <v>bumbu</v>
          </cell>
          <cell r="D222">
            <v>10000</v>
          </cell>
          <cell r="E222">
            <v>20000</v>
          </cell>
          <cell r="F222">
            <v>10000</v>
          </cell>
          <cell r="G222">
            <v>17000</v>
          </cell>
          <cell r="H222">
            <v>7000</v>
          </cell>
          <cell r="I222">
            <v>3000</v>
          </cell>
        </row>
        <row r="223">
          <cell r="A223" t="str">
            <v>kunyit giling 3000</v>
          </cell>
          <cell r="B223" t="str">
            <v>bungkus</v>
          </cell>
          <cell r="C223" t="str">
            <v>bumbu</v>
          </cell>
          <cell r="D223">
            <v>2000</v>
          </cell>
          <cell r="E223">
            <v>3000</v>
          </cell>
          <cell r="F223">
            <v>1000</v>
          </cell>
          <cell r="G223">
            <v>3000</v>
          </cell>
          <cell r="H223">
            <v>1000</v>
          </cell>
          <cell r="I223">
            <v>0</v>
          </cell>
        </row>
        <row r="224">
          <cell r="A224" t="str">
            <v>Labu kuning</v>
          </cell>
          <cell r="B224" t="str">
            <v>kg</v>
          </cell>
          <cell r="C224" t="str">
            <v>sayur</v>
          </cell>
          <cell r="D224">
            <v>10000</v>
          </cell>
          <cell r="E224">
            <v>12000</v>
          </cell>
          <cell r="F224">
            <v>2000</v>
          </cell>
          <cell r="G224">
            <v>11500</v>
          </cell>
          <cell r="H224">
            <v>1500</v>
          </cell>
          <cell r="I224">
            <v>500</v>
          </cell>
        </row>
        <row r="225">
          <cell r="A225" t="str">
            <v>Ladaku merica bubuk</v>
          </cell>
          <cell r="B225" t="str">
            <v>bungkus</v>
          </cell>
          <cell r="C225" t="str">
            <v>bumbu</v>
          </cell>
          <cell r="D225">
            <v>830</v>
          </cell>
          <cell r="E225">
            <v>1000</v>
          </cell>
          <cell r="F225">
            <v>170</v>
          </cell>
          <cell r="G225">
            <v>1000</v>
          </cell>
          <cell r="H225">
            <v>170</v>
          </cell>
          <cell r="I225">
            <v>0</v>
          </cell>
        </row>
        <row r="226">
          <cell r="A226" t="str">
            <v>Laos</v>
          </cell>
          <cell r="B226" t="str">
            <v>kg</v>
          </cell>
          <cell r="C226" t="str">
            <v>bumbu</v>
          </cell>
          <cell r="D226">
            <v>24000</v>
          </cell>
          <cell r="E226">
            <v>40000</v>
          </cell>
          <cell r="F226">
            <v>16000</v>
          </cell>
          <cell r="G226">
            <v>35000</v>
          </cell>
          <cell r="H226">
            <v>11000</v>
          </cell>
          <cell r="I226">
            <v>5000</v>
          </cell>
        </row>
        <row r="227">
          <cell r="A227" t="str">
            <v>Lemon kuning besar</v>
          </cell>
          <cell r="B227" t="str">
            <v>kg</v>
          </cell>
          <cell r="C227" t="str">
            <v>buah</v>
          </cell>
          <cell r="D227">
            <v>35000</v>
          </cell>
          <cell r="E227">
            <v>40000</v>
          </cell>
          <cell r="F227">
            <v>5000</v>
          </cell>
          <cell r="G227">
            <v>38500</v>
          </cell>
          <cell r="H227">
            <v>3500</v>
          </cell>
          <cell r="I227">
            <v>1500</v>
          </cell>
        </row>
        <row r="228">
          <cell r="A228" t="str">
            <v>Leunca</v>
          </cell>
          <cell r="B228" t="str">
            <v>kg</v>
          </cell>
          <cell r="C228" t="str">
            <v>sayur</v>
          </cell>
          <cell r="D228">
            <v>8000</v>
          </cell>
          <cell r="E228">
            <v>12000</v>
          </cell>
          <cell r="F228">
            <v>4000</v>
          </cell>
          <cell r="G228">
            <v>10600</v>
          </cell>
          <cell r="H228">
            <v>2600</v>
          </cell>
          <cell r="I228">
            <v>1400</v>
          </cell>
        </row>
        <row r="229">
          <cell r="A229" t="str">
            <v>Lidah Sapi</v>
          </cell>
          <cell r="B229" t="str">
            <v>kg</v>
          </cell>
          <cell r="C229" t="str">
            <v>daging</v>
          </cell>
          <cell r="D229">
            <v>100000</v>
          </cell>
          <cell r="E229">
            <v>120000</v>
          </cell>
          <cell r="F229">
            <v>20000</v>
          </cell>
          <cell r="G229">
            <v>114000</v>
          </cell>
          <cell r="H229">
            <v>14000</v>
          </cell>
          <cell r="I229">
            <v>6000</v>
          </cell>
        </row>
        <row r="230">
          <cell r="A230" t="str">
            <v>Lobak</v>
          </cell>
          <cell r="B230" t="str">
            <v>kg</v>
          </cell>
          <cell r="C230" t="str">
            <v>sayur</v>
          </cell>
          <cell r="D230">
            <v>8000</v>
          </cell>
          <cell r="E230">
            <v>12000</v>
          </cell>
          <cell r="F230">
            <v>4000</v>
          </cell>
          <cell r="G230">
            <v>11000</v>
          </cell>
          <cell r="H230">
            <v>3000</v>
          </cell>
          <cell r="I230">
            <v>1000</v>
          </cell>
        </row>
        <row r="231">
          <cell r="A231" t="str">
            <v>Makaroni Hitam</v>
          </cell>
          <cell r="B231" t="str">
            <v>bungkus</v>
          </cell>
          <cell r="C231" t="str">
            <v>lain</v>
          </cell>
          <cell r="D231">
            <v>20000</v>
          </cell>
          <cell r="E231">
            <v>24000</v>
          </cell>
          <cell r="F231">
            <v>4000</v>
          </cell>
          <cell r="G231">
            <v>22800</v>
          </cell>
          <cell r="H231">
            <v>2800</v>
          </cell>
          <cell r="I231">
            <v>1200</v>
          </cell>
        </row>
        <row r="232">
          <cell r="A232" t="str">
            <v>Makroni</v>
          </cell>
          <cell r="B232" t="str">
            <v>kg</v>
          </cell>
          <cell r="C232" t="str">
            <v>lain</v>
          </cell>
          <cell r="D232">
            <v>32000</v>
          </cell>
          <cell r="E232">
            <v>40000</v>
          </cell>
          <cell r="F232">
            <v>8000</v>
          </cell>
          <cell r="G232">
            <v>38000</v>
          </cell>
          <cell r="H232">
            <v>6000</v>
          </cell>
          <cell r="I232">
            <v>2000</v>
          </cell>
        </row>
        <row r="233">
          <cell r="A233" t="str">
            <v>Mangga Cengkir</v>
          </cell>
          <cell r="B233" t="str">
            <v>kg</v>
          </cell>
          <cell r="C233" t="str">
            <v>buah</v>
          </cell>
          <cell r="D233">
            <v>20000</v>
          </cell>
          <cell r="E233">
            <v>25000</v>
          </cell>
          <cell r="F233">
            <v>5000</v>
          </cell>
          <cell r="G233">
            <v>23500</v>
          </cell>
          <cell r="H233">
            <v>3500</v>
          </cell>
          <cell r="I233">
            <v>1500</v>
          </cell>
        </row>
        <row r="234">
          <cell r="A234" t="str">
            <v>Mangga Kaweni</v>
          </cell>
          <cell r="B234" t="str">
            <v>kg</v>
          </cell>
          <cell r="C234" t="str">
            <v>buah</v>
          </cell>
          <cell r="D234">
            <v>22000</v>
          </cell>
          <cell r="E234">
            <v>25000</v>
          </cell>
          <cell r="F234">
            <v>3000</v>
          </cell>
          <cell r="G234">
            <v>24000</v>
          </cell>
          <cell r="H234">
            <v>2000</v>
          </cell>
          <cell r="I234">
            <v>1000</v>
          </cell>
        </row>
        <row r="235">
          <cell r="A235" t="str">
            <v>Mangga muda</v>
          </cell>
          <cell r="B235" t="str">
            <v>kg</v>
          </cell>
          <cell r="C235" t="str">
            <v>buah</v>
          </cell>
          <cell r="D235">
            <v>24000</v>
          </cell>
          <cell r="E235">
            <v>28000</v>
          </cell>
          <cell r="F235">
            <v>4000</v>
          </cell>
          <cell r="G235">
            <v>27000</v>
          </cell>
          <cell r="H235">
            <v>3000</v>
          </cell>
          <cell r="I235">
            <v>1000</v>
          </cell>
        </row>
        <row r="236">
          <cell r="A236" t="str">
            <v>Masako rencengan</v>
          </cell>
          <cell r="B236" t="str">
            <v>renceng</v>
          </cell>
          <cell r="C236" t="str">
            <v>bumbu</v>
          </cell>
          <cell r="D236">
            <v>7000</v>
          </cell>
          <cell r="E236">
            <v>7500</v>
          </cell>
          <cell r="F236">
            <v>500</v>
          </cell>
          <cell r="G236">
            <v>7400</v>
          </cell>
          <cell r="H236">
            <v>400</v>
          </cell>
          <cell r="I236">
            <v>100</v>
          </cell>
        </row>
        <row r="237">
          <cell r="A237" t="str">
            <v>Masako sapi</v>
          </cell>
          <cell r="B237" t="str">
            <v>bungkus</v>
          </cell>
          <cell r="C237" t="str">
            <v>bumbu</v>
          </cell>
          <cell r="D237">
            <v>400</v>
          </cell>
          <cell r="E237">
            <v>500</v>
          </cell>
          <cell r="F237">
            <v>100</v>
          </cell>
          <cell r="G237">
            <v>500</v>
          </cell>
          <cell r="H237">
            <v>100</v>
          </cell>
          <cell r="I237">
            <v>0</v>
          </cell>
        </row>
        <row r="238">
          <cell r="A238" t="str">
            <v>Mayonaise Kecil</v>
          </cell>
          <cell r="B238" t="str">
            <v>bungkus</v>
          </cell>
          <cell r="C238" t="str">
            <v>lain</v>
          </cell>
          <cell r="D238">
            <v>5000</v>
          </cell>
          <cell r="E238">
            <v>6000</v>
          </cell>
          <cell r="F238">
            <v>1000</v>
          </cell>
          <cell r="G238">
            <v>5700</v>
          </cell>
          <cell r="H238">
            <v>700</v>
          </cell>
          <cell r="I238">
            <v>300</v>
          </cell>
        </row>
        <row r="239">
          <cell r="A239" t="str">
            <v>Melon</v>
          </cell>
          <cell r="B239" t="str">
            <v>kg</v>
          </cell>
          <cell r="C239" t="str">
            <v>buah</v>
          </cell>
          <cell r="D239">
            <v>12000</v>
          </cell>
          <cell r="E239">
            <v>15000</v>
          </cell>
          <cell r="F239">
            <v>3000</v>
          </cell>
          <cell r="G239">
            <v>14500</v>
          </cell>
          <cell r="H239">
            <v>2500</v>
          </cell>
          <cell r="I239">
            <v>500</v>
          </cell>
        </row>
        <row r="240">
          <cell r="A240" t="str">
            <v>Mentega blue band kiloan</v>
          </cell>
          <cell r="B240" t="str">
            <v>kg</v>
          </cell>
          <cell r="C240" t="str">
            <v>lain</v>
          </cell>
          <cell r="D240">
            <v>28000</v>
          </cell>
          <cell r="E240">
            <v>33000</v>
          </cell>
          <cell r="F240">
            <v>5000</v>
          </cell>
          <cell r="G240">
            <v>31500</v>
          </cell>
          <cell r="H240">
            <v>3500</v>
          </cell>
          <cell r="I240">
            <v>1500</v>
          </cell>
        </row>
        <row r="241">
          <cell r="A241" t="str">
            <v>merica</v>
          </cell>
          <cell r="B241" t="str">
            <v>kg</v>
          </cell>
          <cell r="C241" t="str">
            <v>bumbu</v>
          </cell>
          <cell r="D241">
            <v>130000</v>
          </cell>
          <cell r="E241">
            <v>150000</v>
          </cell>
          <cell r="F241">
            <v>20000</v>
          </cell>
          <cell r="G241">
            <v>142000</v>
          </cell>
          <cell r="H241">
            <v>12000</v>
          </cell>
          <cell r="I241">
            <v>8000</v>
          </cell>
        </row>
        <row r="242">
          <cell r="A242" t="str">
            <v>Mie besar</v>
          </cell>
          <cell r="B242" t="str">
            <v>bungkus</v>
          </cell>
          <cell r="C242" t="str">
            <v>lain</v>
          </cell>
          <cell r="D242">
            <v>8000</v>
          </cell>
          <cell r="E242">
            <v>10000</v>
          </cell>
          <cell r="F242">
            <v>2000</v>
          </cell>
          <cell r="G242">
            <v>9300</v>
          </cell>
          <cell r="H242">
            <v>1300</v>
          </cell>
          <cell r="I242">
            <v>700</v>
          </cell>
        </row>
        <row r="243">
          <cell r="A243" t="str">
            <v>Mie telor ayam</v>
          </cell>
          <cell r="B243" t="str">
            <v>kg</v>
          </cell>
          <cell r="C243" t="str">
            <v>lain</v>
          </cell>
          <cell r="D243">
            <v>16000</v>
          </cell>
          <cell r="E243">
            <v>20000</v>
          </cell>
          <cell r="F243">
            <v>4000</v>
          </cell>
          <cell r="G243">
            <v>18500</v>
          </cell>
          <cell r="H243">
            <v>2500</v>
          </cell>
          <cell r="I243">
            <v>1500</v>
          </cell>
        </row>
        <row r="244">
          <cell r="A244" t="str">
            <v>Mie telor</v>
          </cell>
          <cell r="B244" t="str">
            <v>bungkus</v>
          </cell>
          <cell r="C244" t="str">
            <v>lain</v>
          </cell>
          <cell r="D244">
            <v>5000</v>
          </cell>
          <cell r="E244">
            <v>7000</v>
          </cell>
          <cell r="F244">
            <v>2000</v>
          </cell>
          <cell r="G244">
            <v>6500</v>
          </cell>
          <cell r="H244">
            <v>1500</v>
          </cell>
          <cell r="I244">
            <v>500</v>
          </cell>
        </row>
        <row r="245">
          <cell r="A245" t="str">
            <v>Minyak 1 L</v>
          </cell>
          <cell r="B245" t="str">
            <v>bungkus</v>
          </cell>
          <cell r="C245" t="str">
            <v>lain</v>
          </cell>
          <cell r="D245">
            <v>12000</v>
          </cell>
          <cell r="E245">
            <v>13000</v>
          </cell>
          <cell r="F245">
            <v>1000</v>
          </cell>
          <cell r="G245">
            <v>12700</v>
          </cell>
          <cell r="H245">
            <v>700</v>
          </cell>
          <cell r="I245">
            <v>300</v>
          </cell>
        </row>
        <row r="246">
          <cell r="A246" t="str">
            <v>Minyak bimoli</v>
          </cell>
          <cell r="B246" t="str">
            <v>bungkus</v>
          </cell>
          <cell r="C246" t="str">
            <v>lain</v>
          </cell>
          <cell r="D246">
            <v>26000</v>
          </cell>
          <cell r="E246">
            <v>28000</v>
          </cell>
          <cell r="F246">
            <v>2000</v>
          </cell>
          <cell r="G246">
            <v>27500</v>
          </cell>
          <cell r="H246">
            <v>1500</v>
          </cell>
          <cell r="I246">
            <v>500</v>
          </cell>
        </row>
        <row r="247">
          <cell r="A247" t="str">
            <v>Minyak filma</v>
          </cell>
          <cell r="B247" t="str">
            <v>bungkus</v>
          </cell>
          <cell r="C247" t="str">
            <v>lain</v>
          </cell>
          <cell r="D247">
            <v>27000</v>
          </cell>
          <cell r="E247">
            <v>28000</v>
          </cell>
          <cell r="F247">
            <v>1000</v>
          </cell>
          <cell r="G247">
            <v>27700</v>
          </cell>
          <cell r="H247">
            <v>700</v>
          </cell>
          <cell r="I247">
            <v>300</v>
          </cell>
        </row>
        <row r="248">
          <cell r="A248" t="str">
            <v>Nanas</v>
          </cell>
          <cell r="B248" t="str">
            <v>buah</v>
          </cell>
          <cell r="C248" t="str">
            <v>buah</v>
          </cell>
          <cell r="D248">
            <v>8000</v>
          </cell>
          <cell r="E248">
            <v>13000</v>
          </cell>
          <cell r="F248">
            <v>5000</v>
          </cell>
          <cell r="G248">
            <v>11500</v>
          </cell>
          <cell r="H248">
            <v>3500</v>
          </cell>
          <cell r="I248">
            <v>1500</v>
          </cell>
        </row>
        <row r="249">
          <cell r="A249" t="str">
            <v>Nanas Kupas</v>
          </cell>
          <cell r="B249" t="str">
            <v>buah</v>
          </cell>
          <cell r="C249" t="str">
            <v>buah</v>
          </cell>
          <cell r="D249">
            <v>8000</v>
          </cell>
          <cell r="E249">
            <v>9500</v>
          </cell>
          <cell r="F249">
            <v>1500</v>
          </cell>
          <cell r="G249">
            <v>9000</v>
          </cell>
          <cell r="H249">
            <v>1000</v>
          </cell>
          <cell r="I249">
            <v>500</v>
          </cell>
        </row>
        <row r="250">
          <cell r="A250" t="str">
            <v>Nanas madu</v>
          </cell>
          <cell r="B250" t="str">
            <v>buah</v>
          </cell>
          <cell r="C250" t="str">
            <v>buah</v>
          </cell>
          <cell r="D250">
            <v>10000</v>
          </cell>
          <cell r="E250">
            <v>20000</v>
          </cell>
          <cell r="F250">
            <v>10000</v>
          </cell>
          <cell r="G250">
            <v>17000</v>
          </cell>
          <cell r="H250">
            <v>7000</v>
          </cell>
          <cell r="I250">
            <v>3000</v>
          </cell>
        </row>
        <row r="251">
          <cell r="A251" t="str">
            <v>Nangka muda</v>
          </cell>
          <cell r="B251" t="str">
            <v>kg</v>
          </cell>
          <cell r="C251" t="str">
            <v>buah</v>
          </cell>
          <cell r="D251">
            <v>10000</v>
          </cell>
          <cell r="E251">
            <v>14000</v>
          </cell>
          <cell r="F251">
            <v>4000</v>
          </cell>
          <cell r="G251">
            <v>13500</v>
          </cell>
          <cell r="H251">
            <v>3500</v>
          </cell>
          <cell r="I251">
            <v>500</v>
          </cell>
        </row>
        <row r="252">
          <cell r="A252" t="str">
            <v>Nugget Champ</v>
          </cell>
          <cell r="B252" t="str">
            <v>bungkus</v>
          </cell>
          <cell r="C252" t="str">
            <v>lain</v>
          </cell>
          <cell r="D252">
            <v>15000</v>
          </cell>
          <cell r="E252">
            <v>17000</v>
          </cell>
          <cell r="F252">
            <v>2000</v>
          </cell>
          <cell r="G252">
            <v>16500</v>
          </cell>
          <cell r="H252">
            <v>1500</v>
          </cell>
          <cell r="I252">
            <v>500</v>
          </cell>
        </row>
        <row r="253">
          <cell r="A253" t="str">
            <v>Nugget Fiesta 250gr</v>
          </cell>
          <cell r="B253" t="str">
            <v>bungkus</v>
          </cell>
          <cell r="C253" t="str">
            <v>lain</v>
          </cell>
          <cell r="D253">
            <v>22000</v>
          </cell>
          <cell r="E253">
            <v>25000</v>
          </cell>
          <cell r="F253">
            <v>3000</v>
          </cell>
          <cell r="G253">
            <v>24000</v>
          </cell>
          <cell r="H253">
            <v>2000</v>
          </cell>
          <cell r="I253">
            <v>1000</v>
          </cell>
        </row>
        <row r="254">
          <cell r="A254" t="str">
            <v>Oncom</v>
          </cell>
          <cell r="B254" t="str">
            <v>bungkus</v>
          </cell>
          <cell r="C254" t="str">
            <v>lain</v>
          </cell>
          <cell r="D254">
            <v>5000</v>
          </cell>
          <cell r="E254">
            <v>7000</v>
          </cell>
          <cell r="F254">
            <v>2000</v>
          </cell>
          <cell r="G254">
            <v>6500</v>
          </cell>
          <cell r="H254">
            <v>1500</v>
          </cell>
          <cell r="I254">
            <v>500</v>
          </cell>
        </row>
        <row r="255">
          <cell r="A255" t="str">
            <v>Oyong</v>
          </cell>
          <cell r="B255" t="str">
            <v>kg</v>
          </cell>
          <cell r="C255" t="str">
            <v>sayur</v>
          </cell>
          <cell r="D255">
            <v>12000</v>
          </cell>
          <cell r="E255">
            <v>15000</v>
          </cell>
          <cell r="F255">
            <v>3000</v>
          </cell>
          <cell r="G255">
            <v>14000</v>
          </cell>
          <cell r="H255">
            <v>2000</v>
          </cell>
          <cell r="I255">
            <v>1000</v>
          </cell>
        </row>
        <row r="256">
          <cell r="A256" t="str">
            <v>Pacar Cina</v>
          </cell>
          <cell r="B256" t="str">
            <v>bungkus</v>
          </cell>
          <cell r="C256" t="str">
            <v>lain</v>
          </cell>
          <cell r="D256">
            <v>6000</v>
          </cell>
          <cell r="E256">
            <v>9000</v>
          </cell>
          <cell r="F256">
            <v>3000</v>
          </cell>
          <cell r="G256">
            <v>8000</v>
          </cell>
          <cell r="H256">
            <v>2000</v>
          </cell>
          <cell r="I256">
            <v>1000</v>
          </cell>
        </row>
        <row r="257">
          <cell r="A257" t="str">
            <v>Pakcoy</v>
          </cell>
          <cell r="B257" t="str">
            <v>kg</v>
          </cell>
          <cell r="C257" t="str">
            <v>sayur</v>
          </cell>
          <cell r="D257">
            <v>8000</v>
          </cell>
          <cell r="E257">
            <v>12000</v>
          </cell>
          <cell r="F257">
            <v>4000</v>
          </cell>
          <cell r="G257">
            <v>10700</v>
          </cell>
          <cell r="H257">
            <v>2700</v>
          </cell>
          <cell r="I257">
            <v>1300</v>
          </cell>
        </row>
        <row r="258">
          <cell r="A258" t="str">
            <v>Pala</v>
          </cell>
          <cell r="B258" t="str">
            <v>buah</v>
          </cell>
          <cell r="C258" t="str">
            <v>bumbu</v>
          </cell>
          <cell r="D258">
            <v>1500</v>
          </cell>
          <cell r="E258">
            <v>2500</v>
          </cell>
          <cell r="F258">
            <v>1000</v>
          </cell>
          <cell r="G258">
            <v>2200</v>
          </cell>
          <cell r="H258">
            <v>700</v>
          </cell>
          <cell r="I258">
            <v>300</v>
          </cell>
        </row>
        <row r="259">
          <cell r="A259" t="str">
            <v>Pala bubuk</v>
          </cell>
          <cell r="B259" t="str">
            <v>bungkus</v>
          </cell>
          <cell r="C259" t="str">
            <v>bumbu</v>
          </cell>
          <cell r="D259">
            <v>750</v>
          </cell>
          <cell r="E259">
            <v>1000</v>
          </cell>
          <cell r="F259">
            <v>250</v>
          </cell>
          <cell r="G259">
            <v>1000</v>
          </cell>
          <cell r="H259">
            <v>250</v>
          </cell>
          <cell r="I259">
            <v>0</v>
          </cell>
        </row>
        <row r="260">
          <cell r="A260" t="str">
            <v>Paprika</v>
          </cell>
          <cell r="B260" t="str">
            <v>kg</v>
          </cell>
          <cell r="C260" t="str">
            <v>sayur</v>
          </cell>
          <cell r="D260">
            <v>32000</v>
          </cell>
          <cell r="E260">
            <v>35000</v>
          </cell>
          <cell r="F260">
            <v>3000</v>
          </cell>
          <cell r="G260">
            <v>27500</v>
          </cell>
          <cell r="H260">
            <v>-4500</v>
          </cell>
          <cell r="I260">
            <v>7500</v>
          </cell>
        </row>
        <row r="261">
          <cell r="A261" t="str">
            <v>Pare</v>
          </cell>
          <cell r="B261" t="str">
            <v>kg</v>
          </cell>
          <cell r="C261" t="str">
            <v>sayur</v>
          </cell>
          <cell r="D261">
            <v>14000</v>
          </cell>
          <cell r="E261">
            <v>16000</v>
          </cell>
          <cell r="F261">
            <v>2000</v>
          </cell>
          <cell r="G261">
            <v>15300</v>
          </cell>
          <cell r="H261">
            <v>1300</v>
          </cell>
          <cell r="I261">
            <v>700</v>
          </cell>
        </row>
        <row r="262">
          <cell r="A262" t="str">
            <v>Paru Sapi</v>
          </cell>
          <cell r="B262" t="str">
            <v>kg</v>
          </cell>
          <cell r="C262" t="str">
            <v>daging</v>
          </cell>
          <cell r="D262">
            <v>55000</v>
          </cell>
          <cell r="E262">
            <v>70000</v>
          </cell>
          <cell r="F262">
            <v>15000</v>
          </cell>
          <cell r="G262">
            <v>66000</v>
          </cell>
          <cell r="H262">
            <v>11000</v>
          </cell>
          <cell r="I262">
            <v>4000</v>
          </cell>
        </row>
        <row r="263">
          <cell r="A263" t="str">
            <v>Pecay</v>
          </cell>
          <cell r="B263" t="str">
            <v>kg</v>
          </cell>
          <cell r="C263" t="str">
            <v>sayur</v>
          </cell>
          <cell r="D263">
            <v>8000</v>
          </cell>
          <cell r="E263">
            <v>12000</v>
          </cell>
          <cell r="F263">
            <v>4000</v>
          </cell>
          <cell r="G263">
            <v>11000</v>
          </cell>
          <cell r="H263">
            <v>3000</v>
          </cell>
          <cell r="I263">
            <v>1000</v>
          </cell>
        </row>
        <row r="264">
          <cell r="A264" t="str">
            <v>Pepaya</v>
          </cell>
          <cell r="B264" t="str">
            <v>kg</v>
          </cell>
          <cell r="C264" t="str">
            <v>buah</v>
          </cell>
          <cell r="D264">
            <v>10000</v>
          </cell>
          <cell r="E264">
            <v>14000</v>
          </cell>
          <cell r="F264">
            <v>4000</v>
          </cell>
          <cell r="G264">
            <v>12500</v>
          </cell>
          <cell r="H264">
            <v>2500</v>
          </cell>
          <cell r="I264">
            <v>1500</v>
          </cell>
        </row>
        <row r="265">
          <cell r="A265" t="str">
            <v xml:space="preserve">Pepaya Muda </v>
          </cell>
          <cell r="B265" t="str">
            <v>buah</v>
          </cell>
          <cell r="C265" t="str">
            <v>buah</v>
          </cell>
          <cell r="D265">
            <v>5000</v>
          </cell>
          <cell r="E265">
            <v>7500</v>
          </cell>
          <cell r="F265"/>
          <cell r="G265"/>
          <cell r="H265"/>
          <cell r="I265"/>
        </row>
        <row r="266">
          <cell r="A266" t="str">
            <v>Pete</v>
          </cell>
          <cell r="B266" t="str">
            <v>papan</v>
          </cell>
          <cell r="C266" t="str">
            <v>sayur</v>
          </cell>
          <cell r="D266">
            <v>6000</v>
          </cell>
          <cell r="E266">
            <v>7000</v>
          </cell>
          <cell r="F266">
            <v>1000</v>
          </cell>
          <cell r="G266">
            <v>6700</v>
          </cell>
          <cell r="H266">
            <v>700</v>
          </cell>
          <cell r="I266">
            <v>300</v>
          </cell>
        </row>
        <row r="267">
          <cell r="A267" t="str">
            <v>Peuyeum</v>
          </cell>
          <cell r="B267" t="str">
            <v>kg</v>
          </cell>
          <cell r="C267" t="str">
            <v>sayur</v>
          </cell>
          <cell r="D267">
            <v>11000</v>
          </cell>
          <cell r="E267">
            <v>13000</v>
          </cell>
          <cell r="F267">
            <v>2000</v>
          </cell>
          <cell r="G267">
            <v>12600</v>
          </cell>
          <cell r="H267">
            <v>1600</v>
          </cell>
          <cell r="I267">
            <v>400</v>
          </cell>
        </row>
        <row r="268">
          <cell r="A268" t="str">
            <v>Pewarna makanan</v>
          </cell>
          <cell r="B268" t="str">
            <v>botol</v>
          </cell>
          <cell r="C268" t="str">
            <v>lain</v>
          </cell>
          <cell r="D268">
            <v>7000</v>
          </cell>
          <cell r="E268">
            <v>9000</v>
          </cell>
          <cell r="F268">
            <v>2000</v>
          </cell>
          <cell r="G268">
            <v>8500</v>
          </cell>
          <cell r="H268">
            <v>1500</v>
          </cell>
          <cell r="I268">
            <v>500</v>
          </cell>
        </row>
        <row r="269">
          <cell r="A269" t="str">
            <v xml:space="preserve">Pindang Bandeng </v>
          </cell>
          <cell r="B269" t="str">
            <v>ekor</v>
          </cell>
          <cell r="C269" t="str">
            <v>ikan</v>
          </cell>
          <cell r="D269">
            <v>3500</v>
          </cell>
          <cell r="E269">
            <v>4500</v>
          </cell>
          <cell r="F269">
            <v>1000</v>
          </cell>
          <cell r="G269">
            <v>4250</v>
          </cell>
          <cell r="H269">
            <v>750</v>
          </cell>
          <cell r="I269">
            <v>250</v>
          </cell>
        </row>
        <row r="270">
          <cell r="A270" t="str">
            <v>Pindang deles</v>
          </cell>
          <cell r="B270" t="str">
            <v>kg</v>
          </cell>
          <cell r="C270" t="str">
            <v>ikan</v>
          </cell>
          <cell r="D270">
            <v>50000</v>
          </cell>
          <cell r="E270">
            <v>56000</v>
          </cell>
          <cell r="F270">
            <v>6000</v>
          </cell>
          <cell r="G270"/>
          <cell r="H270">
            <v>-50000</v>
          </cell>
          <cell r="I270">
            <v>56000</v>
          </cell>
        </row>
        <row r="271">
          <cell r="A271" t="str">
            <v>Pindang Tongkol</v>
          </cell>
          <cell r="B271" t="str">
            <v>bungkus</v>
          </cell>
          <cell r="C271" t="str">
            <v>ikan</v>
          </cell>
          <cell r="D271">
            <v>12000</v>
          </cell>
          <cell r="E271">
            <v>15000</v>
          </cell>
          <cell r="F271">
            <v>3000</v>
          </cell>
          <cell r="G271">
            <v>13500</v>
          </cell>
          <cell r="H271">
            <v>1500</v>
          </cell>
          <cell r="I271">
            <v>1500</v>
          </cell>
        </row>
        <row r="272">
          <cell r="A272" t="str">
            <v>Pir</v>
          </cell>
          <cell r="B272" t="str">
            <v>kg</v>
          </cell>
          <cell r="C272" t="str">
            <v>buah</v>
          </cell>
          <cell r="D272">
            <v>24000</v>
          </cell>
          <cell r="E272">
            <v>29000</v>
          </cell>
          <cell r="F272">
            <v>5000</v>
          </cell>
          <cell r="G272">
            <v>28000</v>
          </cell>
          <cell r="H272">
            <v>4000</v>
          </cell>
          <cell r="I272">
            <v>1000</v>
          </cell>
        </row>
        <row r="273">
          <cell r="A273" t="str">
            <v>Pisang Ambon</v>
          </cell>
          <cell r="B273" t="str">
            <v>kg</v>
          </cell>
          <cell r="C273" t="str">
            <v>buah</v>
          </cell>
          <cell r="D273">
            <v>10000</v>
          </cell>
          <cell r="E273">
            <v>13000</v>
          </cell>
          <cell r="F273">
            <v>3000</v>
          </cell>
          <cell r="G273">
            <v>12000</v>
          </cell>
          <cell r="H273">
            <v>2000</v>
          </cell>
          <cell r="I273">
            <v>1000</v>
          </cell>
        </row>
        <row r="274">
          <cell r="A274" t="str">
            <v>Pisang kepok</v>
          </cell>
          <cell r="B274" t="str">
            <v>kg</v>
          </cell>
          <cell r="C274" t="str">
            <v>buah</v>
          </cell>
          <cell r="D274">
            <v>9000</v>
          </cell>
          <cell r="E274">
            <v>10000</v>
          </cell>
          <cell r="F274">
            <v>1000</v>
          </cell>
          <cell r="G274">
            <v>9700</v>
          </cell>
          <cell r="H274">
            <v>700</v>
          </cell>
          <cell r="I274">
            <v>300</v>
          </cell>
        </row>
        <row r="275">
          <cell r="A275" t="str">
            <v>Pisang Lembang</v>
          </cell>
          <cell r="B275" t="str">
            <v>kg</v>
          </cell>
          <cell r="C275" t="str">
            <v>buah</v>
          </cell>
          <cell r="D275">
            <v>10000</v>
          </cell>
          <cell r="E275">
            <v>13000</v>
          </cell>
          <cell r="F275">
            <v>3000</v>
          </cell>
          <cell r="G275">
            <v>12000</v>
          </cell>
          <cell r="H275">
            <v>2000</v>
          </cell>
          <cell r="I275">
            <v>1000</v>
          </cell>
        </row>
        <row r="276">
          <cell r="A276" t="str">
            <v>Pisang Muli</v>
          </cell>
          <cell r="B276" t="str">
            <v>kg</v>
          </cell>
          <cell r="C276" t="str">
            <v>buah</v>
          </cell>
          <cell r="D276">
            <v>7000</v>
          </cell>
          <cell r="E276">
            <v>10000</v>
          </cell>
          <cell r="F276">
            <v>3000</v>
          </cell>
          <cell r="G276">
            <v>9500</v>
          </cell>
          <cell r="H276">
            <v>2500</v>
          </cell>
          <cell r="I276">
            <v>500</v>
          </cell>
        </row>
        <row r="277">
          <cell r="A277" t="str">
            <v>Pisang Nangka</v>
          </cell>
          <cell r="B277" t="str">
            <v>kg</v>
          </cell>
          <cell r="C277" t="str">
            <v>buah</v>
          </cell>
          <cell r="D277">
            <v>9000</v>
          </cell>
          <cell r="E277">
            <v>13000</v>
          </cell>
          <cell r="F277">
            <v>4000</v>
          </cell>
          <cell r="G277">
            <v>12000</v>
          </cell>
          <cell r="H277">
            <v>3000</v>
          </cell>
          <cell r="I277">
            <v>1000</v>
          </cell>
        </row>
        <row r="278">
          <cell r="A278" t="str">
            <v>Pisang Raja Bulu</v>
          </cell>
          <cell r="B278" t="str">
            <v>kg</v>
          </cell>
          <cell r="C278" t="str">
            <v>buah</v>
          </cell>
          <cell r="D278">
            <v>9000</v>
          </cell>
          <cell r="E278">
            <v>13000</v>
          </cell>
          <cell r="F278">
            <v>4000</v>
          </cell>
          <cell r="G278">
            <v>12000</v>
          </cell>
          <cell r="H278">
            <v>3000</v>
          </cell>
          <cell r="I278">
            <v>1000</v>
          </cell>
        </row>
        <row r="279">
          <cell r="A279" t="str">
            <v>Pisang Sunpride</v>
          </cell>
          <cell r="B279" t="str">
            <v>kg</v>
          </cell>
          <cell r="C279" t="str">
            <v>buah</v>
          </cell>
          <cell r="D279">
            <v>18000</v>
          </cell>
          <cell r="E279">
            <v>20000</v>
          </cell>
          <cell r="F279">
            <v>2000</v>
          </cell>
          <cell r="G279">
            <v>19500</v>
          </cell>
          <cell r="H279">
            <v>1500</v>
          </cell>
          <cell r="I279">
            <v>500</v>
          </cell>
        </row>
        <row r="280">
          <cell r="A280" t="str">
            <v>Pisang Tanduk</v>
          </cell>
          <cell r="B280" t="str">
            <v>kg</v>
          </cell>
          <cell r="C280" t="str">
            <v>buah</v>
          </cell>
          <cell r="D280">
            <v>12000</v>
          </cell>
          <cell r="E280">
            <v>16000</v>
          </cell>
          <cell r="F280">
            <v>4000</v>
          </cell>
          <cell r="G280">
            <v>14700</v>
          </cell>
          <cell r="H280">
            <v>2700</v>
          </cell>
          <cell r="I280">
            <v>1300</v>
          </cell>
        </row>
        <row r="281">
          <cell r="A281" t="str">
            <v>Plastik 0.25 Kg</v>
          </cell>
          <cell r="B281" t="str">
            <v>bungkus</v>
          </cell>
          <cell r="C281" t="str">
            <v>lain</v>
          </cell>
          <cell r="D281">
            <v>4000</v>
          </cell>
          <cell r="E281">
            <v>6000</v>
          </cell>
          <cell r="F281">
            <v>2000</v>
          </cell>
          <cell r="G281">
            <v>5500</v>
          </cell>
          <cell r="H281">
            <v>1500</v>
          </cell>
          <cell r="I281">
            <v>500</v>
          </cell>
        </row>
        <row r="282">
          <cell r="A282" t="str">
            <v>Plastik 1 Kg</v>
          </cell>
          <cell r="B282" t="str">
            <v>bungkus</v>
          </cell>
          <cell r="C282" t="str">
            <v>lain</v>
          </cell>
          <cell r="D282">
            <v>6500</v>
          </cell>
          <cell r="E282">
            <v>8500</v>
          </cell>
          <cell r="F282">
            <v>2000</v>
          </cell>
          <cell r="G282">
            <v>8000</v>
          </cell>
          <cell r="H282">
            <v>1500</v>
          </cell>
          <cell r="I282">
            <v>500</v>
          </cell>
        </row>
        <row r="283">
          <cell r="A283" t="str">
            <v>Plastik putih ukuran 30</v>
          </cell>
          <cell r="B283" t="str">
            <v>bungkus</v>
          </cell>
          <cell r="C283" t="str">
            <v>lain</v>
          </cell>
          <cell r="D283">
            <v>29000</v>
          </cell>
          <cell r="E283">
            <v>31000</v>
          </cell>
          <cell r="F283">
            <v>2000</v>
          </cell>
          <cell r="G283">
            <v>30500</v>
          </cell>
          <cell r="H283">
            <v>1500</v>
          </cell>
          <cell r="I283">
            <v>500</v>
          </cell>
        </row>
        <row r="284">
          <cell r="A284" t="str">
            <v>Royco Sapi</v>
          </cell>
          <cell r="B284" t="str">
            <v>bungkus</v>
          </cell>
          <cell r="C284" t="str">
            <v>bumbu</v>
          </cell>
          <cell r="D284">
            <v>400</v>
          </cell>
          <cell r="E284">
            <v>500</v>
          </cell>
          <cell r="F284">
            <v>100</v>
          </cell>
          <cell r="G284">
            <v>500</v>
          </cell>
          <cell r="H284">
            <v>100</v>
          </cell>
          <cell r="I284">
            <v>0</v>
          </cell>
        </row>
        <row r="285">
          <cell r="A285" t="str">
            <v>Salak</v>
          </cell>
          <cell r="B285" t="str">
            <v>kg</v>
          </cell>
          <cell r="C285" t="str">
            <v>buah</v>
          </cell>
          <cell r="D285">
            <v>8000</v>
          </cell>
          <cell r="E285">
            <v>10000</v>
          </cell>
          <cell r="F285">
            <v>2000</v>
          </cell>
          <cell r="G285">
            <v>8700</v>
          </cell>
          <cell r="H285">
            <v>700</v>
          </cell>
          <cell r="I285">
            <v>1300</v>
          </cell>
        </row>
        <row r="286">
          <cell r="A286" t="str">
            <v>Sasa</v>
          </cell>
          <cell r="B286" t="str">
            <v>bungkus</v>
          </cell>
          <cell r="C286" t="str">
            <v>bumbu</v>
          </cell>
          <cell r="D286">
            <v>9000</v>
          </cell>
          <cell r="E286">
            <v>10000</v>
          </cell>
          <cell r="F286">
            <v>1000</v>
          </cell>
          <cell r="G286">
            <v>9700</v>
          </cell>
          <cell r="H286">
            <v>700</v>
          </cell>
          <cell r="I286">
            <v>300</v>
          </cell>
        </row>
        <row r="287">
          <cell r="A287" t="str">
            <v>Salam</v>
          </cell>
          <cell r="B287" t="str">
            <v>ikat</v>
          </cell>
          <cell r="C287" t="str">
            <v>bumbu</v>
          </cell>
          <cell r="D287">
            <v>500</v>
          </cell>
          <cell r="E287">
            <v>1000</v>
          </cell>
          <cell r="F287">
            <v>500</v>
          </cell>
          <cell r="G287">
            <v>1000</v>
          </cell>
          <cell r="H287">
            <v>500</v>
          </cell>
          <cell r="I287">
            <v>0</v>
          </cell>
        </row>
        <row r="288">
          <cell r="A288" t="str">
            <v>Santan</v>
          </cell>
          <cell r="B288" t="str">
            <v>kg</v>
          </cell>
          <cell r="C288" t="str">
            <v>bumbu</v>
          </cell>
          <cell r="D288">
            <v>16000</v>
          </cell>
          <cell r="E288">
            <v>24000</v>
          </cell>
          <cell r="F288">
            <v>8000</v>
          </cell>
          <cell r="G288">
            <v>21700</v>
          </cell>
          <cell r="H288">
            <v>5700</v>
          </cell>
          <cell r="I288">
            <v>2300</v>
          </cell>
        </row>
        <row r="289">
          <cell r="A289" t="str">
            <v>Santan kara</v>
          </cell>
          <cell r="B289" t="str">
            <v>bungkus</v>
          </cell>
          <cell r="C289" t="str">
            <v>bumbu</v>
          </cell>
          <cell r="D289">
            <v>3000</v>
          </cell>
          <cell r="E289">
            <v>3500</v>
          </cell>
          <cell r="F289">
            <v>500</v>
          </cell>
          <cell r="G289">
            <v>3500</v>
          </cell>
          <cell r="H289">
            <v>500</v>
          </cell>
          <cell r="I289">
            <v>0</v>
          </cell>
        </row>
        <row r="290">
          <cell r="A290" t="str">
            <v>Saori Lada Hitam Saset</v>
          </cell>
          <cell r="B290" t="str">
            <v>bungkus</v>
          </cell>
          <cell r="C290" t="str">
            <v>bumbu</v>
          </cell>
          <cell r="D290">
            <v>2200</v>
          </cell>
          <cell r="E290">
            <v>2500</v>
          </cell>
          <cell r="F290">
            <v>300</v>
          </cell>
          <cell r="G290">
            <v>2500</v>
          </cell>
          <cell r="H290">
            <v>300</v>
          </cell>
          <cell r="I290">
            <v>0</v>
          </cell>
        </row>
        <row r="291">
          <cell r="A291" t="str">
            <v>Saori Saos Teriyaki Saset</v>
          </cell>
          <cell r="B291" t="str">
            <v>bungkus</v>
          </cell>
          <cell r="C291" t="str">
            <v>bumbu</v>
          </cell>
          <cell r="D291">
            <v>2200</v>
          </cell>
          <cell r="E291">
            <v>2500</v>
          </cell>
          <cell r="F291">
            <v>300</v>
          </cell>
          <cell r="G291">
            <v>2500</v>
          </cell>
          <cell r="H291">
            <v>300</v>
          </cell>
          <cell r="I291">
            <v>0</v>
          </cell>
        </row>
        <row r="292">
          <cell r="A292" t="str">
            <v>Saori Saos Tiram Saset</v>
          </cell>
          <cell r="B292" t="str">
            <v>bungkus</v>
          </cell>
          <cell r="C292" t="str">
            <v>bumbu</v>
          </cell>
          <cell r="D292">
            <v>2200</v>
          </cell>
          <cell r="E292">
            <v>2500</v>
          </cell>
          <cell r="F292">
            <v>300</v>
          </cell>
          <cell r="G292">
            <v>2500</v>
          </cell>
          <cell r="H292">
            <v>300</v>
          </cell>
          <cell r="I292">
            <v>0</v>
          </cell>
        </row>
        <row r="293">
          <cell r="A293" t="str">
            <v>Saos BBQ Delmonte (250gr)</v>
          </cell>
          <cell r="B293" t="str">
            <v>bungkus</v>
          </cell>
          <cell r="C293" t="str">
            <v>lain</v>
          </cell>
          <cell r="D293">
            <v>9000</v>
          </cell>
          <cell r="E293">
            <v>10000</v>
          </cell>
          <cell r="F293"/>
          <cell r="G293"/>
          <cell r="H293"/>
          <cell r="I293"/>
        </row>
        <row r="294">
          <cell r="A294" t="str">
            <v>Saos Tomat Delmonte 250ml</v>
          </cell>
          <cell r="B294" t="str">
            <v>bungkus</v>
          </cell>
          <cell r="C294" t="str">
            <v>lain</v>
          </cell>
          <cell r="D294">
            <v>6500</v>
          </cell>
          <cell r="E294">
            <v>7500</v>
          </cell>
          <cell r="F294">
            <v>1000</v>
          </cell>
          <cell r="G294"/>
          <cell r="H294">
            <v>-6500</v>
          </cell>
          <cell r="I294">
            <v>7500</v>
          </cell>
        </row>
        <row r="295">
          <cell r="A295" t="str">
            <v>Sayur Asem</v>
          </cell>
          <cell r="B295" t="str">
            <v>bungkus</v>
          </cell>
          <cell r="C295" t="str">
            <v>sayur</v>
          </cell>
          <cell r="D295">
            <v>5000</v>
          </cell>
          <cell r="E295">
            <v>8000</v>
          </cell>
          <cell r="F295">
            <v>3000</v>
          </cell>
          <cell r="G295">
            <v>7000</v>
          </cell>
          <cell r="H295">
            <v>2000</v>
          </cell>
          <cell r="I295">
            <v>1000</v>
          </cell>
        </row>
        <row r="296">
          <cell r="A296" t="str">
            <v>Sayur Lodeh</v>
          </cell>
          <cell r="B296" t="str">
            <v>bungkus</v>
          </cell>
          <cell r="C296" t="str">
            <v>sayur</v>
          </cell>
          <cell r="D296">
            <v>5000</v>
          </cell>
          <cell r="E296">
            <v>8000</v>
          </cell>
          <cell r="F296">
            <v>3000</v>
          </cell>
          <cell r="G296">
            <v>7000</v>
          </cell>
          <cell r="H296">
            <v>2000</v>
          </cell>
          <cell r="I296">
            <v>1000</v>
          </cell>
        </row>
        <row r="297">
          <cell r="A297" t="str">
            <v>Sayur Sop</v>
          </cell>
          <cell r="B297" t="str">
            <v>bungkus</v>
          </cell>
          <cell r="C297" t="str">
            <v>sayur</v>
          </cell>
          <cell r="D297">
            <v>5000</v>
          </cell>
          <cell r="E297">
            <v>8000</v>
          </cell>
          <cell r="F297">
            <v>3000</v>
          </cell>
          <cell r="G297">
            <v>7000</v>
          </cell>
          <cell r="H297">
            <v>2000</v>
          </cell>
          <cell r="I297">
            <v>1000</v>
          </cell>
        </row>
        <row r="298">
          <cell r="A298" t="str">
            <v>Sekoteng</v>
          </cell>
          <cell r="B298" t="str">
            <v>bungkus</v>
          </cell>
          <cell r="C298" t="str">
            <v>lain</v>
          </cell>
          <cell r="D298">
            <v>5000</v>
          </cell>
          <cell r="E298">
            <v>7000</v>
          </cell>
          <cell r="F298">
            <v>2000</v>
          </cell>
          <cell r="G298">
            <v>6500</v>
          </cell>
          <cell r="H298">
            <v>1500</v>
          </cell>
          <cell r="I298">
            <v>500</v>
          </cell>
        </row>
        <row r="299">
          <cell r="A299" t="str">
            <v>Selada Air</v>
          </cell>
          <cell r="B299" t="str">
            <v>bongkol</v>
          </cell>
          <cell r="C299" t="str">
            <v>sayur</v>
          </cell>
          <cell r="D299">
            <v>1000</v>
          </cell>
          <cell r="E299">
            <v>2000</v>
          </cell>
          <cell r="F299">
            <v>1000</v>
          </cell>
          <cell r="G299">
            <v>1800</v>
          </cell>
          <cell r="H299">
            <v>800</v>
          </cell>
          <cell r="I299">
            <v>200</v>
          </cell>
        </row>
        <row r="300">
          <cell r="A300" t="str">
            <v>Seledri</v>
          </cell>
          <cell r="B300" t="str">
            <v>kg</v>
          </cell>
          <cell r="C300" t="str">
            <v>bumbu</v>
          </cell>
          <cell r="D300">
            <v>20000</v>
          </cell>
          <cell r="E300">
            <v>30000</v>
          </cell>
          <cell r="F300">
            <v>10000</v>
          </cell>
          <cell r="G300">
            <v>28000</v>
          </cell>
          <cell r="H300">
            <v>8000</v>
          </cell>
          <cell r="I300">
            <v>2000</v>
          </cell>
        </row>
        <row r="301">
          <cell r="A301" t="str">
            <v>Semangka</v>
          </cell>
          <cell r="B301" t="str">
            <v>kg</v>
          </cell>
          <cell r="C301" t="str">
            <v>buah</v>
          </cell>
          <cell r="D301">
            <v>8000</v>
          </cell>
          <cell r="E301">
            <v>12000</v>
          </cell>
          <cell r="F301">
            <v>4000</v>
          </cell>
          <cell r="G301">
            <v>11000</v>
          </cell>
          <cell r="H301">
            <v>3000</v>
          </cell>
          <cell r="I301">
            <v>1000</v>
          </cell>
        </row>
        <row r="302">
          <cell r="A302" t="str">
            <v>Sereh</v>
          </cell>
          <cell r="B302" t="str">
            <v>kg</v>
          </cell>
          <cell r="C302" t="str">
            <v>bumbu</v>
          </cell>
          <cell r="D302">
            <v>10000</v>
          </cell>
          <cell r="E302">
            <v>20000</v>
          </cell>
          <cell r="F302">
            <v>10000</v>
          </cell>
          <cell r="G302">
            <v>18000</v>
          </cell>
          <cell r="H302">
            <v>8000</v>
          </cell>
          <cell r="I302">
            <v>2000</v>
          </cell>
        </row>
        <row r="303">
          <cell r="A303" t="str">
            <v>Singkong</v>
          </cell>
          <cell r="B303" t="str">
            <v>kg</v>
          </cell>
          <cell r="C303" t="str">
            <v>sayur</v>
          </cell>
          <cell r="D303">
            <v>5000</v>
          </cell>
          <cell r="E303">
            <v>7000</v>
          </cell>
          <cell r="F303">
            <v>2000</v>
          </cell>
          <cell r="G303">
            <v>6500</v>
          </cell>
          <cell r="H303">
            <v>1500</v>
          </cell>
          <cell r="I303">
            <v>500</v>
          </cell>
        </row>
        <row r="304">
          <cell r="A304" t="str">
            <v>Siomay Kecil</v>
          </cell>
          <cell r="B304" t="str">
            <v>bungkus</v>
          </cell>
          <cell r="C304" t="str">
            <v>lain</v>
          </cell>
          <cell r="D304">
            <v>20000</v>
          </cell>
          <cell r="E304">
            <v>24000</v>
          </cell>
          <cell r="F304">
            <v>4000</v>
          </cell>
          <cell r="G304">
            <v>22800</v>
          </cell>
          <cell r="H304">
            <v>2800</v>
          </cell>
          <cell r="I304">
            <v>1200</v>
          </cell>
        </row>
        <row r="305">
          <cell r="A305" t="str">
            <v>Siomay kering</v>
          </cell>
          <cell r="B305" t="str">
            <v>bungkus</v>
          </cell>
          <cell r="C305" t="str">
            <v>lain</v>
          </cell>
          <cell r="D305">
            <v>5000</v>
          </cell>
          <cell r="E305">
            <v>7000</v>
          </cell>
          <cell r="F305">
            <v>2000</v>
          </cell>
          <cell r="G305">
            <v>5500</v>
          </cell>
          <cell r="H305">
            <v>500</v>
          </cell>
          <cell r="I305">
            <v>1500</v>
          </cell>
        </row>
        <row r="306">
          <cell r="A306" t="str">
            <v>sosin</v>
          </cell>
          <cell r="B306" t="str">
            <v>ikat</v>
          </cell>
          <cell r="C306" t="str">
            <v>sayur</v>
          </cell>
          <cell r="D306">
            <v>3000</v>
          </cell>
          <cell r="E306">
            <v>4000</v>
          </cell>
          <cell r="F306">
            <v>1000</v>
          </cell>
          <cell r="G306">
            <v>2800</v>
          </cell>
          <cell r="H306">
            <v>-200</v>
          </cell>
          <cell r="I306">
            <v>1200</v>
          </cell>
        </row>
        <row r="307">
          <cell r="A307" t="str">
            <v>Sosis Champ</v>
          </cell>
          <cell r="B307" t="str">
            <v>bungkus</v>
          </cell>
          <cell r="C307" t="str">
            <v>lain</v>
          </cell>
          <cell r="D307">
            <v>15000</v>
          </cell>
          <cell r="E307">
            <v>18000</v>
          </cell>
          <cell r="F307">
            <v>3000</v>
          </cell>
          <cell r="G307">
            <v>17000</v>
          </cell>
          <cell r="H307">
            <v>2000</v>
          </cell>
          <cell r="I307">
            <v>1000</v>
          </cell>
        </row>
        <row r="308">
          <cell r="A308" t="str">
            <v>Soun</v>
          </cell>
          <cell r="B308" t="str">
            <v>bungkus</v>
          </cell>
          <cell r="C308" t="str">
            <v>lain</v>
          </cell>
          <cell r="D308">
            <v>4000</v>
          </cell>
          <cell r="E308">
            <v>5000</v>
          </cell>
          <cell r="F308">
            <v>1000</v>
          </cell>
          <cell r="G308">
            <v>4700</v>
          </cell>
          <cell r="H308">
            <v>700</v>
          </cell>
          <cell r="I308">
            <v>300</v>
          </cell>
        </row>
        <row r="309">
          <cell r="A309" t="str">
            <v>Soun Cap Mangkok</v>
          </cell>
          <cell r="B309" t="str">
            <v>bungkus</v>
          </cell>
          <cell r="C309" t="str">
            <v>lain</v>
          </cell>
          <cell r="D309">
            <v>3500</v>
          </cell>
          <cell r="E309">
            <v>4500</v>
          </cell>
          <cell r="F309">
            <v>1000</v>
          </cell>
          <cell r="G309">
            <v>4200</v>
          </cell>
          <cell r="H309">
            <v>700</v>
          </cell>
          <cell r="I309">
            <v>300</v>
          </cell>
        </row>
        <row r="310">
          <cell r="A310" t="str">
            <v>Strawberrry</v>
          </cell>
          <cell r="B310" t="str">
            <v>kg</v>
          </cell>
          <cell r="C310" t="str">
            <v>buah</v>
          </cell>
          <cell r="D310">
            <v>50000</v>
          </cell>
          <cell r="E310">
            <v>60000</v>
          </cell>
          <cell r="F310">
            <v>10000</v>
          </cell>
          <cell r="G310">
            <v>57500</v>
          </cell>
          <cell r="H310">
            <v>7500</v>
          </cell>
          <cell r="I310">
            <v>2500</v>
          </cell>
        </row>
        <row r="311">
          <cell r="A311" t="str">
            <v>Surawung</v>
          </cell>
          <cell r="B311" t="str">
            <v>ikat</v>
          </cell>
          <cell r="C311" t="str">
            <v>bumbu</v>
          </cell>
          <cell r="D311">
            <v>1000</v>
          </cell>
          <cell r="E311">
            <v>2500</v>
          </cell>
          <cell r="F311">
            <v>1500</v>
          </cell>
          <cell r="G311">
            <v>2200</v>
          </cell>
          <cell r="H311">
            <v>1200</v>
          </cell>
          <cell r="I311">
            <v>300</v>
          </cell>
        </row>
        <row r="312">
          <cell r="A312" t="str">
            <v>Tahu bulat</v>
          </cell>
          <cell r="B312" t="str">
            <v>bungkus</v>
          </cell>
          <cell r="C312" t="str">
            <v>lain</v>
          </cell>
          <cell r="D312">
            <v>3500</v>
          </cell>
          <cell r="E312">
            <v>4500</v>
          </cell>
          <cell r="F312">
            <v>1000</v>
          </cell>
          <cell r="G312">
            <v>3700</v>
          </cell>
          <cell r="H312">
            <v>200</v>
          </cell>
          <cell r="I312">
            <v>800</v>
          </cell>
        </row>
        <row r="313">
          <cell r="A313" t="str">
            <v>Tahu Kuning</v>
          </cell>
          <cell r="B313" t="str">
            <v>bungkus</v>
          </cell>
          <cell r="C313" t="str">
            <v>lain</v>
          </cell>
          <cell r="D313">
            <v>5000</v>
          </cell>
          <cell r="E313">
            <v>7000</v>
          </cell>
          <cell r="F313">
            <v>2000</v>
          </cell>
          <cell r="G313">
            <v>6200</v>
          </cell>
          <cell r="H313">
            <v>1200</v>
          </cell>
          <cell r="I313">
            <v>800</v>
          </cell>
        </row>
        <row r="314">
          <cell r="A314" t="str">
            <v>Tahu Putih</v>
          </cell>
          <cell r="B314" t="str">
            <v>bungkus</v>
          </cell>
          <cell r="C314" t="str">
            <v>lain</v>
          </cell>
          <cell r="D314">
            <v>4000</v>
          </cell>
          <cell r="E314">
            <v>7000</v>
          </cell>
          <cell r="F314">
            <v>3000</v>
          </cell>
          <cell r="G314">
            <v>5700</v>
          </cell>
          <cell r="H314">
            <v>1700</v>
          </cell>
          <cell r="I314">
            <v>1300</v>
          </cell>
        </row>
        <row r="315">
          <cell r="A315" t="str">
            <v>Tahu sumedang</v>
          </cell>
          <cell r="B315" t="str">
            <v>bungkus</v>
          </cell>
          <cell r="C315" t="str">
            <v>lain</v>
          </cell>
          <cell r="D315">
            <v>2500</v>
          </cell>
          <cell r="E315">
            <v>4000</v>
          </cell>
          <cell r="F315">
            <v>1500</v>
          </cell>
          <cell r="G315">
            <v>3700</v>
          </cell>
          <cell r="H315">
            <v>1200</v>
          </cell>
          <cell r="I315">
            <v>300</v>
          </cell>
        </row>
        <row r="316">
          <cell r="A316" t="str">
            <v>Telur</v>
          </cell>
          <cell r="B316" t="str">
            <v>kg</v>
          </cell>
          <cell r="C316" t="str">
            <v>lain</v>
          </cell>
          <cell r="D316">
            <v>26000</v>
          </cell>
          <cell r="E316">
            <v>27000</v>
          </cell>
          <cell r="F316">
            <v>1000</v>
          </cell>
          <cell r="G316">
            <v>26700</v>
          </cell>
          <cell r="H316">
            <v>700</v>
          </cell>
          <cell r="I316">
            <v>300</v>
          </cell>
        </row>
        <row r="317">
          <cell r="A317" t="str">
            <v>Telur bebek</v>
          </cell>
          <cell r="B317" t="str">
            <v>butir</v>
          </cell>
          <cell r="C317" t="str">
            <v>lain</v>
          </cell>
          <cell r="D317">
            <v>3000</v>
          </cell>
          <cell r="E317">
            <v>3500</v>
          </cell>
          <cell r="F317">
            <v>500</v>
          </cell>
          <cell r="G317">
            <v>3250</v>
          </cell>
          <cell r="H317">
            <v>250</v>
          </cell>
          <cell r="I317">
            <v>250</v>
          </cell>
        </row>
        <row r="318">
          <cell r="A318" t="str">
            <v>Telur ayam kampung</v>
          </cell>
          <cell r="B318" t="str">
            <v>butir</v>
          </cell>
          <cell r="C318" t="str">
            <v>lain</v>
          </cell>
          <cell r="D318">
            <v>2500</v>
          </cell>
          <cell r="E318">
            <v>3500</v>
          </cell>
          <cell r="F318">
            <v>1000</v>
          </cell>
          <cell r="G318">
            <v>3250</v>
          </cell>
          <cell r="H318">
            <v>750</v>
          </cell>
          <cell r="I318">
            <v>250</v>
          </cell>
        </row>
        <row r="319">
          <cell r="A319" t="str">
            <v>Telur puyuh</v>
          </cell>
          <cell r="B319" t="str">
            <v>kg</v>
          </cell>
          <cell r="C319" t="str">
            <v>lain</v>
          </cell>
          <cell r="D319">
            <v>32000</v>
          </cell>
          <cell r="E319">
            <v>36000</v>
          </cell>
          <cell r="F319">
            <v>4000</v>
          </cell>
          <cell r="G319">
            <v>33000</v>
          </cell>
          <cell r="H319">
            <v>1000</v>
          </cell>
          <cell r="I319">
            <v>3000</v>
          </cell>
        </row>
        <row r="320">
          <cell r="A320" t="str">
            <v>Tempe</v>
          </cell>
          <cell r="B320" t="str">
            <v>bungkus</v>
          </cell>
          <cell r="C320" t="str">
            <v>lain</v>
          </cell>
          <cell r="D320">
            <v>6000</v>
          </cell>
          <cell r="E320">
            <v>8000</v>
          </cell>
          <cell r="F320">
            <v>2000</v>
          </cell>
          <cell r="G320">
            <v>7300</v>
          </cell>
          <cell r="H320">
            <v>1300</v>
          </cell>
          <cell r="I320">
            <v>700</v>
          </cell>
        </row>
        <row r="321">
          <cell r="A321" t="str">
            <v>Tempe kecil</v>
          </cell>
          <cell r="B321" t="str">
            <v>bungkus</v>
          </cell>
          <cell r="C321" t="str">
            <v>lain</v>
          </cell>
          <cell r="D321">
            <v>3000</v>
          </cell>
          <cell r="E321">
            <v>4000</v>
          </cell>
          <cell r="F321">
            <v>1000</v>
          </cell>
          <cell r="G321">
            <v>3800</v>
          </cell>
          <cell r="H321">
            <v>800</v>
          </cell>
          <cell r="I321">
            <v>200</v>
          </cell>
        </row>
        <row r="322">
          <cell r="A322" t="str">
            <v>Tempe Mendoan</v>
          </cell>
          <cell r="B322" t="str">
            <v>bungkus</v>
          </cell>
          <cell r="C322" t="str">
            <v>lain</v>
          </cell>
          <cell r="D322">
            <v>5000</v>
          </cell>
          <cell r="E322">
            <v>6000</v>
          </cell>
          <cell r="F322">
            <v>1000</v>
          </cell>
          <cell r="G322">
            <v>5700</v>
          </cell>
          <cell r="H322">
            <v>700</v>
          </cell>
          <cell r="I322">
            <v>300</v>
          </cell>
        </row>
        <row r="323">
          <cell r="A323" t="str">
            <v>Temulawak</v>
          </cell>
          <cell r="B323" t="str">
            <v>kg</v>
          </cell>
          <cell r="C323" t="str">
            <v>bumbu</v>
          </cell>
          <cell r="D323">
            <v>18000</v>
          </cell>
          <cell r="E323">
            <v>28000</v>
          </cell>
          <cell r="F323">
            <v>10000</v>
          </cell>
          <cell r="G323">
            <v>25000</v>
          </cell>
          <cell r="H323">
            <v>7000</v>
          </cell>
          <cell r="I323">
            <v>3000</v>
          </cell>
        </row>
        <row r="324">
          <cell r="A324" t="str">
            <v>Tepung aci</v>
          </cell>
          <cell r="B324" t="str">
            <v>kg</v>
          </cell>
          <cell r="C324" t="str">
            <v>lain</v>
          </cell>
          <cell r="D324">
            <v>10000</v>
          </cell>
          <cell r="E324">
            <v>12000</v>
          </cell>
          <cell r="F324">
            <v>2000</v>
          </cell>
          <cell r="G324">
            <v>11300</v>
          </cell>
          <cell r="H324">
            <v>1300</v>
          </cell>
          <cell r="I324">
            <v>700</v>
          </cell>
        </row>
        <row r="325">
          <cell r="A325" t="str">
            <v>Tepung beras</v>
          </cell>
          <cell r="B325" t="str">
            <v>kg</v>
          </cell>
          <cell r="C325" t="str">
            <v>lain</v>
          </cell>
          <cell r="D325">
            <v>15000</v>
          </cell>
          <cell r="E325">
            <v>20000</v>
          </cell>
          <cell r="F325">
            <v>5000</v>
          </cell>
          <cell r="G325">
            <v>18000</v>
          </cell>
          <cell r="H325">
            <v>3000</v>
          </cell>
          <cell r="I325">
            <v>2000</v>
          </cell>
        </row>
        <row r="326">
          <cell r="A326" t="str">
            <v>Tepung beras rosebrand</v>
          </cell>
          <cell r="B326" t="str">
            <v>bungkus</v>
          </cell>
          <cell r="C326" t="str">
            <v>lain</v>
          </cell>
          <cell r="D326">
            <v>18000</v>
          </cell>
          <cell r="E326">
            <v>28000</v>
          </cell>
          <cell r="F326">
            <v>10000</v>
          </cell>
          <cell r="G326">
            <v>25000</v>
          </cell>
          <cell r="H326">
            <v>7000</v>
          </cell>
          <cell r="I326">
            <v>3000</v>
          </cell>
        </row>
        <row r="327">
          <cell r="A327" t="str">
            <v>Tepung Ketan</v>
          </cell>
          <cell r="B327" t="str">
            <v>kg</v>
          </cell>
          <cell r="C327" t="str">
            <v>lain</v>
          </cell>
          <cell r="D327">
            <v>18000</v>
          </cell>
          <cell r="E327">
            <v>22000</v>
          </cell>
          <cell r="F327">
            <v>4000</v>
          </cell>
          <cell r="G327">
            <v>20500</v>
          </cell>
          <cell r="H327">
            <v>2500</v>
          </cell>
          <cell r="I327">
            <v>1500</v>
          </cell>
        </row>
        <row r="328">
          <cell r="A328" t="str">
            <v>Tepung Roti</v>
          </cell>
          <cell r="B328" t="str">
            <v>kg</v>
          </cell>
          <cell r="C328" t="str">
            <v>lain</v>
          </cell>
          <cell r="D328">
            <v>24000</v>
          </cell>
          <cell r="E328">
            <v>32000</v>
          </cell>
          <cell r="F328">
            <v>8000</v>
          </cell>
          <cell r="G328">
            <v>30000</v>
          </cell>
          <cell r="H328">
            <v>6000</v>
          </cell>
          <cell r="I328">
            <v>2000</v>
          </cell>
        </row>
        <row r="329">
          <cell r="A329" t="str">
            <v>Tepung sagu tani</v>
          </cell>
          <cell r="B329" t="str">
            <v>bungkus</v>
          </cell>
          <cell r="C329" t="str">
            <v>lain</v>
          </cell>
          <cell r="D329">
            <v>7500</v>
          </cell>
          <cell r="E329">
            <v>10000</v>
          </cell>
          <cell r="F329">
            <v>2500</v>
          </cell>
          <cell r="G329">
            <v>9200</v>
          </cell>
          <cell r="H329">
            <v>1700</v>
          </cell>
          <cell r="I329">
            <v>800</v>
          </cell>
        </row>
        <row r="330">
          <cell r="A330" t="str">
            <v>Tepung Sagu Tani Kuning</v>
          </cell>
          <cell r="B330" t="str">
            <v>bungkus</v>
          </cell>
          <cell r="C330" t="str">
            <v>lain</v>
          </cell>
          <cell r="D330">
            <v>7500</v>
          </cell>
          <cell r="E330">
            <v>10000</v>
          </cell>
          <cell r="F330">
            <v>2500</v>
          </cell>
          <cell r="G330">
            <v>9000</v>
          </cell>
          <cell r="H330">
            <v>1500</v>
          </cell>
          <cell r="I330">
            <v>1000</v>
          </cell>
        </row>
        <row r="331">
          <cell r="A331" t="str">
            <v>Tepung sasa serbaguna</v>
          </cell>
          <cell r="B331" t="str">
            <v>bungkus</v>
          </cell>
          <cell r="C331" t="str">
            <v>lain</v>
          </cell>
          <cell r="D331">
            <v>2500</v>
          </cell>
          <cell r="E331">
            <v>3500</v>
          </cell>
          <cell r="F331">
            <v>1000</v>
          </cell>
          <cell r="G331">
            <v>3200</v>
          </cell>
          <cell r="H331">
            <v>700</v>
          </cell>
          <cell r="I331">
            <v>300</v>
          </cell>
        </row>
        <row r="332">
          <cell r="A332" t="str">
            <v>Tepung Tapioka</v>
          </cell>
          <cell r="B332" t="str">
            <v>bungkus</v>
          </cell>
          <cell r="C332" t="str">
            <v>lain</v>
          </cell>
          <cell r="D332">
            <v>7000</v>
          </cell>
          <cell r="E332">
            <v>10000</v>
          </cell>
          <cell r="F332">
            <v>3000</v>
          </cell>
          <cell r="G332">
            <v>9000</v>
          </cell>
          <cell r="H332">
            <v>2000</v>
          </cell>
          <cell r="I332">
            <v>1000</v>
          </cell>
        </row>
        <row r="333">
          <cell r="A333" t="str">
            <v xml:space="preserve">Teras ABS </v>
          </cell>
          <cell r="B333" t="str">
            <v>pack</v>
          </cell>
          <cell r="C333" t="str">
            <v>bumbu</v>
          </cell>
          <cell r="D333">
            <v>7000</v>
          </cell>
          <cell r="E333">
            <v>9000</v>
          </cell>
          <cell r="F333">
            <v>2000</v>
          </cell>
          <cell r="G333">
            <v>8300</v>
          </cell>
          <cell r="H333">
            <v>1300</v>
          </cell>
          <cell r="I333">
            <v>700</v>
          </cell>
        </row>
        <row r="334">
          <cell r="A334" t="str">
            <v>Terasi ABC Sachet</v>
          </cell>
          <cell r="B334" t="str">
            <v>sachet</v>
          </cell>
          <cell r="C334" t="str">
            <v>bumbu</v>
          </cell>
          <cell r="D334">
            <v>500</v>
          </cell>
          <cell r="E334">
            <v>750</v>
          </cell>
          <cell r="F334">
            <v>250</v>
          </cell>
          <cell r="G334">
            <v>750</v>
          </cell>
          <cell r="H334">
            <v>250</v>
          </cell>
          <cell r="I334">
            <v>0</v>
          </cell>
        </row>
        <row r="335">
          <cell r="A335" t="str">
            <v>Teri</v>
          </cell>
          <cell r="B335" t="str">
            <v>ons</v>
          </cell>
          <cell r="C335" t="str">
            <v>ikan</v>
          </cell>
          <cell r="D335">
            <v>10000</v>
          </cell>
          <cell r="E335">
            <v>11000</v>
          </cell>
          <cell r="F335">
            <v>1000</v>
          </cell>
          <cell r="G335">
            <v>10700</v>
          </cell>
          <cell r="H335">
            <v>700</v>
          </cell>
          <cell r="I335">
            <v>300</v>
          </cell>
        </row>
        <row r="336">
          <cell r="A336" t="str">
            <v>Teri medan</v>
          </cell>
          <cell r="B336" t="str">
            <v>ons</v>
          </cell>
          <cell r="C336" t="str">
            <v>ikan</v>
          </cell>
          <cell r="D336">
            <v>11000</v>
          </cell>
          <cell r="E336">
            <v>13000</v>
          </cell>
          <cell r="F336">
            <v>2000</v>
          </cell>
          <cell r="G336">
            <v>12500</v>
          </cell>
          <cell r="H336">
            <v>1500</v>
          </cell>
          <cell r="I336">
            <v>500</v>
          </cell>
        </row>
        <row r="337">
          <cell r="A337" t="str">
            <v>teri nasi</v>
          </cell>
          <cell r="B337" t="str">
            <v>kg</v>
          </cell>
          <cell r="C337" t="str">
            <v>ikan</v>
          </cell>
          <cell r="D337">
            <v>60000</v>
          </cell>
          <cell r="E337">
            <v>66000</v>
          </cell>
          <cell r="F337">
            <v>6000</v>
          </cell>
          <cell r="G337">
            <v>64000</v>
          </cell>
          <cell r="H337">
            <v>4000</v>
          </cell>
          <cell r="I337">
            <v>2000</v>
          </cell>
        </row>
        <row r="338">
          <cell r="A338" t="str">
            <v>Teri Nasi Basah</v>
          </cell>
          <cell r="B338" t="str">
            <v>kg</v>
          </cell>
          <cell r="C338" t="str">
            <v>ikan</v>
          </cell>
          <cell r="D338">
            <v>30000</v>
          </cell>
          <cell r="E338">
            <v>40000</v>
          </cell>
          <cell r="F338"/>
          <cell r="G338"/>
          <cell r="H338"/>
          <cell r="I338"/>
        </row>
        <row r="339">
          <cell r="A339" t="str">
            <v>Terigu</v>
          </cell>
          <cell r="B339" t="str">
            <v>kg</v>
          </cell>
          <cell r="C339" t="str">
            <v>lain</v>
          </cell>
          <cell r="D339">
            <v>9000</v>
          </cell>
          <cell r="E339">
            <v>10000</v>
          </cell>
          <cell r="F339">
            <v>1000</v>
          </cell>
          <cell r="G339">
            <v>10000</v>
          </cell>
          <cell r="H339">
            <v>1000</v>
          </cell>
          <cell r="I339">
            <v>0</v>
          </cell>
        </row>
        <row r="340">
          <cell r="A340" t="str">
            <v>Terong Bulat</v>
          </cell>
          <cell r="B340" t="str">
            <v>kg</v>
          </cell>
          <cell r="C340" t="str">
            <v>sayur</v>
          </cell>
          <cell r="D340">
            <v>15000</v>
          </cell>
          <cell r="E340">
            <v>25000</v>
          </cell>
          <cell r="F340">
            <v>10000</v>
          </cell>
          <cell r="G340">
            <v>23000</v>
          </cell>
          <cell r="H340">
            <v>8000</v>
          </cell>
          <cell r="I340">
            <v>2000</v>
          </cell>
        </row>
        <row r="341">
          <cell r="A341" t="str">
            <v>Terong Ungu</v>
          </cell>
          <cell r="B341" t="str">
            <v>kg</v>
          </cell>
          <cell r="C341" t="str">
            <v>sayur</v>
          </cell>
          <cell r="D341">
            <v>7000</v>
          </cell>
          <cell r="E341">
            <v>11000</v>
          </cell>
          <cell r="F341">
            <v>4000</v>
          </cell>
          <cell r="G341">
            <v>9700</v>
          </cell>
          <cell r="H341">
            <v>2700</v>
          </cell>
          <cell r="I341">
            <v>1300</v>
          </cell>
        </row>
        <row r="342">
          <cell r="A342" t="str">
            <v>Timun</v>
          </cell>
          <cell r="B342" t="str">
            <v>kg</v>
          </cell>
          <cell r="C342" t="str">
            <v>sayur</v>
          </cell>
          <cell r="D342">
            <v>7000</v>
          </cell>
          <cell r="E342">
            <v>12000</v>
          </cell>
          <cell r="F342">
            <v>5000</v>
          </cell>
          <cell r="G342">
            <v>10500</v>
          </cell>
          <cell r="H342">
            <v>3500</v>
          </cell>
          <cell r="I342">
            <v>1500</v>
          </cell>
        </row>
        <row r="343">
          <cell r="A343" t="str">
            <v>Timun Jepang</v>
          </cell>
          <cell r="B343" t="str">
            <v>kg</v>
          </cell>
          <cell r="C343" t="str">
            <v>sayur</v>
          </cell>
          <cell r="D343">
            <v>12000</v>
          </cell>
          <cell r="E343">
            <v>16000</v>
          </cell>
          <cell r="F343">
            <v>4000</v>
          </cell>
          <cell r="G343">
            <v>15000</v>
          </cell>
          <cell r="H343">
            <v>3000</v>
          </cell>
          <cell r="I343">
            <v>1000</v>
          </cell>
        </row>
        <row r="344">
          <cell r="A344" t="str">
            <v>Timun Suri</v>
          </cell>
          <cell r="B344" t="str">
            <v>kg</v>
          </cell>
          <cell r="C344" t="str">
            <v>buah</v>
          </cell>
          <cell r="D344">
            <v>8000</v>
          </cell>
          <cell r="E344">
            <v>10000</v>
          </cell>
          <cell r="F344">
            <v>2000</v>
          </cell>
          <cell r="G344">
            <v>9500</v>
          </cell>
          <cell r="H344">
            <v>1500</v>
          </cell>
          <cell r="I344">
            <v>500</v>
          </cell>
        </row>
        <row r="345">
          <cell r="A345" t="str">
            <v>Toge</v>
          </cell>
          <cell r="B345" t="str">
            <v>kg</v>
          </cell>
          <cell r="C345" t="str">
            <v>sayur</v>
          </cell>
          <cell r="D345">
            <v>7000</v>
          </cell>
          <cell r="E345">
            <v>12000</v>
          </cell>
          <cell r="F345">
            <v>5000</v>
          </cell>
          <cell r="G345">
            <v>9000</v>
          </cell>
          <cell r="H345">
            <v>2000</v>
          </cell>
          <cell r="I345">
            <v>3000</v>
          </cell>
        </row>
        <row r="346">
          <cell r="A346" t="str">
            <v>toge pendek</v>
          </cell>
          <cell r="B346" t="str">
            <v>kg</v>
          </cell>
          <cell r="C346" t="str">
            <v>sayur</v>
          </cell>
          <cell r="D346">
            <v>12000</v>
          </cell>
          <cell r="E346">
            <v>20000</v>
          </cell>
          <cell r="F346">
            <v>8000</v>
          </cell>
          <cell r="G346">
            <v>17500</v>
          </cell>
          <cell r="H346">
            <v>5500</v>
          </cell>
          <cell r="I346">
            <v>2500</v>
          </cell>
        </row>
        <row r="347">
          <cell r="A347" t="str">
            <v>Tomat HIjau</v>
          </cell>
          <cell r="B347" t="str">
            <v>kg</v>
          </cell>
          <cell r="C347" t="str">
            <v>sayur</v>
          </cell>
          <cell r="D347">
            <v>10000</v>
          </cell>
          <cell r="E347">
            <v>15000</v>
          </cell>
          <cell r="F347">
            <v>5000</v>
          </cell>
          <cell r="G347">
            <v>13500</v>
          </cell>
          <cell r="H347">
            <v>3500</v>
          </cell>
          <cell r="I347">
            <v>1500</v>
          </cell>
        </row>
        <row r="348">
          <cell r="A348" t="str">
            <v>Tomat Merah</v>
          </cell>
          <cell r="B348" t="str">
            <v>kg</v>
          </cell>
          <cell r="C348" t="str">
            <v>sayur</v>
          </cell>
          <cell r="D348">
            <v>10000</v>
          </cell>
          <cell r="E348">
            <v>15000</v>
          </cell>
          <cell r="F348">
            <v>5000</v>
          </cell>
          <cell r="G348">
            <v>13500</v>
          </cell>
          <cell r="H348">
            <v>3500</v>
          </cell>
          <cell r="I348">
            <v>1500</v>
          </cell>
        </row>
        <row r="349">
          <cell r="A349" t="str">
            <v>Tulang Iga Sapi</v>
          </cell>
          <cell r="B349" t="str">
            <v>kg</v>
          </cell>
          <cell r="C349" t="str">
            <v>daging</v>
          </cell>
          <cell r="D349">
            <v>80000</v>
          </cell>
          <cell r="E349">
            <v>95000</v>
          </cell>
          <cell r="F349">
            <v>15000</v>
          </cell>
          <cell r="G349">
            <v>91500</v>
          </cell>
          <cell r="H349">
            <v>11500</v>
          </cell>
          <cell r="I349">
            <v>3500</v>
          </cell>
        </row>
        <row r="350">
          <cell r="A350" t="str">
            <v xml:space="preserve">Tulang Kuah Bakso </v>
          </cell>
          <cell r="B350" t="str">
            <v>kg</v>
          </cell>
          <cell r="C350" t="str">
            <v>daging</v>
          </cell>
          <cell r="D350">
            <v>15000</v>
          </cell>
          <cell r="E350">
            <v>20000</v>
          </cell>
          <cell r="F350"/>
          <cell r="G350"/>
          <cell r="H350"/>
          <cell r="I350"/>
        </row>
        <row r="351">
          <cell r="A351" t="str">
            <v>Ubi Kuning</v>
          </cell>
          <cell r="B351" t="str">
            <v>kg</v>
          </cell>
          <cell r="C351" t="str">
            <v>umbi</v>
          </cell>
          <cell r="D351">
            <v>8000</v>
          </cell>
          <cell r="E351">
            <v>12000</v>
          </cell>
          <cell r="F351">
            <v>4000</v>
          </cell>
          <cell r="G351">
            <v>11000</v>
          </cell>
          <cell r="H351">
            <v>3000</v>
          </cell>
          <cell r="I351">
            <v>1000</v>
          </cell>
        </row>
        <row r="352">
          <cell r="A352" t="str">
            <v>Ubi kuning kupas</v>
          </cell>
          <cell r="B352" t="str">
            <v>kg</v>
          </cell>
          <cell r="C352" t="str">
            <v>umbi</v>
          </cell>
          <cell r="D352">
            <v>10000</v>
          </cell>
          <cell r="E352">
            <v>15000</v>
          </cell>
          <cell r="F352">
            <v>5000</v>
          </cell>
          <cell r="G352">
            <v>13500</v>
          </cell>
          <cell r="H352">
            <v>3500</v>
          </cell>
          <cell r="I352">
            <v>1500</v>
          </cell>
        </row>
        <row r="353">
          <cell r="A353" t="str">
            <v>ubi Merah</v>
          </cell>
          <cell r="B353" t="str">
            <v>kg</v>
          </cell>
          <cell r="C353" t="str">
            <v>umbi</v>
          </cell>
          <cell r="D353">
            <v>8000</v>
          </cell>
          <cell r="E353">
            <v>12000</v>
          </cell>
          <cell r="F353">
            <v>4000</v>
          </cell>
          <cell r="G353">
            <v>10500</v>
          </cell>
          <cell r="H353">
            <v>2500</v>
          </cell>
          <cell r="I353">
            <v>1500</v>
          </cell>
        </row>
        <row r="354">
          <cell r="A354" t="str">
            <v>ubi merah kupas</v>
          </cell>
          <cell r="B354" t="str">
            <v>kg</v>
          </cell>
          <cell r="C354" t="str">
            <v>umbi</v>
          </cell>
          <cell r="D354">
            <v>10000</v>
          </cell>
          <cell r="E354">
            <v>15000</v>
          </cell>
          <cell r="F354">
            <v>5000</v>
          </cell>
          <cell r="G354">
            <v>13500</v>
          </cell>
          <cell r="H354">
            <v>3500</v>
          </cell>
          <cell r="I354">
            <v>1500</v>
          </cell>
        </row>
        <row r="355">
          <cell r="A355" t="str">
            <v>Udang Besar</v>
          </cell>
          <cell r="B355" t="str">
            <v>kg</v>
          </cell>
          <cell r="C355" t="str">
            <v>ikan</v>
          </cell>
          <cell r="D355">
            <v>80000</v>
          </cell>
          <cell r="E355">
            <v>100000</v>
          </cell>
          <cell r="F355">
            <v>20000</v>
          </cell>
          <cell r="G355">
            <v>93000</v>
          </cell>
          <cell r="H355">
            <v>13000</v>
          </cell>
          <cell r="I355">
            <v>7000</v>
          </cell>
        </row>
        <row r="356">
          <cell r="A356" t="str">
            <v>Udang Kecil</v>
          </cell>
          <cell r="B356" t="str">
            <v>kg</v>
          </cell>
          <cell r="C356" t="str">
            <v>ikan</v>
          </cell>
          <cell r="D356">
            <v>65000</v>
          </cell>
          <cell r="E356">
            <v>80000</v>
          </cell>
          <cell r="F356">
            <v>15000</v>
          </cell>
          <cell r="G356">
            <v>75000</v>
          </cell>
          <cell r="H356">
            <v>10000</v>
          </cell>
          <cell r="I356">
            <v>5000</v>
          </cell>
        </row>
        <row r="357">
          <cell r="A357" t="str">
            <v>Udang rebon</v>
          </cell>
          <cell r="B357" t="str">
            <v>kg</v>
          </cell>
          <cell r="C357" t="str">
            <v>ikan</v>
          </cell>
          <cell r="D357">
            <v>30000</v>
          </cell>
          <cell r="E357">
            <v>40000</v>
          </cell>
          <cell r="F357">
            <v>10000</v>
          </cell>
          <cell r="G357">
            <v>37000</v>
          </cell>
          <cell r="H357">
            <v>7000</v>
          </cell>
          <cell r="I357">
            <v>3000</v>
          </cell>
        </row>
        <row r="358">
          <cell r="A358" t="str">
            <v>Waluh Kecil</v>
          </cell>
          <cell r="B358" t="str">
            <v>kg</v>
          </cell>
          <cell r="C358" t="str">
            <v>sayur</v>
          </cell>
          <cell r="D358">
            <v>10000</v>
          </cell>
          <cell r="E358">
            <v>12000</v>
          </cell>
          <cell r="F358">
            <v>2000</v>
          </cell>
          <cell r="G358">
            <v>11500</v>
          </cell>
          <cell r="H358">
            <v>1500</v>
          </cell>
          <cell r="I358">
            <v>500</v>
          </cell>
        </row>
        <row r="359">
          <cell r="A359" t="str">
            <v>Wortel</v>
          </cell>
          <cell r="B359" t="str">
            <v>kg</v>
          </cell>
          <cell r="C359" t="str">
            <v>sayur</v>
          </cell>
          <cell r="D359">
            <v>10000</v>
          </cell>
          <cell r="E359">
            <v>14000</v>
          </cell>
          <cell r="F359">
            <v>4000</v>
          </cell>
          <cell r="G359">
            <v>13500</v>
          </cell>
          <cell r="H359">
            <v>3500</v>
          </cell>
          <cell r="I359">
            <v>500</v>
          </cell>
        </row>
        <row r="360">
          <cell r="A360"/>
          <cell r="B360"/>
          <cell r="C360"/>
          <cell r="D360"/>
          <cell r="E360"/>
          <cell r="F360"/>
          <cell r="G360"/>
          <cell r="H360"/>
          <cell r="I360"/>
        </row>
        <row r="361">
          <cell r="A361"/>
          <cell r="B361"/>
          <cell r="C361"/>
          <cell r="D361"/>
          <cell r="E361"/>
          <cell r="F361"/>
          <cell r="G361"/>
          <cell r="H361"/>
          <cell r="I361"/>
        </row>
        <row r="362">
          <cell r="A362"/>
          <cell r="B362"/>
          <cell r="C362"/>
          <cell r="D362"/>
          <cell r="E362"/>
          <cell r="F362"/>
          <cell r="G362"/>
          <cell r="H362"/>
          <cell r="I362"/>
        </row>
        <row r="363">
          <cell r="A363"/>
          <cell r="B363"/>
          <cell r="C363"/>
          <cell r="D363"/>
          <cell r="E363"/>
          <cell r="F363"/>
          <cell r="G363"/>
          <cell r="H363"/>
          <cell r="I363"/>
        </row>
        <row r="364">
          <cell r="A364"/>
          <cell r="B364"/>
          <cell r="C364"/>
          <cell r="D364"/>
          <cell r="E364"/>
          <cell r="F364"/>
          <cell r="G364"/>
          <cell r="H364"/>
          <cell r="I364"/>
        </row>
        <row r="365">
          <cell r="A365"/>
          <cell r="B365"/>
          <cell r="C365"/>
          <cell r="D365"/>
          <cell r="E365"/>
          <cell r="F365"/>
          <cell r="G365"/>
          <cell r="H365"/>
          <cell r="I365"/>
        </row>
        <row r="366">
          <cell r="A366"/>
          <cell r="B366"/>
          <cell r="C366"/>
          <cell r="D366"/>
          <cell r="E366"/>
          <cell r="F366"/>
          <cell r="G366"/>
          <cell r="H366"/>
          <cell r="I366"/>
        </row>
        <row r="367">
          <cell r="A367"/>
          <cell r="B367"/>
          <cell r="C367"/>
          <cell r="D367"/>
          <cell r="E367"/>
          <cell r="F367"/>
          <cell r="G367"/>
          <cell r="H367"/>
          <cell r="I367"/>
        </row>
        <row r="368">
          <cell r="A368"/>
          <cell r="B368"/>
          <cell r="C368"/>
          <cell r="D368"/>
          <cell r="E368"/>
          <cell r="F368"/>
          <cell r="G368"/>
          <cell r="H368"/>
          <cell r="I368"/>
        </row>
        <row r="369">
          <cell r="A369"/>
          <cell r="B369"/>
          <cell r="C369"/>
          <cell r="D369"/>
          <cell r="E369"/>
          <cell r="F369"/>
          <cell r="G369"/>
          <cell r="H369"/>
          <cell r="I369"/>
        </row>
        <row r="370">
          <cell r="A370"/>
          <cell r="B370"/>
          <cell r="C370"/>
          <cell r="D370"/>
          <cell r="E370"/>
          <cell r="F370"/>
          <cell r="G370"/>
          <cell r="H370"/>
          <cell r="I370"/>
        </row>
        <row r="371">
          <cell r="A371"/>
          <cell r="B371"/>
          <cell r="C371"/>
          <cell r="D371"/>
          <cell r="E371"/>
          <cell r="F371"/>
          <cell r="G371"/>
          <cell r="H371"/>
          <cell r="I371"/>
        </row>
        <row r="372">
          <cell r="A372"/>
          <cell r="B372"/>
          <cell r="C372"/>
          <cell r="D372"/>
          <cell r="E372"/>
          <cell r="F372"/>
          <cell r="G372"/>
          <cell r="H372"/>
          <cell r="I372"/>
        </row>
        <row r="373">
          <cell r="A373"/>
          <cell r="B373"/>
          <cell r="C373"/>
          <cell r="D373"/>
          <cell r="E373"/>
          <cell r="F373"/>
          <cell r="G373"/>
          <cell r="H373"/>
          <cell r="I373"/>
        </row>
        <row r="374">
          <cell r="A374"/>
          <cell r="B374"/>
          <cell r="C374"/>
          <cell r="D374"/>
          <cell r="E374"/>
          <cell r="F374"/>
          <cell r="G374"/>
          <cell r="H374"/>
          <cell r="I374"/>
        </row>
        <row r="375">
          <cell r="A375"/>
          <cell r="B375"/>
          <cell r="C375"/>
          <cell r="D375"/>
          <cell r="E375"/>
          <cell r="F375"/>
          <cell r="G375"/>
          <cell r="H375"/>
          <cell r="I375"/>
        </row>
        <row r="376">
          <cell r="A376"/>
          <cell r="B376"/>
          <cell r="C376"/>
          <cell r="D376"/>
          <cell r="E376"/>
          <cell r="F376"/>
          <cell r="G376"/>
          <cell r="H376"/>
          <cell r="I376"/>
        </row>
        <row r="377">
          <cell r="A377"/>
          <cell r="B377"/>
          <cell r="C377"/>
          <cell r="D377"/>
          <cell r="E377"/>
          <cell r="F377"/>
          <cell r="G377"/>
          <cell r="H377"/>
          <cell r="I377"/>
        </row>
        <row r="378">
          <cell r="A378"/>
          <cell r="B378"/>
          <cell r="C378"/>
          <cell r="D378"/>
          <cell r="E378"/>
          <cell r="F378"/>
          <cell r="G378"/>
          <cell r="H378"/>
          <cell r="I378"/>
        </row>
        <row r="379">
          <cell r="A379"/>
          <cell r="B379"/>
          <cell r="C379"/>
          <cell r="D379"/>
          <cell r="E379"/>
          <cell r="F379"/>
          <cell r="G379"/>
          <cell r="H379"/>
          <cell r="I379"/>
        </row>
        <row r="380">
          <cell r="A380"/>
          <cell r="B380"/>
          <cell r="C380"/>
          <cell r="D380"/>
          <cell r="E380"/>
          <cell r="F380"/>
          <cell r="G380"/>
          <cell r="H380"/>
          <cell r="I380"/>
        </row>
        <row r="381">
          <cell r="A381"/>
          <cell r="B381"/>
          <cell r="C381"/>
          <cell r="D381"/>
          <cell r="E381"/>
          <cell r="F381"/>
          <cell r="G381"/>
          <cell r="H381"/>
          <cell r="I381"/>
        </row>
        <row r="382">
          <cell r="A382"/>
          <cell r="B382"/>
          <cell r="C382"/>
          <cell r="D382"/>
          <cell r="E382"/>
          <cell r="F382"/>
          <cell r="G382"/>
          <cell r="H382"/>
          <cell r="I382"/>
        </row>
        <row r="383">
          <cell r="A383"/>
          <cell r="B383"/>
          <cell r="C383"/>
          <cell r="D383"/>
          <cell r="E383"/>
          <cell r="F383"/>
          <cell r="G383"/>
          <cell r="H383"/>
          <cell r="I383"/>
        </row>
        <row r="384">
          <cell r="A384"/>
          <cell r="B384"/>
          <cell r="C384"/>
          <cell r="D384"/>
          <cell r="E384"/>
          <cell r="F384"/>
          <cell r="G384"/>
          <cell r="H384"/>
          <cell r="I384"/>
        </row>
        <row r="385">
          <cell r="A385"/>
          <cell r="B385"/>
          <cell r="C385"/>
          <cell r="D385"/>
          <cell r="E385"/>
          <cell r="F385"/>
          <cell r="G385"/>
          <cell r="H385"/>
          <cell r="I385"/>
        </row>
        <row r="386">
          <cell r="A386"/>
          <cell r="B386"/>
          <cell r="C386"/>
          <cell r="D386"/>
          <cell r="E386"/>
          <cell r="F386"/>
          <cell r="G386"/>
          <cell r="H386"/>
          <cell r="I386"/>
        </row>
        <row r="387">
          <cell r="A387"/>
          <cell r="B387"/>
          <cell r="C387"/>
          <cell r="D387"/>
          <cell r="E387"/>
          <cell r="F387"/>
          <cell r="G387"/>
          <cell r="H387"/>
          <cell r="I387"/>
        </row>
        <row r="388">
          <cell r="A388"/>
          <cell r="B388"/>
          <cell r="C388"/>
          <cell r="D388"/>
          <cell r="E388"/>
          <cell r="F388"/>
          <cell r="G388"/>
          <cell r="H388"/>
          <cell r="I388"/>
        </row>
        <row r="389">
          <cell r="A389"/>
          <cell r="B389"/>
          <cell r="C389"/>
          <cell r="D389"/>
          <cell r="E389"/>
          <cell r="F389"/>
          <cell r="G389"/>
          <cell r="H389"/>
          <cell r="I389"/>
        </row>
        <row r="390">
          <cell r="A390"/>
          <cell r="B390"/>
          <cell r="C390"/>
          <cell r="D390"/>
          <cell r="E390"/>
          <cell r="F390"/>
          <cell r="G390"/>
          <cell r="H390"/>
          <cell r="I390"/>
        </row>
        <row r="391">
          <cell r="A391"/>
          <cell r="B391"/>
          <cell r="C391"/>
          <cell r="D391"/>
          <cell r="E391"/>
          <cell r="F391"/>
          <cell r="G391"/>
          <cell r="H391"/>
          <cell r="I391"/>
        </row>
        <row r="392">
          <cell r="A392"/>
          <cell r="B392"/>
          <cell r="C392"/>
          <cell r="D392"/>
          <cell r="E392"/>
          <cell r="F392"/>
          <cell r="G392"/>
          <cell r="H392"/>
          <cell r="I392"/>
        </row>
        <row r="393">
          <cell r="A393"/>
          <cell r="B393"/>
          <cell r="C393"/>
          <cell r="D393"/>
          <cell r="E393"/>
          <cell r="F393"/>
          <cell r="G393"/>
          <cell r="H393"/>
          <cell r="I393"/>
        </row>
        <row r="394">
          <cell r="A394"/>
          <cell r="B394"/>
          <cell r="C394"/>
          <cell r="D394"/>
          <cell r="E394"/>
          <cell r="F394"/>
          <cell r="G394"/>
          <cell r="H394"/>
          <cell r="I394"/>
        </row>
        <row r="395">
          <cell r="A395"/>
          <cell r="B395"/>
          <cell r="C395"/>
          <cell r="D395"/>
          <cell r="E395"/>
          <cell r="F395"/>
          <cell r="G395"/>
          <cell r="H395"/>
          <cell r="I395"/>
        </row>
        <row r="396">
          <cell r="A396"/>
          <cell r="B396"/>
          <cell r="C396"/>
          <cell r="D396"/>
          <cell r="E396"/>
          <cell r="F396"/>
          <cell r="G396"/>
          <cell r="H396"/>
          <cell r="I396"/>
        </row>
        <row r="397">
          <cell r="A397"/>
          <cell r="B397"/>
          <cell r="C397"/>
          <cell r="D397"/>
          <cell r="E397"/>
          <cell r="F397"/>
          <cell r="G397"/>
          <cell r="H397"/>
          <cell r="I397"/>
        </row>
        <row r="398">
          <cell r="A398"/>
          <cell r="B398"/>
          <cell r="C398"/>
          <cell r="D398"/>
          <cell r="E398"/>
          <cell r="F398"/>
          <cell r="G398"/>
          <cell r="H398"/>
          <cell r="I398"/>
        </row>
        <row r="399">
          <cell r="A399"/>
          <cell r="B399"/>
          <cell r="C399"/>
          <cell r="D399"/>
          <cell r="E399"/>
          <cell r="F399"/>
          <cell r="G399"/>
          <cell r="H399"/>
          <cell r="I399"/>
        </row>
        <row r="400">
          <cell r="A400"/>
          <cell r="B400"/>
          <cell r="C400"/>
          <cell r="D400"/>
          <cell r="E400"/>
          <cell r="F400"/>
          <cell r="G400"/>
          <cell r="H400"/>
          <cell r="I400"/>
        </row>
        <row r="401">
          <cell r="A401"/>
          <cell r="B401"/>
          <cell r="C401"/>
          <cell r="D401"/>
          <cell r="E401"/>
          <cell r="F401"/>
          <cell r="G401"/>
          <cell r="H401"/>
          <cell r="I401"/>
        </row>
        <row r="402">
          <cell r="A402"/>
          <cell r="B402"/>
          <cell r="C402"/>
          <cell r="D402"/>
          <cell r="E402"/>
          <cell r="F402"/>
          <cell r="G402"/>
          <cell r="H402"/>
          <cell r="I402"/>
        </row>
        <row r="403">
          <cell r="A403"/>
          <cell r="B403"/>
          <cell r="C403"/>
          <cell r="D403"/>
          <cell r="E403"/>
          <cell r="F403"/>
          <cell r="G403"/>
          <cell r="H403"/>
          <cell r="I403"/>
        </row>
        <row r="404">
          <cell r="A404"/>
          <cell r="B404"/>
          <cell r="C404"/>
          <cell r="D404"/>
          <cell r="E404"/>
          <cell r="F404"/>
          <cell r="G404"/>
          <cell r="H404"/>
          <cell r="I404"/>
        </row>
        <row r="405">
          <cell r="A405"/>
          <cell r="B405"/>
          <cell r="C405"/>
          <cell r="D405"/>
          <cell r="E405"/>
          <cell r="F405"/>
          <cell r="G405"/>
          <cell r="H405"/>
          <cell r="I405"/>
        </row>
        <row r="406">
          <cell r="A406"/>
          <cell r="B406"/>
          <cell r="C406"/>
          <cell r="D406"/>
          <cell r="E406"/>
          <cell r="F406"/>
          <cell r="G406"/>
          <cell r="H406"/>
          <cell r="I406"/>
        </row>
        <row r="407">
          <cell r="A407"/>
          <cell r="B407"/>
          <cell r="C407"/>
          <cell r="D407"/>
          <cell r="E407"/>
          <cell r="F407"/>
          <cell r="G407"/>
          <cell r="H407"/>
          <cell r="I407"/>
        </row>
        <row r="408">
          <cell r="A408"/>
          <cell r="B408"/>
          <cell r="C408"/>
          <cell r="D408"/>
          <cell r="E408"/>
          <cell r="F408"/>
          <cell r="G408"/>
          <cell r="H408"/>
          <cell r="I408"/>
        </row>
        <row r="409">
          <cell r="A409"/>
          <cell r="B409"/>
          <cell r="C409"/>
          <cell r="D409"/>
          <cell r="E409"/>
          <cell r="F409"/>
          <cell r="G409"/>
          <cell r="H409"/>
          <cell r="I409"/>
        </row>
        <row r="410">
          <cell r="A410"/>
          <cell r="B410"/>
          <cell r="C410"/>
          <cell r="D410"/>
          <cell r="E410"/>
          <cell r="F410"/>
          <cell r="G410"/>
          <cell r="H410"/>
          <cell r="I410"/>
        </row>
        <row r="411">
          <cell r="A411"/>
          <cell r="B411"/>
          <cell r="C411"/>
          <cell r="D411"/>
          <cell r="E411"/>
          <cell r="F411"/>
          <cell r="G411"/>
          <cell r="H411"/>
          <cell r="I411"/>
        </row>
        <row r="412">
          <cell r="A412"/>
          <cell r="B412"/>
          <cell r="C412"/>
          <cell r="D412"/>
          <cell r="E412"/>
          <cell r="F412"/>
          <cell r="G412"/>
          <cell r="H412"/>
          <cell r="I412"/>
        </row>
        <row r="413">
          <cell r="A413"/>
          <cell r="B413"/>
          <cell r="C413"/>
          <cell r="D413"/>
          <cell r="E413"/>
          <cell r="F413"/>
          <cell r="G413"/>
          <cell r="H413"/>
          <cell r="I413"/>
        </row>
        <row r="414">
          <cell r="A414"/>
          <cell r="B414"/>
          <cell r="C414"/>
          <cell r="D414"/>
          <cell r="E414"/>
          <cell r="F414"/>
          <cell r="G414"/>
          <cell r="H414"/>
          <cell r="I414"/>
        </row>
        <row r="415">
          <cell r="A415"/>
          <cell r="B415"/>
          <cell r="C415"/>
          <cell r="D415"/>
          <cell r="E415"/>
          <cell r="F415"/>
          <cell r="G415"/>
          <cell r="H415"/>
          <cell r="I415"/>
        </row>
        <row r="416">
          <cell r="A416"/>
          <cell r="B416"/>
          <cell r="C416"/>
          <cell r="D416"/>
          <cell r="E416"/>
          <cell r="F416"/>
          <cell r="G416"/>
          <cell r="H416"/>
          <cell r="I416"/>
        </row>
        <row r="417">
          <cell r="A417"/>
          <cell r="B417"/>
          <cell r="C417"/>
          <cell r="D417"/>
          <cell r="E417"/>
          <cell r="F417"/>
          <cell r="G417"/>
          <cell r="H417"/>
          <cell r="I417"/>
        </row>
        <row r="418">
          <cell r="A418"/>
          <cell r="B418"/>
          <cell r="C418"/>
          <cell r="D418"/>
          <cell r="E418"/>
          <cell r="F418"/>
          <cell r="G418"/>
          <cell r="H418"/>
          <cell r="I418"/>
        </row>
        <row r="419">
          <cell r="A419"/>
          <cell r="B419"/>
          <cell r="C419"/>
          <cell r="D419"/>
          <cell r="E419"/>
          <cell r="F419"/>
          <cell r="G419"/>
          <cell r="H419"/>
          <cell r="I419"/>
        </row>
        <row r="420">
          <cell r="A420"/>
          <cell r="B420"/>
          <cell r="C420"/>
          <cell r="D420"/>
          <cell r="E420"/>
          <cell r="F420"/>
          <cell r="G420"/>
          <cell r="H420"/>
          <cell r="I420"/>
        </row>
        <row r="421">
          <cell r="A421"/>
          <cell r="B421"/>
          <cell r="C421"/>
          <cell r="D421"/>
          <cell r="E421"/>
          <cell r="F421"/>
          <cell r="G421"/>
          <cell r="H421"/>
          <cell r="I421"/>
        </row>
        <row r="422">
          <cell r="A422"/>
          <cell r="B422"/>
          <cell r="C422"/>
          <cell r="D422"/>
          <cell r="E422"/>
          <cell r="F422"/>
          <cell r="G422"/>
          <cell r="H422"/>
          <cell r="I422"/>
        </row>
        <row r="423">
          <cell r="A423"/>
          <cell r="B423"/>
          <cell r="C423"/>
          <cell r="D423"/>
          <cell r="E423"/>
          <cell r="F423"/>
          <cell r="G423"/>
          <cell r="H423"/>
          <cell r="I423"/>
        </row>
        <row r="424">
          <cell r="A424"/>
          <cell r="B424"/>
          <cell r="C424"/>
          <cell r="D424"/>
          <cell r="E424"/>
          <cell r="F424"/>
          <cell r="G424"/>
          <cell r="H424"/>
          <cell r="I424"/>
        </row>
        <row r="425">
          <cell r="A425"/>
          <cell r="B425"/>
          <cell r="C425"/>
          <cell r="D425"/>
          <cell r="E425"/>
          <cell r="F425"/>
          <cell r="G425"/>
          <cell r="H425"/>
          <cell r="I425"/>
        </row>
        <row r="426">
          <cell r="A426"/>
          <cell r="B426"/>
          <cell r="C426"/>
          <cell r="D426"/>
          <cell r="E426"/>
          <cell r="F426"/>
          <cell r="G426"/>
          <cell r="H426"/>
          <cell r="I426"/>
        </row>
        <row r="427">
          <cell r="A427"/>
          <cell r="B427"/>
          <cell r="C427"/>
          <cell r="D427"/>
          <cell r="E427"/>
          <cell r="F427"/>
          <cell r="G427"/>
          <cell r="H427"/>
          <cell r="I427"/>
        </row>
        <row r="428">
          <cell r="A428"/>
          <cell r="B428"/>
          <cell r="C428"/>
          <cell r="D428"/>
          <cell r="E428"/>
          <cell r="F428"/>
          <cell r="G428"/>
          <cell r="H428"/>
          <cell r="I428"/>
        </row>
        <row r="429">
          <cell r="A429"/>
          <cell r="B429"/>
          <cell r="C429"/>
          <cell r="D429"/>
          <cell r="E429"/>
          <cell r="F429"/>
          <cell r="G429"/>
          <cell r="H429"/>
          <cell r="I429"/>
        </row>
        <row r="430">
          <cell r="A430"/>
          <cell r="B430"/>
          <cell r="C430"/>
          <cell r="D430"/>
          <cell r="E430"/>
          <cell r="F430"/>
          <cell r="G430"/>
          <cell r="H430"/>
          <cell r="I430"/>
        </row>
        <row r="431">
          <cell r="A431"/>
          <cell r="B431"/>
          <cell r="C431"/>
          <cell r="D431"/>
          <cell r="E431"/>
          <cell r="F431"/>
          <cell r="G431"/>
          <cell r="H431"/>
          <cell r="I431"/>
        </row>
        <row r="432">
          <cell r="A432"/>
          <cell r="B432"/>
          <cell r="C432"/>
          <cell r="D432"/>
          <cell r="E432"/>
          <cell r="F432"/>
          <cell r="G432"/>
          <cell r="H432"/>
          <cell r="I432"/>
        </row>
        <row r="433">
          <cell r="A433"/>
          <cell r="B433"/>
          <cell r="C433"/>
          <cell r="D433"/>
          <cell r="E433"/>
          <cell r="F433"/>
          <cell r="G433"/>
          <cell r="H433"/>
          <cell r="I433"/>
        </row>
        <row r="434">
          <cell r="A434"/>
          <cell r="B434"/>
          <cell r="C434"/>
          <cell r="D434"/>
          <cell r="E434"/>
          <cell r="F434"/>
          <cell r="G434"/>
          <cell r="H434"/>
          <cell r="I434"/>
        </row>
        <row r="435">
          <cell r="A435"/>
          <cell r="B435"/>
          <cell r="C435"/>
          <cell r="D435"/>
          <cell r="E435"/>
          <cell r="F435"/>
          <cell r="G435"/>
          <cell r="H435"/>
          <cell r="I435"/>
        </row>
        <row r="436">
          <cell r="A436"/>
          <cell r="B436"/>
          <cell r="C436"/>
          <cell r="D436"/>
          <cell r="E436"/>
          <cell r="F436"/>
          <cell r="G436"/>
          <cell r="H436"/>
          <cell r="I436"/>
        </row>
        <row r="437">
          <cell r="A437"/>
          <cell r="B437"/>
          <cell r="C437"/>
          <cell r="D437"/>
          <cell r="E437"/>
          <cell r="F437"/>
          <cell r="G437"/>
          <cell r="H437"/>
          <cell r="I437"/>
        </row>
        <row r="438">
          <cell r="A438"/>
          <cell r="B438"/>
          <cell r="C438"/>
          <cell r="D438"/>
          <cell r="E438"/>
          <cell r="F438"/>
          <cell r="G438"/>
          <cell r="H438"/>
          <cell r="I438"/>
        </row>
        <row r="439">
          <cell r="A439"/>
          <cell r="B439"/>
          <cell r="C439"/>
          <cell r="D439"/>
          <cell r="E439"/>
          <cell r="F439"/>
          <cell r="G439"/>
          <cell r="H439"/>
          <cell r="I439"/>
        </row>
        <row r="440">
          <cell r="A440"/>
          <cell r="B440"/>
          <cell r="C440"/>
          <cell r="D440"/>
          <cell r="E440"/>
          <cell r="F440"/>
          <cell r="G440"/>
          <cell r="H440"/>
          <cell r="I440"/>
        </row>
        <row r="441">
          <cell r="A441"/>
          <cell r="B441"/>
          <cell r="C441"/>
          <cell r="D441"/>
          <cell r="E441"/>
          <cell r="F441"/>
          <cell r="G441"/>
          <cell r="H441"/>
          <cell r="I441"/>
        </row>
        <row r="442">
          <cell r="A442"/>
          <cell r="B442"/>
          <cell r="C442"/>
          <cell r="D442"/>
          <cell r="E442"/>
          <cell r="F442"/>
          <cell r="G442"/>
          <cell r="H442"/>
          <cell r="I442"/>
        </row>
        <row r="443">
          <cell r="A443"/>
          <cell r="B443"/>
          <cell r="C443"/>
          <cell r="D443"/>
          <cell r="E443"/>
          <cell r="F443"/>
          <cell r="G443"/>
          <cell r="H443"/>
          <cell r="I443"/>
        </row>
        <row r="444">
          <cell r="A444"/>
          <cell r="B444"/>
          <cell r="C444"/>
          <cell r="D444"/>
          <cell r="E444"/>
          <cell r="F444"/>
          <cell r="G444"/>
          <cell r="H444"/>
          <cell r="I444"/>
        </row>
        <row r="445">
          <cell r="A445"/>
          <cell r="B445"/>
          <cell r="C445"/>
          <cell r="D445"/>
          <cell r="E445"/>
          <cell r="F445"/>
          <cell r="G445"/>
          <cell r="H445"/>
          <cell r="I445"/>
        </row>
        <row r="446">
          <cell r="A446"/>
          <cell r="B446"/>
          <cell r="C446"/>
          <cell r="D446"/>
          <cell r="E446"/>
          <cell r="F446"/>
          <cell r="G446"/>
          <cell r="H446"/>
          <cell r="I446"/>
        </row>
        <row r="447">
          <cell r="A447"/>
          <cell r="B447"/>
          <cell r="C447"/>
          <cell r="D447"/>
          <cell r="E447"/>
          <cell r="F447"/>
          <cell r="G447"/>
          <cell r="H447"/>
          <cell r="I447"/>
        </row>
        <row r="448">
          <cell r="A448"/>
          <cell r="B448"/>
          <cell r="C448"/>
          <cell r="D448"/>
          <cell r="E448"/>
          <cell r="F448"/>
          <cell r="G448"/>
          <cell r="H448"/>
          <cell r="I448"/>
        </row>
        <row r="449">
          <cell r="A449"/>
          <cell r="B449"/>
          <cell r="C449"/>
          <cell r="D449"/>
          <cell r="E449"/>
          <cell r="F449"/>
          <cell r="G449"/>
          <cell r="H449"/>
          <cell r="I449"/>
        </row>
        <row r="450">
          <cell r="A450"/>
          <cell r="B450"/>
          <cell r="C450"/>
          <cell r="D450"/>
          <cell r="E450"/>
          <cell r="F450"/>
          <cell r="G450"/>
          <cell r="H450"/>
          <cell r="I450"/>
        </row>
        <row r="451">
          <cell r="A451"/>
          <cell r="B451"/>
          <cell r="C451"/>
          <cell r="D451"/>
          <cell r="E451"/>
          <cell r="F451"/>
          <cell r="G451"/>
          <cell r="H451"/>
          <cell r="I451"/>
        </row>
        <row r="452">
          <cell r="A452"/>
          <cell r="B452"/>
          <cell r="C452"/>
          <cell r="D452"/>
          <cell r="E452"/>
          <cell r="F452"/>
          <cell r="G452"/>
          <cell r="H452"/>
          <cell r="I452"/>
        </row>
        <row r="453">
          <cell r="A453"/>
          <cell r="B453"/>
          <cell r="C453"/>
          <cell r="D453"/>
          <cell r="E453"/>
          <cell r="F453"/>
          <cell r="G453"/>
          <cell r="H453"/>
          <cell r="I453"/>
        </row>
        <row r="454">
          <cell r="A454"/>
          <cell r="B454"/>
          <cell r="C454"/>
          <cell r="D454"/>
          <cell r="E454"/>
          <cell r="F454"/>
          <cell r="G454"/>
          <cell r="H454"/>
          <cell r="I454"/>
        </row>
        <row r="455">
          <cell r="A455"/>
          <cell r="B455"/>
          <cell r="C455"/>
          <cell r="D455"/>
          <cell r="E455"/>
          <cell r="F455"/>
          <cell r="G455"/>
          <cell r="H455"/>
          <cell r="I455"/>
        </row>
        <row r="456">
          <cell r="A456"/>
          <cell r="B456"/>
          <cell r="C456"/>
          <cell r="D456"/>
          <cell r="E456"/>
          <cell r="F456"/>
          <cell r="G456"/>
          <cell r="H456"/>
          <cell r="I456"/>
        </row>
        <row r="457">
          <cell r="A457"/>
          <cell r="B457"/>
          <cell r="C457"/>
          <cell r="D457"/>
          <cell r="E457"/>
          <cell r="F457"/>
          <cell r="G457"/>
          <cell r="H457"/>
          <cell r="I457"/>
        </row>
        <row r="458">
          <cell r="A458"/>
          <cell r="B458"/>
          <cell r="C458"/>
          <cell r="D458"/>
          <cell r="E458"/>
          <cell r="F458"/>
          <cell r="G458"/>
          <cell r="H458"/>
          <cell r="I458"/>
        </row>
        <row r="459">
          <cell r="A459"/>
          <cell r="B459"/>
          <cell r="C459"/>
          <cell r="D459"/>
          <cell r="E459"/>
          <cell r="F459"/>
          <cell r="G459"/>
          <cell r="H459"/>
          <cell r="I459"/>
        </row>
        <row r="460">
          <cell r="A460"/>
          <cell r="B460"/>
          <cell r="C460"/>
          <cell r="D460"/>
          <cell r="E460"/>
          <cell r="F460"/>
          <cell r="G460"/>
          <cell r="H460"/>
          <cell r="I460"/>
        </row>
        <row r="461">
          <cell r="A461"/>
          <cell r="B461"/>
          <cell r="C461"/>
          <cell r="D461"/>
          <cell r="E461"/>
          <cell r="F461"/>
          <cell r="G461"/>
          <cell r="H461"/>
          <cell r="I461"/>
        </row>
        <row r="462">
          <cell r="A462"/>
          <cell r="B462"/>
          <cell r="C462"/>
          <cell r="D462"/>
          <cell r="E462"/>
          <cell r="F462"/>
          <cell r="G462"/>
          <cell r="H462"/>
          <cell r="I462"/>
        </row>
        <row r="463">
          <cell r="A463"/>
          <cell r="B463"/>
          <cell r="C463"/>
          <cell r="D463"/>
          <cell r="E463"/>
          <cell r="F463"/>
          <cell r="G463"/>
          <cell r="H463"/>
          <cell r="I463"/>
        </row>
        <row r="464">
          <cell r="A464"/>
          <cell r="B464"/>
          <cell r="C464"/>
          <cell r="D464"/>
          <cell r="E464"/>
          <cell r="F464"/>
          <cell r="G464"/>
          <cell r="H464"/>
          <cell r="I464"/>
        </row>
        <row r="465">
          <cell r="A465"/>
          <cell r="B465"/>
          <cell r="C465"/>
          <cell r="D465"/>
          <cell r="E465"/>
          <cell r="F465"/>
          <cell r="G465"/>
          <cell r="H465"/>
          <cell r="I465"/>
        </row>
        <row r="466">
          <cell r="A466"/>
          <cell r="B466"/>
          <cell r="C466"/>
          <cell r="D466"/>
          <cell r="E466"/>
          <cell r="F466"/>
          <cell r="G466"/>
          <cell r="H466"/>
          <cell r="I466"/>
        </row>
        <row r="467">
          <cell r="A467"/>
          <cell r="B467"/>
          <cell r="C467"/>
          <cell r="D467"/>
          <cell r="E467"/>
          <cell r="F467"/>
          <cell r="G467"/>
          <cell r="H467"/>
          <cell r="I467"/>
        </row>
        <row r="468">
          <cell r="A468"/>
          <cell r="B468"/>
          <cell r="C468"/>
          <cell r="D468"/>
          <cell r="E468"/>
          <cell r="F468"/>
          <cell r="G468"/>
          <cell r="H468"/>
          <cell r="I468"/>
        </row>
        <row r="469">
          <cell r="A469"/>
          <cell r="B469"/>
          <cell r="C469"/>
          <cell r="D469"/>
          <cell r="E469"/>
          <cell r="F469"/>
          <cell r="G469"/>
          <cell r="H469"/>
          <cell r="I469"/>
        </row>
        <row r="470">
          <cell r="A470"/>
          <cell r="B470"/>
          <cell r="C470"/>
          <cell r="D470"/>
          <cell r="E470"/>
          <cell r="F470"/>
          <cell r="G470"/>
          <cell r="H470"/>
          <cell r="I470"/>
        </row>
        <row r="471">
          <cell r="A471"/>
          <cell r="B471"/>
          <cell r="C471"/>
          <cell r="D471"/>
          <cell r="E471"/>
          <cell r="F471"/>
          <cell r="G471"/>
          <cell r="H471"/>
          <cell r="I471"/>
        </row>
        <row r="472">
          <cell r="A472"/>
          <cell r="B472"/>
          <cell r="C472"/>
          <cell r="D472"/>
          <cell r="E472"/>
          <cell r="F472"/>
          <cell r="G472"/>
          <cell r="H472"/>
          <cell r="I472"/>
        </row>
        <row r="473">
          <cell r="A473"/>
          <cell r="B473"/>
          <cell r="C473"/>
          <cell r="D473"/>
          <cell r="E473"/>
          <cell r="F473"/>
          <cell r="G473"/>
          <cell r="H473"/>
          <cell r="I473"/>
        </row>
        <row r="474">
          <cell r="A474"/>
          <cell r="B474"/>
          <cell r="C474"/>
          <cell r="D474"/>
          <cell r="E474"/>
          <cell r="F474"/>
          <cell r="G474"/>
          <cell r="H474"/>
          <cell r="I474"/>
        </row>
        <row r="475">
          <cell r="A475"/>
          <cell r="B475"/>
          <cell r="C475"/>
          <cell r="D475"/>
          <cell r="E475"/>
          <cell r="F475"/>
          <cell r="G475"/>
          <cell r="H475"/>
          <cell r="I475"/>
        </row>
        <row r="476">
          <cell r="A476"/>
          <cell r="B476"/>
          <cell r="C476"/>
          <cell r="D476"/>
          <cell r="E476"/>
          <cell r="F476"/>
          <cell r="G476"/>
          <cell r="H476"/>
          <cell r="I476"/>
        </row>
        <row r="477">
          <cell r="A477"/>
          <cell r="B477"/>
          <cell r="C477"/>
          <cell r="D477"/>
          <cell r="E477"/>
          <cell r="F477"/>
          <cell r="G477"/>
          <cell r="H477"/>
          <cell r="I477"/>
        </row>
        <row r="478">
          <cell r="A478"/>
          <cell r="B478"/>
          <cell r="C478"/>
          <cell r="D478"/>
          <cell r="E478"/>
          <cell r="F478"/>
          <cell r="G478"/>
          <cell r="H478"/>
          <cell r="I478"/>
        </row>
        <row r="479">
          <cell r="A479"/>
          <cell r="B479"/>
          <cell r="C479"/>
          <cell r="D479"/>
          <cell r="E479"/>
          <cell r="F479"/>
          <cell r="G479"/>
          <cell r="H479"/>
          <cell r="I479"/>
        </row>
        <row r="480">
          <cell r="A480"/>
          <cell r="B480"/>
          <cell r="C480"/>
          <cell r="D480"/>
          <cell r="E480"/>
          <cell r="F480"/>
          <cell r="G480"/>
          <cell r="H480"/>
          <cell r="I480"/>
        </row>
        <row r="481">
          <cell r="A481"/>
          <cell r="B481"/>
          <cell r="C481"/>
          <cell r="D481"/>
          <cell r="E481"/>
          <cell r="F481"/>
          <cell r="G481"/>
          <cell r="H481"/>
          <cell r="I481"/>
        </row>
        <row r="482">
          <cell r="A482"/>
          <cell r="B482"/>
          <cell r="C482"/>
          <cell r="D482"/>
          <cell r="E482"/>
          <cell r="F482"/>
          <cell r="G482"/>
          <cell r="H482"/>
          <cell r="I482"/>
        </row>
        <row r="483">
          <cell r="A483"/>
          <cell r="B483"/>
          <cell r="C483"/>
          <cell r="D483"/>
          <cell r="E483"/>
          <cell r="F483"/>
          <cell r="G483"/>
          <cell r="H483"/>
          <cell r="I483"/>
        </row>
        <row r="484">
          <cell r="A484"/>
          <cell r="B484"/>
          <cell r="C484"/>
          <cell r="D484"/>
          <cell r="E484"/>
          <cell r="F484"/>
          <cell r="G484"/>
          <cell r="H484"/>
          <cell r="I484"/>
        </row>
        <row r="485">
          <cell r="A485"/>
          <cell r="B485"/>
          <cell r="C485"/>
          <cell r="D485"/>
          <cell r="E485"/>
          <cell r="F485"/>
          <cell r="G485"/>
          <cell r="H485"/>
          <cell r="I485"/>
        </row>
        <row r="486">
          <cell r="A486"/>
          <cell r="B486"/>
          <cell r="C486"/>
          <cell r="D486"/>
          <cell r="E486"/>
          <cell r="F486"/>
          <cell r="G486"/>
          <cell r="H486"/>
          <cell r="I486"/>
        </row>
        <row r="487">
          <cell r="A487"/>
          <cell r="B487"/>
          <cell r="C487"/>
          <cell r="D487"/>
          <cell r="E487"/>
          <cell r="F487"/>
          <cell r="G487"/>
          <cell r="H487"/>
          <cell r="I487"/>
        </row>
        <row r="488">
          <cell r="A488"/>
          <cell r="B488"/>
          <cell r="C488"/>
          <cell r="D488"/>
          <cell r="E488"/>
          <cell r="F488"/>
          <cell r="G488"/>
          <cell r="H488"/>
          <cell r="I488"/>
        </row>
        <row r="489">
          <cell r="A489"/>
          <cell r="B489"/>
          <cell r="C489"/>
          <cell r="D489"/>
          <cell r="E489"/>
          <cell r="F489"/>
          <cell r="G489"/>
          <cell r="H489"/>
          <cell r="I489"/>
        </row>
        <row r="490">
          <cell r="A490"/>
          <cell r="B490"/>
          <cell r="C490"/>
          <cell r="D490"/>
          <cell r="E490"/>
          <cell r="F490"/>
          <cell r="G490"/>
          <cell r="H490"/>
          <cell r="I490"/>
        </row>
        <row r="491">
          <cell r="A491"/>
          <cell r="B491"/>
          <cell r="C491"/>
          <cell r="D491"/>
          <cell r="E491"/>
          <cell r="F491"/>
          <cell r="G491"/>
          <cell r="H491"/>
          <cell r="I491"/>
        </row>
        <row r="492">
          <cell r="A492"/>
          <cell r="B492"/>
          <cell r="C492"/>
          <cell r="D492"/>
          <cell r="E492"/>
          <cell r="F492"/>
          <cell r="G492"/>
          <cell r="H492"/>
          <cell r="I492"/>
        </row>
        <row r="493">
          <cell r="A493"/>
          <cell r="B493"/>
          <cell r="C493"/>
          <cell r="D493"/>
          <cell r="E493"/>
          <cell r="F493"/>
          <cell r="G493"/>
          <cell r="H493"/>
          <cell r="I493"/>
        </row>
        <row r="494">
          <cell r="A494"/>
          <cell r="B494"/>
          <cell r="C494"/>
          <cell r="D494"/>
          <cell r="E494"/>
          <cell r="F494"/>
          <cell r="G494"/>
          <cell r="H494"/>
          <cell r="I494"/>
        </row>
        <row r="495">
          <cell r="A495"/>
          <cell r="B495"/>
          <cell r="C495"/>
          <cell r="D495"/>
          <cell r="E495"/>
          <cell r="F495"/>
          <cell r="G495"/>
          <cell r="H495"/>
          <cell r="I495"/>
        </row>
        <row r="496">
          <cell r="A496"/>
          <cell r="B496"/>
          <cell r="C496"/>
          <cell r="D496"/>
          <cell r="E496"/>
          <cell r="F496"/>
          <cell r="G496"/>
          <cell r="H496"/>
          <cell r="I496"/>
        </row>
        <row r="497">
          <cell r="A497"/>
          <cell r="B497"/>
          <cell r="C497"/>
          <cell r="D497"/>
          <cell r="E497"/>
          <cell r="F497"/>
          <cell r="G497"/>
          <cell r="H497"/>
          <cell r="I497"/>
        </row>
        <row r="498">
          <cell r="A498"/>
          <cell r="B498"/>
          <cell r="C498"/>
          <cell r="D498"/>
          <cell r="E498"/>
          <cell r="F498"/>
          <cell r="G498"/>
          <cell r="H498"/>
          <cell r="I498"/>
        </row>
        <row r="499">
          <cell r="A499"/>
          <cell r="B499"/>
          <cell r="C499"/>
          <cell r="D499"/>
          <cell r="E499"/>
          <cell r="F499"/>
          <cell r="G499"/>
          <cell r="H499"/>
          <cell r="I499"/>
        </row>
        <row r="500">
          <cell r="A500"/>
          <cell r="B500"/>
          <cell r="C500"/>
          <cell r="D500"/>
          <cell r="E500"/>
          <cell r="F500"/>
          <cell r="G500"/>
          <cell r="H500"/>
          <cell r="I500"/>
        </row>
        <row r="501">
          <cell r="A501"/>
          <cell r="B501"/>
          <cell r="C501"/>
          <cell r="D501"/>
          <cell r="E501"/>
          <cell r="F501"/>
          <cell r="G501"/>
          <cell r="H501"/>
          <cell r="I501"/>
        </row>
        <row r="502">
          <cell r="A502"/>
          <cell r="B502"/>
          <cell r="C502"/>
          <cell r="D502"/>
          <cell r="E502"/>
          <cell r="F502"/>
          <cell r="G502"/>
          <cell r="H502"/>
          <cell r="I502"/>
        </row>
        <row r="503">
          <cell r="A503"/>
          <cell r="B503"/>
          <cell r="C503"/>
          <cell r="D503"/>
          <cell r="E503"/>
          <cell r="F503"/>
          <cell r="G503"/>
          <cell r="H503"/>
          <cell r="I503"/>
        </row>
        <row r="504">
          <cell r="A504"/>
          <cell r="B504"/>
          <cell r="C504"/>
          <cell r="D504"/>
          <cell r="E504"/>
          <cell r="F504"/>
          <cell r="G504"/>
          <cell r="H504"/>
          <cell r="I504"/>
        </row>
        <row r="505">
          <cell r="A505"/>
          <cell r="B505"/>
          <cell r="C505"/>
          <cell r="D505"/>
          <cell r="E505"/>
          <cell r="F505"/>
          <cell r="G505"/>
          <cell r="H505"/>
          <cell r="I505"/>
        </row>
        <row r="506">
          <cell r="A506"/>
          <cell r="B506"/>
          <cell r="C506"/>
          <cell r="D506"/>
          <cell r="E506"/>
          <cell r="F506"/>
          <cell r="G506"/>
          <cell r="H506"/>
          <cell r="I506"/>
        </row>
        <row r="507">
          <cell r="A507"/>
          <cell r="B507"/>
          <cell r="C507"/>
          <cell r="D507"/>
          <cell r="E507"/>
          <cell r="F507"/>
          <cell r="G507"/>
          <cell r="H507"/>
          <cell r="I507"/>
        </row>
        <row r="508">
          <cell r="A508"/>
          <cell r="B508"/>
          <cell r="C508"/>
          <cell r="D508"/>
          <cell r="E508"/>
          <cell r="F508"/>
          <cell r="G508"/>
          <cell r="H508"/>
          <cell r="I508"/>
        </row>
        <row r="509">
          <cell r="A509"/>
          <cell r="B509"/>
          <cell r="C509"/>
          <cell r="D509"/>
          <cell r="E509"/>
          <cell r="F509"/>
          <cell r="G509"/>
          <cell r="H509"/>
          <cell r="I509"/>
        </row>
        <row r="510">
          <cell r="A510"/>
          <cell r="B510"/>
          <cell r="C510"/>
          <cell r="D510"/>
          <cell r="E510"/>
          <cell r="F510"/>
          <cell r="G510"/>
          <cell r="H510"/>
          <cell r="I510"/>
        </row>
        <row r="511">
          <cell r="A511"/>
          <cell r="B511"/>
          <cell r="C511"/>
          <cell r="D511"/>
          <cell r="E511"/>
          <cell r="F511"/>
          <cell r="G511"/>
          <cell r="H511"/>
          <cell r="I511"/>
        </row>
        <row r="512">
          <cell r="A512"/>
          <cell r="B512"/>
          <cell r="C512"/>
          <cell r="D512"/>
          <cell r="E512"/>
          <cell r="F512"/>
          <cell r="G512"/>
          <cell r="H512"/>
          <cell r="I512"/>
        </row>
        <row r="513">
          <cell r="A513"/>
          <cell r="B513"/>
          <cell r="C513"/>
          <cell r="D513"/>
          <cell r="E513"/>
          <cell r="F513"/>
          <cell r="G513"/>
          <cell r="H513"/>
          <cell r="I513"/>
        </row>
        <row r="514">
          <cell r="A514"/>
          <cell r="B514"/>
          <cell r="C514"/>
          <cell r="D514"/>
          <cell r="E514"/>
          <cell r="F514"/>
          <cell r="G514"/>
          <cell r="H514"/>
          <cell r="I514"/>
        </row>
        <row r="515">
          <cell r="A515"/>
          <cell r="B515"/>
          <cell r="C515"/>
          <cell r="D515"/>
          <cell r="E515"/>
          <cell r="F515"/>
          <cell r="G515"/>
          <cell r="H515"/>
          <cell r="I515"/>
        </row>
        <row r="516">
          <cell r="A516"/>
          <cell r="B516"/>
          <cell r="C516"/>
          <cell r="D516"/>
          <cell r="E516"/>
          <cell r="F516"/>
          <cell r="G516"/>
          <cell r="H516"/>
          <cell r="I516"/>
        </row>
        <row r="517">
          <cell r="A517"/>
          <cell r="B517"/>
          <cell r="C517"/>
          <cell r="D517"/>
          <cell r="E517"/>
          <cell r="F517"/>
          <cell r="G517"/>
          <cell r="H517"/>
          <cell r="I517"/>
        </row>
        <row r="518">
          <cell r="A518"/>
          <cell r="B518"/>
          <cell r="C518"/>
          <cell r="D518"/>
          <cell r="E518"/>
          <cell r="F518"/>
          <cell r="G518"/>
          <cell r="H518"/>
          <cell r="I518"/>
        </row>
        <row r="519">
          <cell r="A519"/>
          <cell r="B519"/>
          <cell r="C519"/>
          <cell r="D519"/>
          <cell r="E519"/>
          <cell r="F519"/>
          <cell r="G519"/>
          <cell r="H519"/>
          <cell r="I519"/>
        </row>
        <row r="520">
          <cell r="A520"/>
          <cell r="B520"/>
          <cell r="C520"/>
          <cell r="D520"/>
          <cell r="E520"/>
          <cell r="F520"/>
          <cell r="G520"/>
          <cell r="H520"/>
          <cell r="I520"/>
        </row>
        <row r="521">
          <cell r="A521"/>
          <cell r="B521"/>
          <cell r="C521"/>
          <cell r="D521"/>
          <cell r="E521"/>
          <cell r="F521"/>
          <cell r="G521"/>
          <cell r="H521"/>
          <cell r="I521"/>
        </row>
        <row r="522">
          <cell r="A522"/>
          <cell r="B522"/>
          <cell r="C522"/>
          <cell r="D522"/>
          <cell r="E522"/>
          <cell r="F522"/>
          <cell r="G522"/>
          <cell r="H522"/>
          <cell r="I522"/>
        </row>
        <row r="523">
          <cell r="A523"/>
          <cell r="B523"/>
          <cell r="C523"/>
          <cell r="D523"/>
          <cell r="E523"/>
          <cell r="F523"/>
          <cell r="G523"/>
          <cell r="H523"/>
          <cell r="I523"/>
        </row>
        <row r="524">
          <cell r="A524"/>
          <cell r="B524"/>
          <cell r="C524"/>
          <cell r="D524"/>
          <cell r="E524"/>
          <cell r="F524"/>
          <cell r="G524"/>
          <cell r="H524"/>
          <cell r="I524"/>
        </row>
        <row r="525">
          <cell r="A525"/>
          <cell r="B525"/>
          <cell r="C525"/>
          <cell r="D525"/>
          <cell r="E525"/>
          <cell r="F525"/>
          <cell r="G525"/>
          <cell r="H525"/>
          <cell r="I525"/>
        </row>
        <row r="526">
          <cell r="A526"/>
          <cell r="B526"/>
          <cell r="C526"/>
          <cell r="D526"/>
          <cell r="E526"/>
          <cell r="F526"/>
          <cell r="G526"/>
          <cell r="H526"/>
          <cell r="I526"/>
        </row>
        <row r="527">
          <cell r="A527"/>
          <cell r="B527"/>
          <cell r="C527"/>
          <cell r="D527"/>
          <cell r="E527"/>
          <cell r="F527"/>
          <cell r="G527"/>
          <cell r="H527"/>
          <cell r="I527"/>
        </row>
        <row r="528">
          <cell r="A528"/>
          <cell r="B528"/>
          <cell r="C528"/>
          <cell r="D528"/>
          <cell r="E528"/>
          <cell r="F528"/>
          <cell r="G528"/>
          <cell r="H528"/>
          <cell r="I528"/>
        </row>
        <row r="529">
          <cell r="A529"/>
          <cell r="B529"/>
          <cell r="C529"/>
          <cell r="D529"/>
          <cell r="E529"/>
          <cell r="F529"/>
          <cell r="G529"/>
          <cell r="H529"/>
          <cell r="I529"/>
        </row>
        <row r="530">
          <cell r="A530"/>
          <cell r="B530"/>
          <cell r="C530"/>
          <cell r="D530"/>
          <cell r="E530"/>
          <cell r="F530"/>
          <cell r="G530"/>
          <cell r="H530"/>
          <cell r="I530"/>
        </row>
        <row r="531">
          <cell r="A531"/>
          <cell r="B531"/>
          <cell r="C531"/>
          <cell r="D531"/>
          <cell r="E531"/>
          <cell r="F531"/>
          <cell r="G531"/>
          <cell r="H531"/>
          <cell r="I531"/>
        </row>
        <row r="532">
          <cell r="A532"/>
          <cell r="B532"/>
          <cell r="C532"/>
          <cell r="D532"/>
          <cell r="E532"/>
          <cell r="F532"/>
          <cell r="G532"/>
          <cell r="H532"/>
          <cell r="I532"/>
        </row>
        <row r="533">
          <cell r="A533"/>
          <cell r="B533"/>
          <cell r="C533"/>
          <cell r="D533"/>
          <cell r="E533"/>
          <cell r="F533"/>
          <cell r="G533"/>
          <cell r="H533"/>
          <cell r="I533"/>
        </row>
        <row r="534">
          <cell r="A534"/>
          <cell r="B534"/>
          <cell r="C534"/>
          <cell r="D534"/>
          <cell r="E534"/>
          <cell r="F534"/>
          <cell r="G534"/>
          <cell r="H534"/>
          <cell r="I534"/>
        </row>
        <row r="535">
          <cell r="A535"/>
          <cell r="B535"/>
          <cell r="C535"/>
          <cell r="D535"/>
          <cell r="E535"/>
          <cell r="F535"/>
          <cell r="G535"/>
          <cell r="H535"/>
          <cell r="I535"/>
        </row>
        <row r="536">
          <cell r="A536"/>
          <cell r="B536"/>
          <cell r="C536"/>
          <cell r="D536"/>
          <cell r="E536"/>
          <cell r="F536"/>
          <cell r="G536"/>
          <cell r="H536"/>
          <cell r="I536"/>
        </row>
        <row r="537">
          <cell r="A537"/>
          <cell r="B537"/>
          <cell r="C537"/>
          <cell r="D537"/>
          <cell r="E537"/>
          <cell r="F537"/>
          <cell r="G537"/>
          <cell r="H537"/>
          <cell r="I537"/>
        </row>
        <row r="538">
          <cell r="A538"/>
          <cell r="B538"/>
          <cell r="C538"/>
          <cell r="D538"/>
          <cell r="E538"/>
          <cell r="F538"/>
          <cell r="G538"/>
          <cell r="H538"/>
          <cell r="I538"/>
        </row>
        <row r="539">
          <cell r="A539"/>
          <cell r="B539"/>
          <cell r="C539"/>
          <cell r="D539"/>
          <cell r="E539"/>
          <cell r="F539"/>
          <cell r="G539"/>
          <cell r="H539"/>
          <cell r="I539"/>
        </row>
        <row r="540">
          <cell r="A540"/>
          <cell r="B540"/>
          <cell r="C540"/>
          <cell r="D540"/>
          <cell r="E540"/>
          <cell r="F540"/>
          <cell r="G540"/>
          <cell r="H540"/>
          <cell r="I540"/>
        </row>
        <row r="541">
          <cell r="A541"/>
          <cell r="B541"/>
          <cell r="C541"/>
          <cell r="D541"/>
          <cell r="E541"/>
          <cell r="F541"/>
          <cell r="G541"/>
          <cell r="H541"/>
          <cell r="I541"/>
        </row>
        <row r="542">
          <cell r="A542"/>
          <cell r="B542"/>
          <cell r="C542"/>
          <cell r="D542"/>
          <cell r="E542"/>
          <cell r="F542"/>
          <cell r="G542"/>
          <cell r="H542"/>
          <cell r="I542"/>
        </row>
        <row r="543">
          <cell r="A543"/>
          <cell r="B543"/>
          <cell r="C543"/>
          <cell r="D543"/>
          <cell r="E543"/>
          <cell r="F543"/>
          <cell r="G543"/>
          <cell r="H543"/>
          <cell r="I543"/>
        </row>
        <row r="544">
          <cell r="A544"/>
          <cell r="B544"/>
          <cell r="C544"/>
          <cell r="D544"/>
          <cell r="E544"/>
          <cell r="F544"/>
          <cell r="G544"/>
          <cell r="H544"/>
          <cell r="I544"/>
        </row>
        <row r="545">
          <cell r="A545"/>
          <cell r="B545"/>
          <cell r="C545"/>
          <cell r="D545"/>
          <cell r="E545"/>
          <cell r="F545"/>
          <cell r="G545"/>
          <cell r="H545"/>
          <cell r="I545"/>
        </row>
        <row r="546">
          <cell r="A546"/>
          <cell r="B546"/>
          <cell r="C546"/>
          <cell r="D546"/>
          <cell r="E546"/>
          <cell r="F546"/>
          <cell r="G546"/>
          <cell r="H546"/>
          <cell r="I546"/>
        </row>
        <row r="547">
          <cell r="A547"/>
          <cell r="B547"/>
          <cell r="C547"/>
          <cell r="D547"/>
          <cell r="E547"/>
          <cell r="F547"/>
          <cell r="G547"/>
          <cell r="H547"/>
          <cell r="I547"/>
        </row>
        <row r="548">
          <cell r="A548"/>
          <cell r="B548"/>
          <cell r="C548"/>
          <cell r="D548"/>
          <cell r="E548"/>
          <cell r="F548"/>
          <cell r="G548"/>
          <cell r="H548"/>
          <cell r="I548"/>
        </row>
        <row r="549">
          <cell r="A549"/>
          <cell r="B549"/>
          <cell r="C549"/>
          <cell r="D549"/>
          <cell r="E549"/>
          <cell r="F549"/>
          <cell r="G549"/>
          <cell r="H549"/>
          <cell r="I549"/>
        </row>
        <row r="550">
          <cell r="A550"/>
          <cell r="B550"/>
          <cell r="C550"/>
          <cell r="D550"/>
          <cell r="E550"/>
          <cell r="F550"/>
          <cell r="G550"/>
          <cell r="H550"/>
          <cell r="I550"/>
        </row>
        <row r="551">
          <cell r="A551"/>
          <cell r="B551"/>
          <cell r="C551"/>
          <cell r="D551"/>
          <cell r="E551"/>
          <cell r="F551"/>
          <cell r="G551"/>
          <cell r="H551"/>
          <cell r="I551"/>
        </row>
        <row r="552">
          <cell r="A552"/>
          <cell r="B552"/>
          <cell r="C552"/>
          <cell r="D552"/>
          <cell r="E552"/>
          <cell r="F552"/>
          <cell r="G552"/>
          <cell r="H552"/>
          <cell r="I552"/>
        </row>
        <row r="553">
          <cell r="A553"/>
          <cell r="B553"/>
          <cell r="C553"/>
          <cell r="D553"/>
          <cell r="E553"/>
          <cell r="F553"/>
          <cell r="G553"/>
          <cell r="H553"/>
          <cell r="I553"/>
        </row>
        <row r="554">
          <cell r="A554"/>
          <cell r="B554"/>
          <cell r="C554"/>
          <cell r="D554"/>
          <cell r="E554"/>
          <cell r="F554"/>
          <cell r="G554"/>
          <cell r="H554"/>
          <cell r="I554"/>
        </row>
        <row r="555">
          <cell r="A555"/>
          <cell r="B555"/>
          <cell r="C555"/>
          <cell r="D555"/>
          <cell r="E555"/>
          <cell r="F555"/>
          <cell r="G555"/>
          <cell r="H555"/>
          <cell r="I555"/>
        </row>
        <row r="556">
          <cell r="A556"/>
          <cell r="B556"/>
          <cell r="C556"/>
          <cell r="D556"/>
          <cell r="E556"/>
          <cell r="F556"/>
          <cell r="G556"/>
          <cell r="H556"/>
          <cell r="I556"/>
        </row>
        <row r="557">
          <cell r="A557"/>
          <cell r="B557"/>
          <cell r="C557"/>
          <cell r="D557"/>
          <cell r="E557"/>
          <cell r="F557"/>
          <cell r="G557"/>
          <cell r="H557"/>
          <cell r="I557"/>
        </row>
        <row r="558">
          <cell r="A558"/>
          <cell r="B558"/>
          <cell r="C558"/>
          <cell r="D558"/>
          <cell r="E558"/>
          <cell r="F558"/>
          <cell r="G558"/>
          <cell r="H558"/>
          <cell r="I558"/>
        </row>
        <row r="559">
          <cell r="A559"/>
          <cell r="B559"/>
          <cell r="C559"/>
          <cell r="D559"/>
          <cell r="E559"/>
          <cell r="F559"/>
          <cell r="G559"/>
          <cell r="H559"/>
          <cell r="I559"/>
        </row>
        <row r="560">
          <cell r="A560"/>
          <cell r="B560"/>
          <cell r="C560"/>
          <cell r="D560"/>
          <cell r="E560"/>
          <cell r="F560"/>
          <cell r="G560"/>
          <cell r="H560"/>
          <cell r="I560"/>
        </row>
        <row r="561">
          <cell r="A561"/>
          <cell r="B561"/>
          <cell r="C561"/>
          <cell r="D561"/>
          <cell r="E561"/>
          <cell r="F561"/>
          <cell r="G561"/>
          <cell r="H561"/>
          <cell r="I561"/>
        </row>
        <row r="562">
          <cell r="A562"/>
          <cell r="B562"/>
          <cell r="C562"/>
          <cell r="D562"/>
          <cell r="E562"/>
          <cell r="F562"/>
          <cell r="G562"/>
          <cell r="H562"/>
          <cell r="I562"/>
        </row>
        <row r="563">
          <cell r="A563"/>
          <cell r="B563"/>
          <cell r="C563"/>
          <cell r="D563"/>
          <cell r="E563"/>
          <cell r="F563"/>
          <cell r="G563"/>
          <cell r="H563"/>
          <cell r="I563"/>
        </row>
        <row r="564">
          <cell r="A564"/>
          <cell r="B564"/>
          <cell r="C564"/>
          <cell r="D564"/>
          <cell r="E564"/>
          <cell r="F564"/>
          <cell r="G564"/>
          <cell r="H564"/>
          <cell r="I564"/>
        </row>
        <row r="565">
          <cell r="A565"/>
          <cell r="B565"/>
          <cell r="C565"/>
          <cell r="D565"/>
          <cell r="E565"/>
          <cell r="F565"/>
          <cell r="G565"/>
          <cell r="H565"/>
          <cell r="I565"/>
        </row>
        <row r="566">
          <cell r="A566"/>
          <cell r="B566"/>
          <cell r="C566"/>
          <cell r="D566"/>
          <cell r="E566"/>
          <cell r="F566"/>
          <cell r="G566"/>
          <cell r="H566"/>
          <cell r="I566"/>
        </row>
        <row r="567">
          <cell r="A567"/>
          <cell r="B567"/>
          <cell r="C567"/>
          <cell r="D567"/>
          <cell r="E567"/>
          <cell r="F567"/>
          <cell r="G567"/>
          <cell r="H567"/>
          <cell r="I567"/>
        </row>
        <row r="568">
          <cell r="A568"/>
          <cell r="B568"/>
          <cell r="C568"/>
          <cell r="D568"/>
          <cell r="E568"/>
          <cell r="F568"/>
          <cell r="G568"/>
          <cell r="H568"/>
          <cell r="I568"/>
        </row>
        <row r="569">
          <cell r="A569"/>
          <cell r="B569"/>
          <cell r="C569"/>
          <cell r="D569"/>
          <cell r="E569"/>
          <cell r="F569"/>
          <cell r="G569"/>
          <cell r="H569"/>
          <cell r="I569"/>
        </row>
        <row r="570">
          <cell r="A570"/>
          <cell r="B570"/>
          <cell r="C570"/>
          <cell r="D570"/>
          <cell r="E570"/>
          <cell r="F570"/>
          <cell r="G570"/>
          <cell r="H570"/>
          <cell r="I570"/>
        </row>
        <row r="571">
          <cell r="A571"/>
          <cell r="B571"/>
          <cell r="C571"/>
          <cell r="D571"/>
          <cell r="E571"/>
          <cell r="F571"/>
          <cell r="G571"/>
          <cell r="H571"/>
          <cell r="I571"/>
        </row>
        <row r="572">
          <cell r="A572"/>
          <cell r="B572"/>
          <cell r="C572"/>
          <cell r="D572"/>
          <cell r="E572"/>
          <cell r="F572"/>
          <cell r="G572"/>
          <cell r="H572"/>
          <cell r="I572"/>
        </row>
        <row r="573">
          <cell r="A573"/>
          <cell r="B573"/>
          <cell r="C573"/>
          <cell r="D573"/>
          <cell r="E573"/>
          <cell r="F573"/>
          <cell r="G573"/>
          <cell r="H573"/>
          <cell r="I573"/>
        </row>
        <row r="574">
          <cell r="A574"/>
          <cell r="B574"/>
          <cell r="C574"/>
          <cell r="D574"/>
          <cell r="E574"/>
          <cell r="F574"/>
          <cell r="G574"/>
          <cell r="H574"/>
          <cell r="I574"/>
        </row>
        <row r="575">
          <cell r="A575"/>
          <cell r="B575"/>
          <cell r="C575"/>
          <cell r="D575"/>
          <cell r="E575"/>
          <cell r="F575"/>
          <cell r="G575"/>
          <cell r="H575"/>
          <cell r="I575"/>
        </row>
        <row r="576">
          <cell r="A576"/>
          <cell r="B576"/>
          <cell r="C576"/>
          <cell r="D576"/>
          <cell r="E576"/>
          <cell r="F576"/>
          <cell r="G576"/>
          <cell r="H576"/>
          <cell r="I576"/>
        </row>
        <row r="577">
          <cell r="A577"/>
          <cell r="B577"/>
          <cell r="C577"/>
          <cell r="D577"/>
          <cell r="E577"/>
          <cell r="F577"/>
          <cell r="G577"/>
          <cell r="H577"/>
          <cell r="I577"/>
        </row>
        <row r="578">
          <cell r="A578"/>
          <cell r="B578"/>
          <cell r="C578"/>
          <cell r="D578"/>
          <cell r="E578"/>
          <cell r="F578"/>
          <cell r="G578"/>
          <cell r="H578"/>
          <cell r="I578"/>
        </row>
        <row r="579">
          <cell r="A579"/>
          <cell r="B579"/>
          <cell r="C579"/>
          <cell r="D579"/>
          <cell r="E579"/>
          <cell r="F579"/>
          <cell r="G579"/>
          <cell r="H579"/>
          <cell r="I579"/>
        </row>
        <row r="580">
          <cell r="A580"/>
          <cell r="B580"/>
          <cell r="C580"/>
          <cell r="D580"/>
          <cell r="E580"/>
          <cell r="F580"/>
          <cell r="G580"/>
          <cell r="H580"/>
          <cell r="I580"/>
        </row>
        <row r="581">
          <cell r="A581"/>
          <cell r="B581"/>
          <cell r="C581"/>
          <cell r="D581"/>
          <cell r="E581"/>
          <cell r="F581"/>
          <cell r="G581"/>
          <cell r="H581"/>
          <cell r="I581"/>
        </row>
        <row r="582">
          <cell r="A582"/>
          <cell r="B582"/>
          <cell r="C582"/>
          <cell r="D582"/>
          <cell r="E582"/>
          <cell r="F582"/>
          <cell r="G582"/>
          <cell r="H582"/>
          <cell r="I582"/>
        </row>
        <row r="583">
          <cell r="A583"/>
          <cell r="B583"/>
          <cell r="C583"/>
          <cell r="D583"/>
          <cell r="E583"/>
          <cell r="F583"/>
          <cell r="G583"/>
          <cell r="H583"/>
          <cell r="I583"/>
        </row>
        <row r="584">
          <cell r="A584"/>
          <cell r="B584"/>
          <cell r="C584"/>
          <cell r="D584"/>
          <cell r="E584"/>
          <cell r="F584"/>
          <cell r="G584"/>
          <cell r="H584"/>
          <cell r="I584"/>
        </row>
        <row r="585">
          <cell r="A585"/>
          <cell r="B585"/>
          <cell r="C585"/>
          <cell r="D585"/>
          <cell r="E585"/>
          <cell r="F585"/>
          <cell r="G585"/>
          <cell r="H585"/>
          <cell r="I585"/>
        </row>
        <row r="586">
          <cell r="A586"/>
          <cell r="B586"/>
          <cell r="C586"/>
          <cell r="D586"/>
          <cell r="E586"/>
          <cell r="F586"/>
          <cell r="G586"/>
          <cell r="H586"/>
          <cell r="I586"/>
        </row>
        <row r="587">
          <cell r="A587"/>
          <cell r="B587"/>
          <cell r="C587"/>
          <cell r="D587"/>
          <cell r="E587"/>
          <cell r="F587"/>
          <cell r="G587"/>
          <cell r="H587"/>
          <cell r="I587"/>
        </row>
        <row r="588">
          <cell r="A588"/>
          <cell r="B588"/>
          <cell r="C588"/>
          <cell r="D588"/>
          <cell r="E588"/>
          <cell r="F588"/>
          <cell r="G588"/>
          <cell r="H588"/>
          <cell r="I588"/>
        </row>
        <row r="589">
          <cell r="A589"/>
          <cell r="B589"/>
          <cell r="C589"/>
          <cell r="D589"/>
          <cell r="E589"/>
          <cell r="F589"/>
          <cell r="G589"/>
          <cell r="H589"/>
          <cell r="I589"/>
        </row>
        <row r="590">
          <cell r="A590"/>
          <cell r="B590"/>
          <cell r="C590"/>
          <cell r="D590"/>
          <cell r="E590"/>
          <cell r="F590"/>
          <cell r="G590"/>
          <cell r="H590"/>
          <cell r="I590"/>
        </row>
        <row r="591">
          <cell r="A591"/>
          <cell r="B591"/>
          <cell r="C591"/>
          <cell r="D591"/>
          <cell r="E591"/>
          <cell r="F591"/>
          <cell r="G591"/>
          <cell r="H591"/>
          <cell r="I591"/>
        </row>
        <row r="592">
          <cell r="A592"/>
          <cell r="B592"/>
          <cell r="C592"/>
          <cell r="D592"/>
          <cell r="E592"/>
          <cell r="F592"/>
          <cell r="G592"/>
          <cell r="H592"/>
          <cell r="I592"/>
        </row>
        <row r="593">
          <cell r="A593"/>
          <cell r="B593"/>
          <cell r="C593"/>
          <cell r="D593"/>
          <cell r="E593"/>
          <cell r="F593"/>
          <cell r="G593"/>
          <cell r="H593"/>
          <cell r="I593"/>
        </row>
        <row r="594">
          <cell r="A594"/>
          <cell r="B594"/>
          <cell r="C594"/>
          <cell r="D594"/>
          <cell r="E594"/>
          <cell r="F594"/>
          <cell r="G594"/>
          <cell r="H594"/>
          <cell r="I594"/>
        </row>
        <row r="595">
          <cell r="A595"/>
          <cell r="B595"/>
          <cell r="C595"/>
          <cell r="D595"/>
          <cell r="E595"/>
          <cell r="F595"/>
          <cell r="G595"/>
          <cell r="H595"/>
          <cell r="I595"/>
        </row>
        <row r="596">
          <cell r="A596"/>
          <cell r="B596"/>
          <cell r="C596"/>
          <cell r="D596"/>
          <cell r="E596"/>
          <cell r="F596"/>
          <cell r="G596"/>
          <cell r="H596"/>
          <cell r="I596"/>
        </row>
        <row r="597">
          <cell r="A597"/>
          <cell r="B597"/>
          <cell r="C597"/>
          <cell r="D597"/>
          <cell r="E597"/>
          <cell r="F597"/>
          <cell r="G597"/>
          <cell r="H597"/>
          <cell r="I597"/>
        </row>
        <row r="598">
          <cell r="A598"/>
          <cell r="B598"/>
          <cell r="C598"/>
          <cell r="D598"/>
          <cell r="E598"/>
          <cell r="F598"/>
          <cell r="G598"/>
          <cell r="H598"/>
          <cell r="I598"/>
        </row>
        <row r="599">
          <cell r="A599"/>
          <cell r="B599"/>
          <cell r="C599"/>
          <cell r="D599"/>
          <cell r="E599"/>
          <cell r="F599"/>
          <cell r="G599"/>
          <cell r="H599"/>
          <cell r="I599"/>
        </row>
        <row r="600">
          <cell r="A600"/>
          <cell r="B600"/>
          <cell r="C600"/>
          <cell r="D600"/>
          <cell r="E600"/>
          <cell r="F600"/>
          <cell r="G600"/>
          <cell r="H600"/>
          <cell r="I600"/>
        </row>
        <row r="601">
          <cell r="A601"/>
          <cell r="B601"/>
          <cell r="C601"/>
          <cell r="D601"/>
          <cell r="E601"/>
          <cell r="F601"/>
          <cell r="G601"/>
          <cell r="H601"/>
          <cell r="I601"/>
        </row>
        <row r="602">
          <cell r="A602"/>
          <cell r="B602"/>
          <cell r="C602"/>
          <cell r="D602"/>
          <cell r="E602"/>
          <cell r="F602"/>
          <cell r="G602"/>
          <cell r="H602"/>
          <cell r="I602"/>
        </row>
        <row r="603">
          <cell r="A603"/>
          <cell r="B603"/>
          <cell r="C603"/>
          <cell r="D603"/>
          <cell r="E603"/>
          <cell r="F603"/>
          <cell r="G603"/>
          <cell r="H603"/>
          <cell r="I603"/>
        </row>
        <row r="604">
          <cell r="A604"/>
          <cell r="B604"/>
          <cell r="C604"/>
          <cell r="D604"/>
          <cell r="E604"/>
          <cell r="F604"/>
          <cell r="G604"/>
          <cell r="H604"/>
          <cell r="I604"/>
        </row>
        <row r="605">
          <cell r="A605"/>
          <cell r="B605"/>
          <cell r="C605"/>
          <cell r="D605"/>
          <cell r="E605"/>
          <cell r="F605"/>
          <cell r="G605"/>
          <cell r="H605"/>
          <cell r="I605"/>
        </row>
        <row r="606">
          <cell r="A606"/>
          <cell r="B606"/>
          <cell r="C606"/>
          <cell r="D606"/>
          <cell r="E606"/>
          <cell r="F606"/>
          <cell r="G606"/>
          <cell r="H606"/>
          <cell r="I606"/>
        </row>
        <row r="607">
          <cell r="A607"/>
          <cell r="B607"/>
          <cell r="C607"/>
          <cell r="D607"/>
          <cell r="E607"/>
          <cell r="F607"/>
          <cell r="G607"/>
          <cell r="H607"/>
          <cell r="I607"/>
        </row>
        <row r="608">
          <cell r="A608"/>
          <cell r="B608"/>
          <cell r="C608"/>
          <cell r="D608"/>
          <cell r="E608"/>
          <cell r="F608"/>
          <cell r="G608"/>
          <cell r="H608"/>
          <cell r="I608"/>
        </row>
        <row r="609">
          <cell r="A609"/>
          <cell r="B609"/>
          <cell r="C609"/>
          <cell r="D609"/>
          <cell r="E609"/>
          <cell r="F609"/>
          <cell r="G609"/>
          <cell r="H609"/>
          <cell r="I609"/>
        </row>
        <row r="610">
          <cell r="A610"/>
          <cell r="B610"/>
          <cell r="C610"/>
          <cell r="D610"/>
          <cell r="E610"/>
          <cell r="F610"/>
          <cell r="G610"/>
          <cell r="H610"/>
          <cell r="I610"/>
        </row>
        <row r="611">
          <cell r="A611"/>
          <cell r="B611"/>
          <cell r="C611"/>
          <cell r="D611"/>
          <cell r="E611"/>
          <cell r="F611"/>
          <cell r="G611"/>
          <cell r="H611"/>
          <cell r="I611"/>
        </row>
        <row r="612">
          <cell r="A612"/>
          <cell r="B612"/>
          <cell r="C612"/>
          <cell r="D612"/>
          <cell r="E612"/>
          <cell r="F612"/>
          <cell r="G612"/>
          <cell r="H612"/>
          <cell r="I612"/>
        </row>
        <row r="613">
          <cell r="A613"/>
          <cell r="B613"/>
          <cell r="C613"/>
          <cell r="D613"/>
          <cell r="E613"/>
          <cell r="F613"/>
          <cell r="G613"/>
          <cell r="H613"/>
          <cell r="I613"/>
        </row>
        <row r="614">
          <cell r="A614"/>
          <cell r="B614"/>
          <cell r="C614"/>
          <cell r="D614"/>
          <cell r="E614"/>
          <cell r="F614"/>
          <cell r="G614"/>
          <cell r="H614"/>
          <cell r="I614"/>
        </row>
        <row r="615">
          <cell r="A615"/>
          <cell r="B615"/>
          <cell r="C615"/>
          <cell r="D615"/>
          <cell r="E615"/>
          <cell r="F615"/>
          <cell r="G615"/>
          <cell r="H615"/>
          <cell r="I615"/>
        </row>
        <row r="616">
          <cell r="A616"/>
          <cell r="B616"/>
          <cell r="C616"/>
          <cell r="D616"/>
          <cell r="E616"/>
          <cell r="F616"/>
          <cell r="G616"/>
          <cell r="H616"/>
          <cell r="I616"/>
        </row>
        <row r="617">
          <cell r="A617"/>
          <cell r="B617"/>
          <cell r="C617"/>
          <cell r="D617"/>
          <cell r="E617"/>
          <cell r="F617"/>
          <cell r="G617"/>
          <cell r="H617"/>
          <cell r="I617"/>
        </row>
        <row r="618">
          <cell r="A618"/>
          <cell r="B618"/>
          <cell r="C618"/>
          <cell r="D618"/>
          <cell r="E618"/>
          <cell r="F618"/>
          <cell r="G618"/>
          <cell r="H618"/>
          <cell r="I618"/>
        </row>
        <row r="619">
          <cell r="A619"/>
          <cell r="B619"/>
          <cell r="C619"/>
          <cell r="D619"/>
          <cell r="E619"/>
          <cell r="F619"/>
          <cell r="G619"/>
          <cell r="H619"/>
          <cell r="I619"/>
        </row>
        <row r="620">
          <cell r="A620"/>
          <cell r="B620"/>
          <cell r="C620"/>
          <cell r="D620"/>
          <cell r="E620"/>
          <cell r="F620"/>
          <cell r="G620"/>
          <cell r="H620"/>
          <cell r="I620"/>
        </row>
        <row r="621">
          <cell r="A621"/>
          <cell r="B621"/>
          <cell r="C621"/>
          <cell r="D621"/>
          <cell r="E621"/>
          <cell r="F621"/>
          <cell r="G621"/>
          <cell r="H621"/>
          <cell r="I621"/>
        </row>
        <row r="622">
          <cell r="A622"/>
          <cell r="B622"/>
          <cell r="C622"/>
          <cell r="D622"/>
          <cell r="E622"/>
          <cell r="F622"/>
          <cell r="G622"/>
          <cell r="H622"/>
          <cell r="I622"/>
        </row>
        <row r="623">
          <cell r="A623"/>
          <cell r="B623"/>
          <cell r="C623"/>
          <cell r="D623"/>
          <cell r="E623"/>
          <cell r="F623"/>
          <cell r="G623"/>
          <cell r="H623"/>
          <cell r="I623"/>
        </row>
        <row r="624">
          <cell r="A624"/>
          <cell r="B624"/>
          <cell r="C624"/>
          <cell r="D624"/>
          <cell r="E624"/>
          <cell r="F624"/>
          <cell r="G624"/>
          <cell r="H624"/>
          <cell r="I624"/>
        </row>
        <row r="625">
          <cell r="A625"/>
          <cell r="B625"/>
          <cell r="C625"/>
          <cell r="D625"/>
          <cell r="E625"/>
          <cell r="F625"/>
          <cell r="G625"/>
          <cell r="H625"/>
          <cell r="I625"/>
        </row>
        <row r="626">
          <cell r="A626"/>
          <cell r="B626"/>
          <cell r="C626"/>
          <cell r="D626"/>
          <cell r="E626"/>
          <cell r="F626"/>
          <cell r="G626"/>
          <cell r="H626"/>
          <cell r="I626"/>
        </row>
        <row r="627">
          <cell r="A627"/>
          <cell r="B627"/>
          <cell r="C627"/>
          <cell r="D627"/>
          <cell r="E627"/>
          <cell r="F627"/>
          <cell r="G627"/>
          <cell r="H627"/>
          <cell r="I627"/>
        </row>
        <row r="628">
          <cell r="A628"/>
          <cell r="B628"/>
          <cell r="C628"/>
          <cell r="D628"/>
          <cell r="E628"/>
          <cell r="F628"/>
          <cell r="G628"/>
          <cell r="H628"/>
          <cell r="I628"/>
        </row>
        <row r="629">
          <cell r="A629"/>
          <cell r="B629"/>
          <cell r="C629"/>
          <cell r="D629"/>
          <cell r="E629"/>
          <cell r="F629"/>
          <cell r="G629"/>
          <cell r="H629"/>
          <cell r="I629"/>
        </row>
        <row r="630">
          <cell r="A630"/>
          <cell r="B630"/>
          <cell r="C630"/>
          <cell r="D630"/>
          <cell r="E630"/>
          <cell r="F630"/>
          <cell r="G630"/>
          <cell r="H630"/>
          <cell r="I630"/>
        </row>
        <row r="631">
          <cell r="A631"/>
          <cell r="B631"/>
          <cell r="C631"/>
          <cell r="D631"/>
          <cell r="E631"/>
          <cell r="F631"/>
          <cell r="G631"/>
          <cell r="H631"/>
          <cell r="I631"/>
        </row>
        <row r="632">
          <cell r="A632"/>
          <cell r="B632"/>
          <cell r="C632"/>
          <cell r="D632"/>
          <cell r="E632"/>
          <cell r="F632"/>
          <cell r="G632"/>
          <cell r="H632"/>
          <cell r="I632"/>
        </row>
        <row r="633">
          <cell r="A633"/>
          <cell r="B633"/>
          <cell r="C633"/>
          <cell r="D633"/>
          <cell r="E633"/>
          <cell r="F633"/>
          <cell r="G633"/>
          <cell r="H633"/>
          <cell r="I633"/>
        </row>
        <row r="634">
          <cell r="A634"/>
          <cell r="B634"/>
          <cell r="C634"/>
          <cell r="D634"/>
          <cell r="E634"/>
          <cell r="F634"/>
          <cell r="G634"/>
          <cell r="H634"/>
          <cell r="I634"/>
        </row>
        <row r="635">
          <cell r="A635"/>
          <cell r="B635"/>
          <cell r="C635"/>
          <cell r="D635"/>
          <cell r="E635"/>
          <cell r="F635"/>
          <cell r="G635"/>
          <cell r="H635"/>
          <cell r="I635"/>
        </row>
        <row r="636">
          <cell r="A636"/>
          <cell r="B636"/>
          <cell r="C636"/>
          <cell r="D636"/>
          <cell r="E636"/>
          <cell r="F636"/>
          <cell r="G636"/>
          <cell r="H636"/>
          <cell r="I636"/>
        </row>
        <row r="637">
          <cell r="A637"/>
          <cell r="B637"/>
          <cell r="C637"/>
          <cell r="D637"/>
          <cell r="E637"/>
          <cell r="F637"/>
          <cell r="G637"/>
          <cell r="H637"/>
          <cell r="I637"/>
        </row>
        <row r="638">
          <cell r="A638"/>
          <cell r="B638"/>
          <cell r="C638"/>
          <cell r="D638"/>
          <cell r="E638"/>
          <cell r="F638"/>
          <cell r="G638"/>
          <cell r="H638"/>
          <cell r="I638"/>
        </row>
        <row r="639">
          <cell r="A639"/>
          <cell r="B639"/>
          <cell r="C639"/>
          <cell r="D639"/>
          <cell r="E639"/>
          <cell r="F639"/>
          <cell r="G639"/>
          <cell r="H639"/>
          <cell r="I639"/>
        </row>
        <row r="640">
          <cell r="A640"/>
          <cell r="B640"/>
          <cell r="C640"/>
          <cell r="D640"/>
          <cell r="E640"/>
          <cell r="F640"/>
          <cell r="G640"/>
          <cell r="H640"/>
          <cell r="I640"/>
        </row>
        <row r="641">
          <cell r="A641"/>
          <cell r="B641"/>
          <cell r="C641"/>
          <cell r="D641"/>
          <cell r="E641"/>
          <cell r="F641"/>
          <cell r="G641"/>
          <cell r="H641"/>
          <cell r="I641"/>
        </row>
        <row r="642">
          <cell r="A642"/>
          <cell r="B642"/>
          <cell r="C642"/>
          <cell r="D642"/>
          <cell r="E642"/>
          <cell r="F642"/>
          <cell r="G642"/>
          <cell r="H642"/>
          <cell r="I642"/>
        </row>
        <row r="643">
          <cell r="A643"/>
          <cell r="B643"/>
          <cell r="C643"/>
          <cell r="D643"/>
          <cell r="E643"/>
          <cell r="F643"/>
          <cell r="G643"/>
          <cell r="H643"/>
          <cell r="I643"/>
        </row>
        <row r="644">
          <cell r="A644"/>
          <cell r="B644"/>
          <cell r="C644"/>
          <cell r="D644"/>
          <cell r="E644"/>
          <cell r="F644"/>
          <cell r="G644"/>
          <cell r="H644"/>
          <cell r="I644"/>
        </row>
        <row r="645">
          <cell r="A645"/>
          <cell r="B645"/>
          <cell r="C645"/>
          <cell r="D645"/>
          <cell r="E645"/>
          <cell r="F645"/>
          <cell r="G645"/>
          <cell r="H645"/>
          <cell r="I645"/>
        </row>
        <row r="646">
          <cell r="A646"/>
          <cell r="B646"/>
          <cell r="C646"/>
          <cell r="D646"/>
          <cell r="E646"/>
          <cell r="F646"/>
          <cell r="G646"/>
          <cell r="H646"/>
          <cell r="I646"/>
        </row>
        <row r="647">
          <cell r="A647"/>
          <cell r="B647"/>
          <cell r="C647"/>
          <cell r="D647"/>
          <cell r="E647"/>
          <cell r="F647"/>
          <cell r="G647"/>
          <cell r="H647"/>
          <cell r="I647"/>
        </row>
        <row r="648">
          <cell r="A648"/>
          <cell r="B648"/>
          <cell r="C648"/>
          <cell r="D648"/>
          <cell r="E648"/>
          <cell r="F648"/>
          <cell r="G648"/>
          <cell r="H648"/>
          <cell r="I648"/>
        </row>
        <row r="649">
          <cell r="A649"/>
          <cell r="B649"/>
          <cell r="C649"/>
          <cell r="D649"/>
          <cell r="E649"/>
          <cell r="F649"/>
          <cell r="G649"/>
          <cell r="H649"/>
          <cell r="I649"/>
        </row>
        <row r="650">
          <cell r="A650"/>
          <cell r="B650"/>
          <cell r="C650"/>
          <cell r="D650"/>
          <cell r="E650"/>
          <cell r="F650"/>
          <cell r="G650"/>
          <cell r="H650"/>
          <cell r="I650"/>
        </row>
        <row r="651">
          <cell r="A651"/>
          <cell r="B651"/>
          <cell r="C651"/>
          <cell r="D651"/>
          <cell r="E651"/>
          <cell r="F651"/>
          <cell r="G651"/>
          <cell r="H651"/>
          <cell r="I651"/>
        </row>
        <row r="652">
          <cell r="A652"/>
          <cell r="B652"/>
          <cell r="C652"/>
          <cell r="D652"/>
          <cell r="E652"/>
          <cell r="F652"/>
          <cell r="G652"/>
          <cell r="H652"/>
          <cell r="I652"/>
        </row>
        <row r="653">
          <cell r="A653"/>
          <cell r="B653"/>
          <cell r="C653"/>
          <cell r="D653"/>
          <cell r="E653"/>
          <cell r="F653"/>
          <cell r="G653"/>
          <cell r="H653"/>
          <cell r="I653"/>
        </row>
        <row r="654">
          <cell r="A654"/>
          <cell r="B654"/>
          <cell r="C654"/>
          <cell r="D654"/>
          <cell r="E654"/>
          <cell r="F654"/>
          <cell r="G654"/>
          <cell r="H654"/>
          <cell r="I654"/>
        </row>
        <row r="655">
          <cell r="A655"/>
          <cell r="B655"/>
          <cell r="C655"/>
          <cell r="D655"/>
          <cell r="E655"/>
          <cell r="F655"/>
          <cell r="G655"/>
          <cell r="H655"/>
          <cell r="I655"/>
        </row>
        <row r="656">
          <cell r="A656"/>
          <cell r="B656"/>
          <cell r="C656"/>
          <cell r="D656"/>
          <cell r="E656"/>
          <cell r="F656"/>
          <cell r="G656"/>
          <cell r="H656"/>
          <cell r="I656"/>
        </row>
        <row r="657">
          <cell r="A657"/>
          <cell r="B657"/>
          <cell r="C657"/>
          <cell r="D657"/>
          <cell r="E657"/>
          <cell r="F657"/>
          <cell r="G657"/>
          <cell r="H657"/>
          <cell r="I657"/>
        </row>
        <row r="658">
          <cell r="A658"/>
          <cell r="B658"/>
          <cell r="C658"/>
          <cell r="D658"/>
          <cell r="E658"/>
          <cell r="F658"/>
          <cell r="G658"/>
          <cell r="H658"/>
          <cell r="I658"/>
        </row>
        <row r="659">
          <cell r="A659"/>
          <cell r="B659"/>
          <cell r="C659"/>
          <cell r="D659"/>
          <cell r="E659"/>
          <cell r="F659"/>
          <cell r="G659"/>
          <cell r="H659"/>
          <cell r="I659"/>
        </row>
        <row r="660">
          <cell r="A660"/>
          <cell r="B660"/>
          <cell r="C660"/>
          <cell r="D660"/>
          <cell r="E660"/>
          <cell r="F660"/>
          <cell r="G660"/>
          <cell r="H660"/>
          <cell r="I660"/>
        </row>
        <row r="661">
          <cell r="A661"/>
          <cell r="B661"/>
          <cell r="C661"/>
          <cell r="D661"/>
          <cell r="E661"/>
          <cell r="F661"/>
          <cell r="G661"/>
          <cell r="H661"/>
          <cell r="I661"/>
        </row>
        <row r="662">
          <cell r="A662"/>
          <cell r="B662"/>
          <cell r="C662"/>
          <cell r="D662"/>
          <cell r="E662"/>
          <cell r="F662"/>
          <cell r="G662"/>
          <cell r="H662"/>
          <cell r="I662"/>
        </row>
        <row r="663">
          <cell r="A663"/>
          <cell r="B663"/>
          <cell r="C663"/>
          <cell r="D663"/>
          <cell r="E663"/>
          <cell r="F663"/>
          <cell r="G663"/>
          <cell r="H663"/>
          <cell r="I663"/>
        </row>
        <row r="664">
          <cell r="A664"/>
          <cell r="B664"/>
          <cell r="C664"/>
          <cell r="D664"/>
          <cell r="E664"/>
          <cell r="F664"/>
          <cell r="G664"/>
          <cell r="H664"/>
          <cell r="I664"/>
        </row>
        <row r="665">
          <cell r="A665"/>
          <cell r="B665"/>
          <cell r="C665"/>
          <cell r="D665"/>
          <cell r="E665"/>
          <cell r="F665"/>
          <cell r="G665"/>
          <cell r="H665"/>
          <cell r="I665"/>
        </row>
        <row r="666">
          <cell r="A666"/>
          <cell r="B666"/>
          <cell r="C666"/>
          <cell r="D666"/>
          <cell r="E666"/>
          <cell r="F666"/>
          <cell r="G666"/>
          <cell r="H666"/>
          <cell r="I666"/>
        </row>
        <row r="667">
          <cell r="A667"/>
          <cell r="B667"/>
          <cell r="C667"/>
          <cell r="D667"/>
          <cell r="E667"/>
          <cell r="F667"/>
          <cell r="G667"/>
          <cell r="H667"/>
          <cell r="I667"/>
        </row>
        <row r="668">
          <cell r="A668"/>
          <cell r="B668"/>
          <cell r="C668"/>
          <cell r="D668"/>
          <cell r="E668"/>
          <cell r="F668"/>
          <cell r="G668"/>
          <cell r="H668"/>
          <cell r="I668"/>
        </row>
        <row r="669">
          <cell r="A669"/>
          <cell r="B669"/>
          <cell r="C669"/>
          <cell r="D669"/>
          <cell r="E669"/>
          <cell r="F669"/>
          <cell r="G669"/>
          <cell r="H669"/>
          <cell r="I669"/>
        </row>
        <row r="670">
          <cell r="A670"/>
          <cell r="B670"/>
          <cell r="C670"/>
          <cell r="D670"/>
          <cell r="E670"/>
          <cell r="F670"/>
          <cell r="G670"/>
          <cell r="H670"/>
          <cell r="I670"/>
        </row>
        <row r="671">
          <cell r="A671"/>
          <cell r="B671"/>
          <cell r="C671"/>
          <cell r="D671"/>
          <cell r="E671"/>
          <cell r="F671"/>
          <cell r="G671"/>
          <cell r="H671"/>
          <cell r="I671"/>
        </row>
        <row r="672">
          <cell r="A672"/>
          <cell r="B672"/>
          <cell r="C672"/>
          <cell r="D672"/>
          <cell r="E672"/>
          <cell r="F672"/>
          <cell r="G672"/>
          <cell r="H672"/>
          <cell r="I672"/>
        </row>
        <row r="673">
          <cell r="A673"/>
          <cell r="B673"/>
          <cell r="C673"/>
          <cell r="D673"/>
          <cell r="E673"/>
          <cell r="F673"/>
          <cell r="G673"/>
          <cell r="H673"/>
          <cell r="I673"/>
        </row>
        <row r="674">
          <cell r="A674"/>
          <cell r="B674"/>
          <cell r="C674"/>
          <cell r="D674"/>
          <cell r="E674"/>
          <cell r="F674"/>
          <cell r="G674"/>
          <cell r="H674"/>
          <cell r="I674"/>
        </row>
        <row r="675">
          <cell r="A675"/>
          <cell r="B675"/>
          <cell r="C675"/>
          <cell r="D675"/>
          <cell r="E675"/>
          <cell r="F675"/>
          <cell r="G675"/>
          <cell r="H675"/>
          <cell r="I675"/>
        </row>
        <row r="676">
          <cell r="A676"/>
          <cell r="B676"/>
          <cell r="C676"/>
          <cell r="D676"/>
          <cell r="E676"/>
          <cell r="F676"/>
          <cell r="G676"/>
          <cell r="H676"/>
          <cell r="I676"/>
        </row>
        <row r="677">
          <cell r="A677"/>
          <cell r="B677"/>
          <cell r="C677"/>
          <cell r="D677"/>
          <cell r="E677"/>
          <cell r="F677"/>
          <cell r="G677"/>
          <cell r="H677"/>
          <cell r="I677"/>
        </row>
        <row r="678">
          <cell r="A678"/>
          <cell r="B678"/>
          <cell r="C678"/>
          <cell r="D678"/>
          <cell r="E678"/>
          <cell r="F678"/>
          <cell r="G678"/>
          <cell r="H678"/>
          <cell r="I678"/>
        </row>
        <row r="679">
          <cell r="A679"/>
          <cell r="B679"/>
          <cell r="C679"/>
          <cell r="D679"/>
          <cell r="E679"/>
          <cell r="F679"/>
          <cell r="G679"/>
          <cell r="H679"/>
          <cell r="I679"/>
        </row>
        <row r="680">
          <cell r="A680"/>
          <cell r="B680"/>
          <cell r="C680"/>
          <cell r="D680"/>
          <cell r="E680"/>
          <cell r="F680"/>
          <cell r="G680"/>
          <cell r="H680"/>
          <cell r="I680"/>
        </row>
        <row r="681">
          <cell r="A681"/>
          <cell r="B681"/>
          <cell r="C681"/>
          <cell r="D681"/>
          <cell r="E681"/>
          <cell r="F681"/>
          <cell r="G681"/>
          <cell r="H681"/>
          <cell r="I681"/>
        </row>
        <row r="682">
          <cell r="A682"/>
          <cell r="B682"/>
          <cell r="C682"/>
          <cell r="D682"/>
          <cell r="E682"/>
          <cell r="F682"/>
          <cell r="G682"/>
          <cell r="H682"/>
          <cell r="I682"/>
        </row>
        <row r="683">
          <cell r="A683"/>
          <cell r="B683"/>
          <cell r="C683"/>
          <cell r="D683"/>
          <cell r="E683"/>
          <cell r="F683"/>
          <cell r="G683"/>
          <cell r="H683"/>
          <cell r="I683"/>
        </row>
        <row r="684">
          <cell r="A684"/>
          <cell r="B684"/>
          <cell r="C684"/>
          <cell r="D684"/>
          <cell r="E684"/>
          <cell r="F684"/>
          <cell r="G684"/>
          <cell r="H684"/>
          <cell r="I684"/>
        </row>
        <row r="685">
          <cell r="A685"/>
          <cell r="B685"/>
          <cell r="C685"/>
          <cell r="D685"/>
          <cell r="E685"/>
          <cell r="F685"/>
          <cell r="G685"/>
          <cell r="H685"/>
          <cell r="I685"/>
        </row>
        <row r="686">
          <cell r="A686"/>
          <cell r="B686"/>
          <cell r="C686"/>
          <cell r="D686"/>
          <cell r="E686"/>
          <cell r="F686"/>
          <cell r="G686"/>
          <cell r="H686"/>
          <cell r="I686"/>
        </row>
        <row r="687">
          <cell r="A687"/>
          <cell r="B687"/>
          <cell r="C687"/>
          <cell r="D687"/>
          <cell r="E687"/>
          <cell r="F687"/>
          <cell r="G687"/>
          <cell r="H687"/>
          <cell r="I687"/>
        </row>
        <row r="688">
          <cell r="A688"/>
          <cell r="B688"/>
          <cell r="C688"/>
          <cell r="D688"/>
          <cell r="E688"/>
          <cell r="F688"/>
          <cell r="G688"/>
          <cell r="H688"/>
          <cell r="I688"/>
        </row>
        <row r="689">
          <cell r="A689"/>
          <cell r="B689"/>
          <cell r="C689"/>
          <cell r="D689"/>
          <cell r="E689"/>
          <cell r="F689"/>
          <cell r="G689"/>
          <cell r="H689"/>
          <cell r="I689"/>
        </row>
        <row r="690">
          <cell r="A690"/>
          <cell r="B690"/>
          <cell r="C690"/>
          <cell r="D690"/>
          <cell r="E690"/>
          <cell r="F690"/>
          <cell r="G690"/>
          <cell r="H690"/>
          <cell r="I690"/>
        </row>
        <row r="691">
          <cell r="A691"/>
          <cell r="B691"/>
          <cell r="C691"/>
          <cell r="D691"/>
          <cell r="E691"/>
          <cell r="F691"/>
          <cell r="G691"/>
          <cell r="H691"/>
          <cell r="I691"/>
        </row>
        <row r="692">
          <cell r="A692"/>
          <cell r="B692"/>
          <cell r="C692"/>
          <cell r="D692"/>
          <cell r="E692"/>
          <cell r="F692"/>
          <cell r="G692"/>
          <cell r="H692"/>
          <cell r="I692"/>
        </row>
        <row r="693">
          <cell r="A693"/>
          <cell r="B693"/>
          <cell r="C693"/>
          <cell r="D693"/>
          <cell r="E693"/>
          <cell r="F693"/>
          <cell r="G693"/>
          <cell r="H693"/>
          <cell r="I693"/>
        </row>
        <row r="694">
          <cell r="A694"/>
          <cell r="B694"/>
          <cell r="C694"/>
          <cell r="D694"/>
          <cell r="E694"/>
          <cell r="F694"/>
          <cell r="G694"/>
          <cell r="H694"/>
          <cell r="I694"/>
        </row>
        <row r="695">
          <cell r="A695"/>
          <cell r="B695"/>
          <cell r="C695"/>
          <cell r="D695"/>
          <cell r="E695"/>
          <cell r="F695"/>
          <cell r="G695"/>
          <cell r="H695"/>
          <cell r="I695"/>
        </row>
        <row r="696">
          <cell r="A696"/>
          <cell r="B696"/>
          <cell r="C696"/>
          <cell r="D696"/>
          <cell r="E696"/>
          <cell r="F696"/>
          <cell r="G696"/>
          <cell r="H696"/>
          <cell r="I696"/>
        </row>
        <row r="697">
          <cell r="A697"/>
          <cell r="B697"/>
          <cell r="C697"/>
          <cell r="D697"/>
          <cell r="E697"/>
          <cell r="F697"/>
          <cell r="G697"/>
          <cell r="H697"/>
          <cell r="I697"/>
        </row>
        <row r="698">
          <cell r="A698"/>
          <cell r="B698"/>
          <cell r="C698"/>
          <cell r="D698"/>
          <cell r="E698"/>
          <cell r="F698"/>
          <cell r="G698"/>
          <cell r="H698"/>
          <cell r="I698"/>
        </row>
        <row r="699">
          <cell r="A699"/>
          <cell r="B699"/>
          <cell r="C699"/>
          <cell r="D699"/>
          <cell r="E699"/>
          <cell r="F699"/>
          <cell r="G699"/>
          <cell r="H699"/>
          <cell r="I699"/>
        </row>
        <row r="700">
          <cell r="A700"/>
          <cell r="B700"/>
          <cell r="C700"/>
          <cell r="D700"/>
          <cell r="E700"/>
          <cell r="F700"/>
          <cell r="G700"/>
          <cell r="H700"/>
          <cell r="I700"/>
        </row>
        <row r="701">
          <cell r="A701"/>
          <cell r="B701"/>
          <cell r="C701"/>
          <cell r="D701"/>
          <cell r="E701"/>
          <cell r="F701"/>
          <cell r="G701"/>
          <cell r="H701"/>
          <cell r="I701"/>
        </row>
        <row r="702">
          <cell r="A702"/>
          <cell r="B702"/>
          <cell r="C702"/>
          <cell r="D702"/>
          <cell r="E702"/>
          <cell r="F702"/>
          <cell r="G702"/>
          <cell r="H702"/>
          <cell r="I702"/>
        </row>
        <row r="703">
          <cell r="A703"/>
          <cell r="B703"/>
          <cell r="C703"/>
          <cell r="D703"/>
          <cell r="E703"/>
          <cell r="F703"/>
          <cell r="G703"/>
          <cell r="H703"/>
          <cell r="I703"/>
        </row>
        <row r="704">
          <cell r="A704"/>
          <cell r="B704"/>
          <cell r="C704"/>
          <cell r="D704"/>
          <cell r="E704"/>
          <cell r="F704"/>
          <cell r="G704"/>
          <cell r="H704"/>
          <cell r="I704"/>
        </row>
        <row r="705">
          <cell r="A705"/>
          <cell r="B705"/>
          <cell r="C705"/>
          <cell r="D705"/>
          <cell r="E705"/>
          <cell r="F705"/>
          <cell r="G705"/>
          <cell r="H705"/>
          <cell r="I705"/>
        </row>
        <row r="706">
          <cell r="A706"/>
          <cell r="B706"/>
          <cell r="C706"/>
          <cell r="D706"/>
          <cell r="E706"/>
          <cell r="F706"/>
          <cell r="G706"/>
          <cell r="H706"/>
          <cell r="I706"/>
        </row>
        <row r="707">
          <cell r="A707"/>
          <cell r="B707"/>
          <cell r="C707"/>
          <cell r="D707"/>
          <cell r="E707"/>
          <cell r="F707"/>
          <cell r="G707"/>
          <cell r="H707"/>
          <cell r="I707"/>
        </row>
        <row r="708">
          <cell r="A708"/>
          <cell r="B708"/>
          <cell r="C708"/>
          <cell r="D708"/>
          <cell r="E708"/>
          <cell r="F708"/>
          <cell r="G708"/>
          <cell r="H708"/>
          <cell r="I708"/>
        </row>
        <row r="709">
          <cell r="A709"/>
          <cell r="B709"/>
          <cell r="C709"/>
          <cell r="D709"/>
          <cell r="E709"/>
          <cell r="F709"/>
          <cell r="G709"/>
          <cell r="H709"/>
          <cell r="I709"/>
        </row>
        <row r="710">
          <cell r="A710"/>
          <cell r="B710"/>
          <cell r="C710"/>
          <cell r="D710"/>
          <cell r="E710"/>
          <cell r="F710"/>
          <cell r="G710"/>
          <cell r="H710"/>
          <cell r="I710"/>
        </row>
        <row r="711">
          <cell r="A711"/>
          <cell r="B711"/>
          <cell r="C711"/>
          <cell r="D711"/>
          <cell r="E711"/>
          <cell r="F711"/>
          <cell r="G711"/>
          <cell r="H711"/>
          <cell r="I711"/>
        </row>
        <row r="712">
          <cell r="A712"/>
          <cell r="B712"/>
          <cell r="C712"/>
          <cell r="D712"/>
          <cell r="E712"/>
          <cell r="F712"/>
          <cell r="G712"/>
          <cell r="H712"/>
          <cell r="I712"/>
        </row>
        <row r="713">
          <cell r="A713"/>
          <cell r="B713"/>
          <cell r="C713"/>
          <cell r="D713"/>
          <cell r="E713"/>
          <cell r="F713"/>
          <cell r="G713"/>
          <cell r="H713"/>
          <cell r="I713"/>
        </row>
        <row r="714">
          <cell r="A714"/>
          <cell r="B714"/>
          <cell r="C714"/>
          <cell r="D714"/>
          <cell r="E714"/>
          <cell r="F714"/>
          <cell r="G714"/>
          <cell r="H714"/>
          <cell r="I714"/>
        </row>
        <row r="715">
          <cell r="A715"/>
          <cell r="B715"/>
          <cell r="C715"/>
          <cell r="D715"/>
          <cell r="E715"/>
          <cell r="F715"/>
          <cell r="G715"/>
          <cell r="H715"/>
          <cell r="I715"/>
        </row>
        <row r="716">
          <cell r="A716"/>
          <cell r="B716"/>
          <cell r="C716"/>
          <cell r="D716"/>
          <cell r="E716"/>
          <cell r="F716"/>
          <cell r="G716"/>
          <cell r="H716"/>
          <cell r="I716"/>
        </row>
        <row r="717">
          <cell r="A717"/>
          <cell r="B717"/>
          <cell r="C717"/>
          <cell r="D717"/>
          <cell r="E717"/>
          <cell r="F717"/>
          <cell r="G717"/>
          <cell r="H717"/>
          <cell r="I717"/>
        </row>
        <row r="718">
          <cell r="A718"/>
          <cell r="B718"/>
          <cell r="C718"/>
          <cell r="D718"/>
          <cell r="E718"/>
          <cell r="F718"/>
          <cell r="G718"/>
          <cell r="H718"/>
          <cell r="I718"/>
        </row>
        <row r="719">
          <cell r="A719"/>
          <cell r="B719"/>
          <cell r="C719"/>
          <cell r="D719"/>
          <cell r="E719"/>
          <cell r="F719"/>
          <cell r="G719"/>
          <cell r="H719"/>
          <cell r="I719"/>
        </row>
        <row r="720">
          <cell r="A720"/>
          <cell r="B720"/>
          <cell r="C720"/>
          <cell r="D720"/>
          <cell r="E720"/>
          <cell r="F720"/>
          <cell r="G720"/>
          <cell r="H720"/>
          <cell r="I720"/>
        </row>
        <row r="721">
          <cell r="A721"/>
          <cell r="B721"/>
          <cell r="C721"/>
          <cell r="D721"/>
          <cell r="E721"/>
          <cell r="F721"/>
          <cell r="G721"/>
          <cell r="H721"/>
          <cell r="I721"/>
        </row>
        <row r="722">
          <cell r="A722"/>
          <cell r="B722"/>
          <cell r="C722"/>
          <cell r="D722"/>
          <cell r="E722"/>
          <cell r="F722"/>
          <cell r="G722"/>
          <cell r="H722"/>
          <cell r="I722"/>
        </row>
        <row r="723">
          <cell r="A723"/>
          <cell r="B723"/>
          <cell r="C723"/>
          <cell r="D723"/>
          <cell r="E723"/>
          <cell r="F723"/>
          <cell r="G723"/>
          <cell r="H723"/>
          <cell r="I723"/>
        </row>
        <row r="724">
          <cell r="A724"/>
          <cell r="B724"/>
          <cell r="C724"/>
          <cell r="D724"/>
          <cell r="E724"/>
          <cell r="F724"/>
          <cell r="G724"/>
          <cell r="H724"/>
          <cell r="I724"/>
        </row>
        <row r="725">
          <cell r="A725"/>
          <cell r="B725"/>
          <cell r="C725"/>
          <cell r="D725"/>
          <cell r="E725"/>
          <cell r="F725"/>
          <cell r="G725"/>
          <cell r="H725"/>
          <cell r="I725"/>
        </row>
        <row r="726">
          <cell r="A726"/>
          <cell r="B726"/>
          <cell r="C726"/>
          <cell r="D726"/>
          <cell r="E726"/>
          <cell r="F726"/>
          <cell r="G726"/>
          <cell r="H726"/>
          <cell r="I726"/>
        </row>
        <row r="727">
          <cell r="A727"/>
          <cell r="B727"/>
          <cell r="C727"/>
          <cell r="D727"/>
          <cell r="E727"/>
          <cell r="F727"/>
          <cell r="G727"/>
          <cell r="H727"/>
          <cell r="I727"/>
        </row>
        <row r="728">
          <cell r="A728"/>
          <cell r="B728"/>
          <cell r="C728"/>
          <cell r="D728"/>
          <cell r="E728"/>
          <cell r="F728"/>
          <cell r="G728"/>
          <cell r="H728"/>
          <cell r="I728"/>
        </row>
        <row r="729">
          <cell r="A729"/>
          <cell r="B729"/>
          <cell r="C729"/>
          <cell r="D729"/>
          <cell r="E729"/>
          <cell r="F729"/>
          <cell r="G729"/>
          <cell r="H729"/>
          <cell r="I729"/>
        </row>
        <row r="730">
          <cell r="A730"/>
          <cell r="B730"/>
          <cell r="C730"/>
          <cell r="D730"/>
          <cell r="E730"/>
          <cell r="F730"/>
          <cell r="G730"/>
          <cell r="H730"/>
          <cell r="I730"/>
        </row>
        <row r="731">
          <cell r="A731"/>
          <cell r="B731"/>
          <cell r="C731"/>
          <cell r="D731"/>
          <cell r="E731"/>
          <cell r="F731"/>
          <cell r="G731"/>
          <cell r="H731"/>
          <cell r="I731"/>
        </row>
        <row r="732">
          <cell r="A732"/>
          <cell r="B732"/>
          <cell r="C732"/>
          <cell r="D732"/>
          <cell r="E732"/>
          <cell r="F732"/>
          <cell r="G732"/>
          <cell r="H732"/>
          <cell r="I732"/>
        </row>
        <row r="733">
          <cell r="A733"/>
          <cell r="B733"/>
          <cell r="C733"/>
          <cell r="D733"/>
          <cell r="E733"/>
          <cell r="F733"/>
          <cell r="G733"/>
          <cell r="H733"/>
          <cell r="I733"/>
        </row>
        <row r="734">
          <cell r="A734"/>
          <cell r="B734"/>
          <cell r="C734"/>
          <cell r="D734"/>
          <cell r="E734"/>
          <cell r="F734"/>
          <cell r="G734"/>
          <cell r="H734"/>
          <cell r="I734"/>
        </row>
        <row r="735">
          <cell r="A735"/>
          <cell r="B735"/>
          <cell r="C735"/>
          <cell r="D735"/>
          <cell r="E735"/>
          <cell r="F735"/>
          <cell r="G735"/>
          <cell r="H735"/>
          <cell r="I735"/>
        </row>
        <row r="736">
          <cell r="A736"/>
          <cell r="B736"/>
          <cell r="C736"/>
          <cell r="D736"/>
          <cell r="E736"/>
          <cell r="F736"/>
          <cell r="G736"/>
          <cell r="H736"/>
          <cell r="I736"/>
        </row>
        <row r="737">
          <cell r="A737"/>
          <cell r="B737"/>
          <cell r="C737"/>
          <cell r="D737"/>
          <cell r="E737"/>
          <cell r="F737"/>
          <cell r="G737"/>
          <cell r="H737"/>
          <cell r="I737"/>
        </row>
        <row r="738">
          <cell r="A738"/>
          <cell r="B738"/>
          <cell r="C738"/>
          <cell r="D738"/>
          <cell r="E738"/>
          <cell r="F738"/>
          <cell r="G738"/>
          <cell r="H738"/>
          <cell r="I738"/>
        </row>
        <row r="739">
          <cell r="A739"/>
          <cell r="B739"/>
          <cell r="C739"/>
          <cell r="D739"/>
          <cell r="E739"/>
          <cell r="F739"/>
          <cell r="G739"/>
          <cell r="H739"/>
          <cell r="I739"/>
        </row>
        <row r="740">
          <cell r="A740"/>
          <cell r="B740"/>
          <cell r="C740"/>
          <cell r="D740"/>
          <cell r="E740"/>
          <cell r="F740"/>
          <cell r="G740"/>
          <cell r="H740"/>
          <cell r="I740"/>
        </row>
        <row r="741">
          <cell r="A741"/>
          <cell r="B741"/>
          <cell r="C741"/>
          <cell r="D741"/>
          <cell r="E741"/>
          <cell r="F741"/>
          <cell r="G741"/>
          <cell r="H741"/>
          <cell r="I741"/>
        </row>
        <row r="742">
          <cell r="A742"/>
          <cell r="B742"/>
          <cell r="C742"/>
          <cell r="D742"/>
          <cell r="E742"/>
          <cell r="F742"/>
          <cell r="G742"/>
          <cell r="H742"/>
          <cell r="I742"/>
        </row>
        <row r="743">
          <cell r="A743"/>
          <cell r="B743"/>
          <cell r="C743"/>
          <cell r="D743"/>
          <cell r="E743"/>
          <cell r="F743"/>
          <cell r="G743"/>
          <cell r="H743"/>
          <cell r="I743"/>
        </row>
        <row r="744">
          <cell r="A744"/>
          <cell r="B744"/>
          <cell r="C744"/>
          <cell r="D744"/>
          <cell r="E744"/>
          <cell r="F744"/>
          <cell r="G744"/>
          <cell r="H744"/>
          <cell r="I744"/>
        </row>
        <row r="745">
          <cell r="A745"/>
          <cell r="B745"/>
          <cell r="C745"/>
          <cell r="D745"/>
          <cell r="E745"/>
          <cell r="F745"/>
          <cell r="G745"/>
          <cell r="H745"/>
          <cell r="I745"/>
        </row>
        <row r="746">
          <cell r="A746"/>
          <cell r="B746"/>
          <cell r="C746"/>
          <cell r="D746"/>
          <cell r="E746"/>
          <cell r="F746"/>
          <cell r="G746"/>
          <cell r="H746"/>
          <cell r="I746"/>
        </row>
        <row r="747">
          <cell r="A747"/>
          <cell r="B747"/>
          <cell r="C747"/>
          <cell r="D747"/>
          <cell r="E747"/>
          <cell r="F747"/>
          <cell r="G747"/>
          <cell r="H747"/>
          <cell r="I747"/>
        </row>
        <row r="748">
          <cell r="A748"/>
          <cell r="B748"/>
          <cell r="C748"/>
          <cell r="D748"/>
          <cell r="E748"/>
          <cell r="F748"/>
          <cell r="G748"/>
          <cell r="H748"/>
          <cell r="I748"/>
        </row>
        <row r="749">
          <cell r="A749"/>
          <cell r="B749"/>
          <cell r="C749"/>
          <cell r="D749"/>
          <cell r="E749"/>
          <cell r="F749"/>
          <cell r="G749"/>
          <cell r="H749"/>
          <cell r="I749"/>
        </row>
        <row r="750">
          <cell r="A750"/>
          <cell r="B750"/>
          <cell r="C750"/>
          <cell r="D750"/>
          <cell r="E750"/>
          <cell r="F750"/>
          <cell r="G750"/>
          <cell r="H750"/>
          <cell r="I750"/>
        </row>
        <row r="751">
          <cell r="A751"/>
          <cell r="B751"/>
          <cell r="C751"/>
          <cell r="D751"/>
          <cell r="E751"/>
          <cell r="F751"/>
          <cell r="G751"/>
          <cell r="H751"/>
          <cell r="I751"/>
        </row>
        <row r="752">
          <cell r="A752"/>
          <cell r="B752"/>
          <cell r="C752"/>
          <cell r="D752"/>
          <cell r="E752"/>
          <cell r="F752"/>
          <cell r="G752"/>
          <cell r="H752"/>
          <cell r="I752"/>
        </row>
        <row r="753">
          <cell r="A753"/>
          <cell r="B753"/>
          <cell r="C753"/>
          <cell r="D753"/>
          <cell r="E753"/>
          <cell r="F753"/>
          <cell r="G753"/>
          <cell r="H753"/>
          <cell r="I753"/>
        </row>
        <row r="754">
          <cell r="A754"/>
          <cell r="B754"/>
          <cell r="C754"/>
          <cell r="D754"/>
          <cell r="E754"/>
          <cell r="F754"/>
          <cell r="G754"/>
          <cell r="H754"/>
          <cell r="I754"/>
        </row>
        <row r="755">
          <cell r="A755"/>
          <cell r="B755"/>
          <cell r="C755"/>
          <cell r="D755"/>
          <cell r="E755"/>
          <cell r="F755"/>
          <cell r="G755"/>
          <cell r="H755"/>
          <cell r="I755"/>
        </row>
        <row r="756">
          <cell r="A756"/>
          <cell r="B756"/>
          <cell r="C756"/>
          <cell r="D756"/>
          <cell r="E756"/>
          <cell r="F756"/>
          <cell r="G756"/>
          <cell r="H756"/>
          <cell r="I756"/>
        </row>
        <row r="757">
          <cell r="A757"/>
          <cell r="B757"/>
          <cell r="C757"/>
          <cell r="D757"/>
          <cell r="E757"/>
          <cell r="F757"/>
          <cell r="G757"/>
          <cell r="H757"/>
          <cell r="I757"/>
        </row>
        <row r="758">
          <cell r="A758"/>
          <cell r="B758"/>
          <cell r="C758"/>
          <cell r="D758"/>
          <cell r="E758"/>
          <cell r="F758"/>
          <cell r="G758"/>
          <cell r="H758"/>
          <cell r="I758"/>
        </row>
        <row r="759">
          <cell r="A759"/>
          <cell r="B759"/>
          <cell r="C759"/>
          <cell r="D759"/>
          <cell r="E759"/>
          <cell r="F759"/>
          <cell r="G759"/>
          <cell r="H759"/>
          <cell r="I759"/>
        </row>
        <row r="760">
          <cell r="A760"/>
          <cell r="B760"/>
          <cell r="C760"/>
          <cell r="D760"/>
          <cell r="E760"/>
          <cell r="F760"/>
          <cell r="G760"/>
          <cell r="H760"/>
          <cell r="I760"/>
        </row>
        <row r="761">
          <cell r="A761"/>
          <cell r="B761"/>
          <cell r="C761"/>
          <cell r="D761"/>
          <cell r="E761"/>
          <cell r="F761"/>
          <cell r="G761"/>
          <cell r="H761"/>
          <cell r="I761"/>
        </row>
        <row r="762">
          <cell r="A762"/>
          <cell r="B762"/>
          <cell r="C762"/>
          <cell r="D762"/>
          <cell r="E762"/>
          <cell r="F762"/>
          <cell r="G762"/>
          <cell r="H762"/>
          <cell r="I762"/>
        </row>
        <row r="763">
          <cell r="A763"/>
          <cell r="B763"/>
          <cell r="C763"/>
          <cell r="D763"/>
          <cell r="E763"/>
          <cell r="F763"/>
          <cell r="G763"/>
          <cell r="H763"/>
          <cell r="I763"/>
        </row>
        <row r="764">
          <cell r="A764"/>
          <cell r="B764"/>
          <cell r="C764"/>
          <cell r="D764"/>
          <cell r="E764"/>
          <cell r="F764"/>
          <cell r="G764"/>
          <cell r="H764"/>
          <cell r="I764"/>
        </row>
        <row r="765">
          <cell r="A765"/>
          <cell r="B765"/>
          <cell r="C765"/>
          <cell r="D765"/>
          <cell r="E765"/>
          <cell r="F765"/>
          <cell r="G765"/>
          <cell r="H765"/>
          <cell r="I765"/>
        </row>
        <row r="766">
          <cell r="A766"/>
          <cell r="B766"/>
          <cell r="C766"/>
          <cell r="D766"/>
          <cell r="E766"/>
          <cell r="F766"/>
          <cell r="G766"/>
          <cell r="H766"/>
          <cell r="I766"/>
        </row>
        <row r="767">
          <cell r="A767"/>
          <cell r="B767"/>
          <cell r="C767"/>
          <cell r="D767"/>
          <cell r="E767"/>
          <cell r="F767"/>
          <cell r="G767"/>
          <cell r="H767"/>
          <cell r="I767"/>
        </row>
        <row r="768">
          <cell r="A768"/>
          <cell r="B768"/>
          <cell r="C768"/>
          <cell r="D768"/>
          <cell r="E768"/>
          <cell r="F768"/>
          <cell r="G768"/>
          <cell r="H768"/>
          <cell r="I768"/>
        </row>
        <row r="769">
          <cell r="A769"/>
          <cell r="B769"/>
          <cell r="C769"/>
          <cell r="D769"/>
          <cell r="E769"/>
          <cell r="F769"/>
          <cell r="G769"/>
          <cell r="H769"/>
          <cell r="I769"/>
        </row>
        <row r="770">
          <cell r="A770"/>
          <cell r="B770"/>
          <cell r="C770"/>
          <cell r="D770"/>
          <cell r="E770"/>
          <cell r="F770"/>
          <cell r="G770"/>
          <cell r="H770"/>
          <cell r="I770"/>
        </row>
        <row r="771">
          <cell r="A771"/>
          <cell r="B771"/>
          <cell r="C771"/>
          <cell r="D771"/>
          <cell r="E771"/>
          <cell r="F771"/>
          <cell r="G771"/>
          <cell r="H771"/>
          <cell r="I771"/>
        </row>
        <row r="772">
          <cell r="A772"/>
          <cell r="B772"/>
          <cell r="C772"/>
          <cell r="D772"/>
          <cell r="E772"/>
          <cell r="F772"/>
          <cell r="G772"/>
          <cell r="H772"/>
          <cell r="I772"/>
        </row>
        <row r="773">
          <cell r="A773"/>
          <cell r="B773"/>
          <cell r="C773"/>
          <cell r="D773"/>
          <cell r="E773"/>
          <cell r="F773"/>
          <cell r="G773"/>
          <cell r="H773"/>
          <cell r="I773"/>
        </row>
        <row r="774">
          <cell r="A774"/>
          <cell r="B774"/>
          <cell r="C774"/>
          <cell r="D774"/>
          <cell r="E774"/>
          <cell r="F774"/>
          <cell r="G774"/>
          <cell r="H774"/>
          <cell r="I774"/>
        </row>
        <row r="775">
          <cell r="A775"/>
          <cell r="B775"/>
          <cell r="C775"/>
          <cell r="D775"/>
          <cell r="E775"/>
          <cell r="F775"/>
          <cell r="G775"/>
          <cell r="H775"/>
          <cell r="I775"/>
        </row>
        <row r="776">
          <cell r="A776"/>
          <cell r="B776"/>
          <cell r="C776"/>
          <cell r="D776"/>
          <cell r="E776"/>
          <cell r="F776"/>
          <cell r="G776"/>
          <cell r="H776"/>
          <cell r="I776"/>
        </row>
        <row r="777">
          <cell r="A777"/>
          <cell r="B777"/>
          <cell r="C777"/>
          <cell r="D777"/>
          <cell r="E777"/>
          <cell r="F777"/>
          <cell r="G777"/>
          <cell r="H777"/>
          <cell r="I777"/>
        </row>
        <row r="778">
          <cell r="A778"/>
          <cell r="B778"/>
          <cell r="C778"/>
          <cell r="D778"/>
          <cell r="E778"/>
          <cell r="F778"/>
          <cell r="G778"/>
          <cell r="H778"/>
          <cell r="I778"/>
        </row>
        <row r="779">
          <cell r="A779"/>
          <cell r="B779"/>
          <cell r="C779"/>
          <cell r="D779"/>
          <cell r="E779"/>
          <cell r="F779"/>
          <cell r="G779"/>
          <cell r="H779"/>
          <cell r="I779"/>
        </row>
        <row r="780">
          <cell r="A780"/>
          <cell r="B780"/>
          <cell r="C780"/>
          <cell r="D780"/>
          <cell r="E780"/>
          <cell r="F780"/>
          <cell r="G780"/>
          <cell r="H780"/>
          <cell r="I780"/>
        </row>
        <row r="781">
          <cell r="A781"/>
          <cell r="B781"/>
          <cell r="C781"/>
          <cell r="D781"/>
          <cell r="E781"/>
          <cell r="F781"/>
          <cell r="G781"/>
          <cell r="H781"/>
          <cell r="I781"/>
        </row>
        <row r="782">
          <cell r="A782"/>
          <cell r="B782"/>
          <cell r="C782"/>
          <cell r="D782"/>
          <cell r="E782"/>
          <cell r="F782"/>
          <cell r="G782"/>
          <cell r="H782"/>
          <cell r="I782"/>
        </row>
        <row r="783">
          <cell r="A783"/>
          <cell r="B783"/>
          <cell r="C783"/>
          <cell r="D783"/>
          <cell r="E783"/>
          <cell r="F783"/>
          <cell r="G783"/>
          <cell r="H783"/>
          <cell r="I783"/>
        </row>
        <row r="784">
          <cell r="A784"/>
          <cell r="B784"/>
          <cell r="C784"/>
          <cell r="D784"/>
          <cell r="E784"/>
          <cell r="F784"/>
          <cell r="G784"/>
          <cell r="H784"/>
          <cell r="I784"/>
        </row>
        <row r="785">
          <cell r="A785"/>
          <cell r="B785"/>
          <cell r="C785"/>
          <cell r="D785"/>
          <cell r="E785"/>
          <cell r="F785"/>
          <cell r="G785"/>
          <cell r="H785"/>
          <cell r="I785"/>
        </row>
        <row r="786">
          <cell r="A786"/>
          <cell r="B786"/>
          <cell r="C786"/>
          <cell r="D786"/>
          <cell r="E786"/>
          <cell r="F786"/>
          <cell r="G786"/>
          <cell r="H786"/>
          <cell r="I786"/>
        </row>
        <row r="787">
          <cell r="A787"/>
          <cell r="B787"/>
          <cell r="C787"/>
          <cell r="D787"/>
          <cell r="E787"/>
          <cell r="F787"/>
          <cell r="G787"/>
          <cell r="H787"/>
          <cell r="I787"/>
        </row>
        <row r="788">
          <cell r="A788"/>
          <cell r="B788"/>
          <cell r="C788"/>
          <cell r="D788"/>
          <cell r="E788"/>
          <cell r="F788"/>
          <cell r="G788"/>
          <cell r="H788"/>
          <cell r="I788"/>
        </row>
        <row r="789">
          <cell r="A789"/>
          <cell r="B789"/>
          <cell r="C789"/>
          <cell r="D789"/>
          <cell r="E789"/>
          <cell r="F789"/>
          <cell r="G789"/>
          <cell r="H789"/>
          <cell r="I789"/>
        </row>
        <row r="790">
          <cell r="A790"/>
          <cell r="B790"/>
          <cell r="C790"/>
          <cell r="D790"/>
          <cell r="E790"/>
          <cell r="F790"/>
          <cell r="G790"/>
          <cell r="H790"/>
          <cell r="I790"/>
        </row>
        <row r="791">
          <cell r="A791"/>
          <cell r="B791"/>
          <cell r="C791"/>
          <cell r="D791"/>
          <cell r="E791"/>
          <cell r="F791"/>
          <cell r="G791"/>
          <cell r="H791"/>
          <cell r="I791"/>
        </row>
        <row r="792">
          <cell r="A792"/>
          <cell r="B792"/>
          <cell r="C792"/>
          <cell r="D792"/>
          <cell r="E792"/>
          <cell r="F792"/>
          <cell r="G792"/>
          <cell r="H792"/>
          <cell r="I792"/>
        </row>
        <row r="793">
          <cell r="A793"/>
          <cell r="B793"/>
          <cell r="C793"/>
          <cell r="D793"/>
          <cell r="E793"/>
          <cell r="F793"/>
          <cell r="G793"/>
          <cell r="H793"/>
          <cell r="I793"/>
        </row>
        <row r="794">
          <cell r="A794"/>
          <cell r="B794"/>
          <cell r="C794"/>
          <cell r="D794"/>
          <cell r="E794"/>
          <cell r="F794"/>
          <cell r="G794"/>
          <cell r="H794"/>
          <cell r="I794"/>
        </row>
        <row r="795">
          <cell r="A795"/>
          <cell r="B795"/>
          <cell r="C795"/>
          <cell r="D795"/>
          <cell r="E795"/>
          <cell r="F795"/>
          <cell r="G795"/>
          <cell r="H795"/>
          <cell r="I795"/>
        </row>
        <row r="796">
          <cell r="A796"/>
          <cell r="B796"/>
          <cell r="C796"/>
          <cell r="D796"/>
          <cell r="E796"/>
          <cell r="F796"/>
          <cell r="G796"/>
          <cell r="H796"/>
          <cell r="I796"/>
        </row>
        <row r="797">
          <cell r="A797"/>
          <cell r="B797"/>
          <cell r="C797"/>
          <cell r="D797"/>
          <cell r="E797"/>
          <cell r="F797"/>
          <cell r="G797"/>
          <cell r="H797"/>
          <cell r="I797"/>
        </row>
        <row r="798">
          <cell r="A798"/>
          <cell r="B798"/>
          <cell r="C798"/>
          <cell r="D798"/>
          <cell r="E798"/>
          <cell r="F798"/>
          <cell r="G798"/>
          <cell r="H798"/>
          <cell r="I798"/>
        </row>
        <row r="799">
          <cell r="A799"/>
          <cell r="B799"/>
          <cell r="C799"/>
          <cell r="D799"/>
          <cell r="E799"/>
          <cell r="F799"/>
          <cell r="G799"/>
          <cell r="H799"/>
          <cell r="I799"/>
        </row>
        <row r="800">
          <cell r="A800"/>
          <cell r="B800"/>
          <cell r="C800"/>
          <cell r="D800"/>
          <cell r="E800"/>
          <cell r="F800"/>
          <cell r="G800"/>
          <cell r="H800"/>
          <cell r="I800"/>
        </row>
        <row r="801">
          <cell r="A801"/>
          <cell r="B801"/>
          <cell r="C801"/>
          <cell r="D801"/>
          <cell r="E801"/>
          <cell r="F801"/>
          <cell r="G801"/>
          <cell r="H801"/>
          <cell r="I801"/>
        </row>
        <row r="802">
          <cell r="A802"/>
          <cell r="B802"/>
          <cell r="C802"/>
          <cell r="D802"/>
          <cell r="E802"/>
          <cell r="F802"/>
          <cell r="G802"/>
          <cell r="H802"/>
          <cell r="I802"/>
        </row>
        <row r="803">
          <cell r="A803"/>
          <cell r="B803"/>
          <cell r="C803"/>
          <cell r="D803"/>
          <cell r="E803"/>
          <cell r="F803"/>
          <cell r="G803"/>
          <cell r="H803"/>
          <cell r="I803"/>
        </row>
        <row r="804">
          <cell r="A804"/>
          <cell r="B804"/>
          <cell r="C804"/>
          <cell r="D804"/>
          <cell r="E804"/>
          <cell r="F804"/>
          <cell r="G804"/>
          <cell r="H804"/>
          <cell r="I804"/>
        </row>
        <row r="805">
          <cell r="A805"/>
          <cell r="B805"/>
          <cell r="C805"/>
          <cell r="D805"/>
          <cell r="E805"/>
          <cell r="F805"/>
          <cell r="G805"/>
          <cell r="H805"/>
          <cell r="I805"/>
        </row>
        <row r="806">
          <cell r="A806"/>
          <cell r="B806"/>
          <cell r="C806"/>
          <cell r="D806"/>
          <cell r="E806"/>
          <cell r="F806"/>
          <cell r="G806"/>
          <cell r="H806"/>
          <cell r="I806"/>
        </row>
        <row r="807">
          <cell r="A807"/>
          <cell r="B807"/>
          <cell r="C807"/>
          <cell r="D807"/>
          <cell r="E807"/>
          <cell r="F807"/>
          <cell r="G807"/>
          <cell r="H807"/>
          <cell r="I807"/>
        </row>
        <row r="808">
          <cell r="A808"/>
          <cell r="B808"/>
          <cell r="C808"/>
          <cell r="D808"/>
          <cell r="E808"/>
          <cell r="F808"/>
          <cell r="G808"/>
          <cell r="H808"/>
          <cell r="I808"/>
        </row>
        <row r="809">
          <cell r="A809"/>
          <cell r="B809"/>
          <cell r="C809"/>
          <cell r="D809"/>
          <cell r="E809"/>
          <cell r="F809"/>
          <cell r="G809"/>
          <cell r="H809"/>
          <cell r="I809"/>
        </row>
        <row r="810">
          <cell r="A810"/>
          <cell r="B810"/>
          <cell r="C810"/>
          <cell r="D810"/>
          <cell r="E810"/>
          <cell r="F810"/>
          <cell r="G810"/>
          <cell r="H810"/>
          <cell r="I810"/>
        </row>
        <row r="811">
          <cell r="A811"/>
          <cell r="B811"/>
          <cell r="C811"/>
          <cell r="D811"/>
          <cell r="E811"/>
          <cell r="F811"/>
          <cell r="G811"/>
          <cell r="H811"/>
          <cell r="I811"/>
        </row>
        <row r="812">
          <cell r="A812"/>
          <cell r="B812"/>
          <cell r="C812"/>
          <cell r="D812"/>
          <cell r="E812"/>
          <cell r="F812"/>
          <cell r="G812"/>
          <cell r="H812"/>
          <cell r="I812"/>
        </row>
        <row r="813">
          <cell r="A813"/>
          <cell r="B813"/>
          <cell r="C813"/>
          <cell r="D813"/>
          <cell r="E813"/>
          <cell r="F813"/>
          <cell r="G813"/>
          <cell r="H813"/>
          <cell r="I813"/>
        </row>
        <row r="814">
          <cell r="A814"/>
          <cell r="B814"/>
          <cell r="C814"/>
          <cell r="D814"/>
          <cell r="E814"/>
          <cell r="F814"/>
          <cell r="G814"/>
          <cell r="H814"/>
          <cell r="I814"/>
        </row>
        <row r="815">
          <cell r="A815"/>
          <cell r="B815"/>
          <cell r="C815"/>
          <cell r="D815"/>
          <cell r="E815"/>
          <cell r="F815"/>
          <cell r="G815"/>
          <cell r="H815"/>
          <cell r="I815"/>
        </row>
        <row r="816">
          <cell r="A816"/>
          <cell r="B816"/>
          <cell r="C816"/>
          <cell r="D816"/>
          <cell r="E816"/>
          <cell r="F816"/>
          <cell r="G816"/>
          <cell r="H816"/>
          <cell r="I816"/>
        </row>
        <row r="817">
          <cell r="A817"/>
          <cell r="B817"/>
          <cell r="C817"/>
          <cell r="D817"/>
          <cell r="E817"/>
          <cell r="F817"/>
          <cell r="G817"/>
          <cell r="H817"/>
          <cell r="I817"/>
        </row>
        <row r="818">
          <cell r="A818"/>
          <cell r="B818"/>
          <cell r="C818"/>
          <cell r="D818"/>
          <cell r="E818"/>
          <cell r="F818"/>
          <cell r="G818"/>
          <cell r="H818"/>
          <cell r="I818"/>
        </row>
        <row r="819">
          <cell r="A819"/>
          <cell r="B819"/>
          <cell r="C819"/>
          <cell r="D819"/>
          <cell r="E819"/>
          <cell r="F819"/>
          <cell r="G819"/>
          <cell r="H819"/>
          <cell r="I819"/>
        </row>
        <row r="820">
          <cell r="A820"/>
          <cell r="B820"/>
          <cell r="C820"/>
          <cell r="D820"/>
          <cell r="E820"/>
          <cell r="F820"/>
          <cell r="G820"/>
          <cell r="H820"/>
          <cell r="I820"/>
        </row>
        <row r="821">
          <cell r="A821"/>
          <cell r="B821"/>
          <cell r="C821"/>
          <cell r="D821"/>
          <cell r="E821"/>
          <cell r="F821"/>
          <cell r="G821"/>
          <cell r="H821"/>
          <cell r="I821"/>
        </row>
        <row r="822">
          <cell r="A822"/>
          <cell r="B822"/>
          <cell r="C822"/>
          <cell r="D822"/>
          <cell r="E822"/>
          <cell r="F822"/>
          <cell r="G822"/>
          <cell r="H822"/>
          <cell r="I822"/>
        </row>
        <row r="823">
          <cell r="A823"/>
          <cell r="B823"/>
          <cell r="C823"/>
          <cell r="D823"/>
          <cell r="E823"/>
          <cell r="F823"/>
          <cell r="G823"/>
          <cell r="H823"/>
          <cell r="I823"/>
        </row>
        <row r="824">
          <cell r="A824"/>
          <cell r="B824"/>
          <cell r="C824"/>
          <cell r="D824"/>
          <cell r="E824"/>
          <cell r="F824"/>
          <cell r="G824"/>
          <cell r="H824"/>
          <cell r="I824"/>
        </row>
        <row r="825">
          <cell r="A825"/>
          <cell r="B825"/>
          <cell r="C825"/>
          <cell r="D825"/>
          <cell r="E825"/>
          <cell r="F825"/>
          <cell r="G825"/>
          <cell r="H825"/>
          <cell r="I825"/>
        </row>
        <row r="826">
          <cell r="A826"/>
          <cell r="B826"/>
          <cell r="C826"/>
          <cell r="D826"/>
          <cell r="E826"/>
          <cell r="F826"/>
          <cell r="G826"/>
          <cell r="H826"/>
          <cell r="I826"/>
        </row>
        <row r="827">
          <cell r="A827"/>
          <cell r="B827"/>
          <cell r="C827"/>
          <cell r="D827"/>
          <cell r="E827"/>
          <cell r="F827"/>
          <cell r="G827"/>
          <cell r="H827"/>
          <cell r="I827"/>
        </row>
        <row r="828">
          <cell r="A828"/>
          <cell r="B828"/>
          <cell r="C828"/>
          <cell r="D828"/>
          <cell r="E828"/>
          <cell r="F828"/>
          <cell r="G828"/>
          <cell r="H828"/>
          <cell r="I828"/>
        </row>
        <row r="829">
          <cell r="A829"/>
          <cell r="B829"/>
          <cell r="C829"/>
          <cell r="D829"/>
          <cell r="E829"/>
          <cell r="F829"/>
          <cell r="G829"/>
          <cell r="H829"/>
          <cell r="I829"/>
        </row>
        <row r="830">
          <cell r="A830"/>
          <cell r="B830"/>
          <cell r="C830"/>
          <cell r="D830"/>
          <cell r="E830"/>
          <cell r="F830"/>
          <cell r="G830"/>
          <cell r="H830"/>
          <cell r="I830"/>
        </row>
        <row r="831">
          <cell r="A831"/>
          <cell r="B831"/>
          <cell r="C831"/>
          <cell r="D831"/>
          <cell r="E831"/>
          <cell r="F831"/>
          <cell r="G831"/>
          <cell r="H831"/>
          <cell r="I831"/>
        </row>
        <row r="832">
          <cell r="A832"/>
          <cell r="B832"/>
          <cell r="C832"/>
          <cell r="D832"/>
          <cell r="E832"/>
          <cell r="F832"/>
          <cell r="G832"/>
          <cell r="H832"/>
          <cell r="I832"/>
        </row>
        <row r="833">
          <cell r="A833"/>
          <cell r="B833"/>
          <cell r="C833"/>
          <cell r="D833"/>
          <cell r="E833"/>
          <cell r="F833"/>
          <cell r="G833"/>
          <cell r="H833"/>
          <cell r="I833"/>
        </row>
        <row r="834">
          <cell r="A834"/>
          <cell r="B834"/>
          <cell r="C834"/>
          <cell r="D834"/>
          <cell r="E834"/>
          <cell r="F834"/>
          <cell r="G834"/>
          <cell r="H834"/>
          <cell r="I834"/>
        </row>
        <row r="835">
          <cell r="A835"/>
          <cell r="B835"/>
          <cell r="C835"/>
          <cell r="D835"/>
          <cell r="E835"/>
          <cell r="F835"/>
          <cell r="G835"/>
          <cell r="H835"/>
          <cell r="I835"/>
        </row>
        <row r="836">
          <cell r="A836"/>
          <cell r="B836"/>
          <cell r="C836"/>
          <cell r="D836"/>
          <cell r="E836"/>
          <cell r="F836"/>
          <cell r="G836"/>
          <cell r="H836"/>
          <cell r="I836"/>
        </row>
        <row r="837">
          <cell r="A837"/>
          <cell r="B837"/>
          <cell r="C837"/>
          <cell r="D837"/>
          <cell r="E837"/>
          <cell r="F837"/>
          <cell r="G837"/>
          <cell r="H837"/>
          <cell r="I837"/>
        </row>
        <row r="838">
          <cell r="A838"/>
          <cell r="B838"/>
          <cell r="C838"/>
          <cell r="D838"/>
          <cell r="E838"/>
          <cell r="F838"/>
          <cell r="G838"/>
          <cell r="H838"/>
          <cell r="I838"/>
        </row>
        <row r="839">
          <cell r="A839"/>
          <cell r="B839"/>
          <cell r="C839"/>
          <cell r="D839"/>
          <cell r="E839"/>
          <cell r="F839"/>
          <cell r="G839"/>
          <cell r="H839"/>
          <cell r="I839"/>
        </row>
        <row r="840">
          <cell r="A840"/>
          <cell r="B840"/>
          <cell r="C840"/>
          <cell r="D840"/>
          <cell r="E840"/>
          <cell r="F840"/>
          <cell r="G840"/>
          <cell r="H840"/>
          <cell r="I840"/>
        </row>
        <row r="841">
          <cell r="A841"/>
          <cell r="B841"/>
          <cell r="C841"/>
          <cell r="D841"/>
          <cell r="E841"/>
          <cell r="F841"/>
          <cell r="G841"/>
          <cell r="H841"/>
          <cell r="I841"/>
        </row>
        <row r="842">
          <cell r="A842"/>
          <cell r="B842"/>
          <cell r="C842"/>
          <cell r="D842"/>
          <cell r="E842"/>
          <cell r="F842"/>
          <cell r="G842"/>
          <cell r="H842"/>
          <cell r="I842"/>
        </row>
        <row r="843">
          <cell r="A843"/>
          <cell r="B843"/>
          <cell r="C843"/>
          <cell r="D843"/>
          <cell r="E843"/>
          <cell r="F843"/>
          <cell r="G843"/>
          <cell r="H843"/>
          <cell r="I843"/>
        </row>
        <row r="844">
          <cell r="A844"/>
          <cell r="B844"/>
          <cell r="C844"/>
          <cell r="D844"/>
          <cell r="E844"/>
          <cell r="F844"/>
          <cell r="G844"/>
          <cell r="H844"/>
          <cell r="I844"/>
        </row>
        <row r="845">
          <cell r="A845"/>
          <cell r="B845"/>
          <cell r="C845"/>
          <cell r="D845"/>
          <cell r="E845"/>
          <cell r="F845"/>
          <cell r="G845"/>
          <cell r="H845"/>
          <cell r="I845"/>
        </row>
        <row r="846">
          <cell r="A846"/>
          <cell r="B846"/>
          <cell r="C846"/>
          <cell r="D846"/>
          <cell r="E846"/>
          <cell r="F846"/>
          <cell r="G846"/>
          <cell r="H846"/>
          <cell r="I846"/>
        </row>
        <row r="847">
          <cell r="A847"/>
          <cell r="B847"/>
          <cell r="C847"/>
          <cell r="D847"/>
          <cell r="E847"/>
          <cell r="F847"/>
          <cell r="G847"/>
          <cell r="H847"/>
          <cell r="I847"/>
        </row>
        <row r="848">
          <cell r="A848"/>
          <cell r="B848"/>
          <cell r="C848"/>
          <cell r="D848"/>
          <cell r="E848"/>
          <cell r="F848"/>
          <cell r="G848"/>
          <cell r="H848"/>
          <cell r="I848"/>
        </row>
        <row r="849">
          <cell r="A849"/>
          <cell r="B849"/>
          <cell r="C849"/>
          <cell r="D849"/>
          <cell r="E849"/>
          <cell r="F849"/>
          <cell r="G849"/>
          <cell r="H849"/>
          <cell r="I849"/>
        </row>
        <row r="850">
          <cell r="A850"/>
          <cell r="B850"/>
          <cell r="C850"/>
          <cell r="D850"/>
          <cell r="E850"/>
          <cell r="F850"/>
          <cell r="G850"/>
          <cell r="H850"/>
          <cell r="I850"/>
        </row>
        <row r="851">
          <cell r="A851"/>
          <cell r="B851"/>
          <cell r="C851"/>
          <cell r="D851"/>
          <cell r="E851"/>
          <cell r="F851"/>
          <cell r="G851"/>
          <cell r="H851"/>
          <cell r="I851"/>
        </row>
        <row r="852">
          <cell r="A852"/>
          <cell r="B852"/>
          <cell r="C852"/>
          <cell r="D852"/>
          <cell r="E852"/>
          <cell r="F852"/>
          <cell r="G852"/>
          <cell r="H852"/>
          <cell r="I852"/>
        </row>
        <row r="853">
          <cell r="A853"/>
          <cell r="B853"/>
          <cell r="C853"/>
          <cell r="D853"/>
          <cell r="E853"/>
          <cell r="F853"/>
          <cell r="G853"/>
          <cell r="H853"/>
          <cell r="I853"/>
        </row>
        <row r="854">
          <cell r="A854"/>
          <cell r="B854"/>
          <cell r="C854"/>
          <cell r="D854"/>
          <cell r="E854"/>
          <cell r="F854"/>
          <cell r="G854"/>
          <cell r="H854"/>
          <cell r="I854"/>
        </row>
        <row r="855">
          <cell r="A855"/>
          <cell r="B855"/>
          <cell r="C855"/>
          <cell r="D855"/>
          <cell r="E855"/>
          <cell r="F855"/>
          <cell r="G855"/>
          <cell r="H855"/>
          <cell r="I855"/>
        </row>
        <row r="856">
          <cell r="A856"/>
          <cell r="B856"/>
          <cell r="C856"/>
          <cell r="D856"/>
          <cell r="E856"/>
          <cell r="F856"/>
          <cell r="G856"/>
          <cell r="H856"/>
          <cell r="I856"/>
        </row>
        <row r="857">
          <cell r="A857"/>
          <cell r="B857"/>
          <cell r="C857"/>
          <cell r="D857"/>
          <cell r="E857"/>
          <cell r="F857"/>
          <cell r="G857"/>
          <cell r="H857"/>
          <cell r="I857"/>
        </row>
        <row r="858">
          <cell r="A858"/>
          <cell r="B858"/>
          <cell r="C858"/>
          <cell r="D858"/>
          <cell r="E858"/>
          <cell r="F858"/>
          <cell r="G858"/>
          <cell r="H858"/>
          <cell r="I858"/>
        </row>
        <row r="859">
          <cell r="A859"/>
          <cell r="B859"/>
          <cell r="C859"/>
          <cell r="D859"/>
          <cell r="E859"/>
          <cell r="F859"/>
          <cell r="G859"/>
          <cell r="H859"/>
          <cell r="I859"/>
        </row>
        <row r="860">
          <cell r="A860"/>
          <cell r="B860"/>
          <cell r="C860"/>
          <cell r="D860"/>
          <cell r="E860"/>
          <cell r="F860"/>
          <cell r="G860"/>
          <cell r="H860"/>
          <cell r="I860"/>
        </row>
        <row r="861">
          <cell r="A861"/>
          <cell r="B861"/>
          <cell r="C861"/>
          <cell r="D861"/>
          <cell r="E861"/>
          <cell r="F861"/>
          <cell r="G861"/>
          <cell r="H861"/>
          <cell r="I861"/>
        </row>
        <row r="862">
          <cell r="A862"/>
          <cell r="B862"/>
          <cell r="C862"/>
          <cell r="D862"/>
          <cell r="E862"/>
          <cell r="F862"/>
          <cell r="G862"/>
          <cell r="H862"/>
          <cell r="I862"/>
        </row>
        <row r="863">
          <cell r="A863"/>
          <cell r="B863"/>
          <cell r="C863"/>
          <cell r="D863"/>
          <cell r="E863"/>
          <cell r="F863"/>
          <cell r="G863"/>
          <cell r="H863"/>
          <cell r="I863"/>
        </row>
        <row r="864">
          <cell r="A864"/>
          <cell r="B864"/>
          <cell r="C864"/>
          <cell r="D864"/>
          <cell r="E864"/>
          <cell r="F864"/>
          <cell r="G864"/>
          <cell r="H864"/>
          <cell r="I864"/>
        </row>
        <row r="865">
          <cell r="A865"/>
          <cell r="B865"/>
          <cell r="C865"/>
          <cell r="D865"/>
          <cell r="E865"/>
          <cell r="F865"/>
          <cell r="G865"/>
          <cell r="H865"/>
          <cell r="I865"/>
        </row>
        <row r="866">
          <cell r="A866"/>
          <cell r="B866"/>
          <cell r="C866"/>
          <cell r="D866"/>
          <cell r="E866"/>
          <cell r="F866"/>
          <cell r="G866"/>
          <cell r="H866"/>
          <cell r="I866"/>
        </row>
        <row r="867">
          <cell r="A867"/>
          <cell r="B867"/>
          <cell r="C867"/>
          <cell r="D867"/>
          <cell r="E867"/>
          <cell r="F867"/>
          <cell r="G867"/>
          <cell r="H867"/>
          <cell r="I867"/>
        </row>
        <row r="868">
          <cell r="A868"/>
          <cell r="B868"/>
          <cell r="C868"/>
          <cell r="D868"/>
          <cell r="E868"/>
          <cell r="F868"/>
          <cell r="G868"/>
          <cell r="H868"/>
          <cell r="I868"/>
        </row>
        <row r="869">
          <cell r="A869"/>
          <cell r="B869"/>
          <cell r="C869"/>
          <cell r="D869"/>
          <cell r="E869"/>
          <cell r="F869"/>
          <cell r="G869"/>
          <cell r="H869"/>
          <cell r="I869"/>
        </row>
        <row r="870">
          <cell r="A870"/>
          <cell r="B870"/>
          <cell r="C870"/>
          <cell r="D870"/>
          <cell r="E870"/>
          <cell r="F870"/>
          <cell r="G870"/>
          <cell r="H870"/>
          <cell r="I870"/>
        </row>
        <row r="871">
          <cell r="A871"/>
          <cell r="B871"/>
          <cell r="C871"/>
          <cell r="D871"/>
          <cell r="E871"/>
          <cell r="F871"/>
          <cell r="G871"/>
          <cell r="H871"/>
          <cell r="I871"/>
        </row>
        <row r="872">
          <cell r="A872"/>
          <cell r="B872"/>
          <cell r="C872"/>
          <cell r="D872"/>
          <cell r="E872"/>
          <cell r="F872"/>
          <cell r="G872"/>
          <cell r="H872"/>
          <cell r="I872"/>
        </row>
        <row r="873">
          <cell r="A873"/>
          <cell r="B873"/>
          <cell r="C873"/>
          <cell r="D873"/>
          <cell r="E873"/>
          <cell r="F873"/>
          <cell r="G873"/>
          <cell r="H873"/>
          <cell r="I873"/>
        </row>
        <row r="874">
          <cell r="A874"/>
          <cell r="B874"/>
          <cell r="C874"/>
          <cell r="D874"/>
          <cell r="E874"/>
          <cell r="F874"/>
          <cell r="G874"/>
          <cell r="H874"/>
          <cell r="I874"/>
        </row>
        <row r="875">
          <cell r="A875"/>
          <cell r="B875"/>
          <cell r="C875"/>
          <cell r="D875"/>
          <cell r="E875"/>
          <cell r="F875"/>
          <cell r="G875"/>
          <cell r="H875"/>
          <cell r="I875"/>
        </row>
        <row r="876">
          <cell r="A876"/>
          <cell r="B876"/>
          <cell r="C876"/>
          <cell r="D876"/>
          <cell r="E876"/>
          <cell r="F876"/>
          <cell r="G876"/>
          <cell r="H876"/>
          <cell r="I876"/>
        </row>
        <row r="877">
          <cell r="A877"/>
          <cell r="B877"/>
          <cell r="C877"/>
          <cell r="D877"/>
          <cell r="E877"/>
          <cell r="F877"/>
          <cell r="G877"/>
          <cell r="H877"/>
          <cell r="I877"/>
        </row>
        <row r="878">
          <cell r="A878"/>
          <cell r="B878"/>
          <cell r="C878"/>
          <cell r="D878"/>
          <cell r="E878"/>
          <cell r="F878"/>
          <cell r="G878"/>
          <cell r="H878"/>
          <cell r="I878"/>
        </row>
        <row r="879">
          <cell r="A879"/>
          <cell r="B879"/>
          <cell r="C879"/>
          <cell r="D879"/>
          <cell r="E879"/>
          <cell r="F879"/>
          <cell r="G879"/>
          <cell r="H879"/>
          <cell r="I879"/>
        </row>
        <row r="880">
          <cell r="A880"/>
          <cell r="B880"/>
          <cell r="C880"/>
          <cell r="D880"/>
          <cell r="E880"/>
          <cell r="F880"/>
          <cell r="G880"/>
          <cell r="H880"/>
          <cell r="I880"/>
        </row>
        <row r="881">
          <cell r="A881"/>
          <cell r="B881"/>
          <cell r="C881"/>
          <cell r="D881"/>
          <cell r="E881"/>
          <cell r="F881"/>
          <cell r="G881"/>
          <cell r="H881"/>
          <cell r="I881"/>
        </row>
        <row r="882">
          <cell r="A882"/>
          <cell r="B882"/>
          <cell r="C882"/>
          <cell r="D882"/>
          <cell r="E882"/>
          <cell r="F882"/>
          <cell r="G882"/>
          <cell r="H882"/>
          <cell r="I882"/>
        </row>
        <row r="883">
          <cell r="A883"/>
          <cell r="B883"/>
          <cell r="C883"/>
          <cell r="D883"/>
          <cell r="E883"/>
          <cell r="F883"/>
          <cell r="G883"/>
          <cell r="H883"/>
          <cell r="I883"/>
        </row>
        <row r="884">
          <cell r="A884"/>
          <cell r="B884"/>
          <cell r="C884"/>
          <cell r="D884"/>
          <cell r="E884"/>
          <cell r="F884"/>
          <cell r="G884"/>
          <cell r="H884"/>
          <cell r="I884"/>
        </row>
        <row r="885">
          <cell r="A885"/>
          <cell r="B885"/>
          <cell r="C885"/>
          <cell r="D885"/>
          <cell r="E885"/>
          <cell r="F885"/>
          <cell r="G885"/>
          <cell r="H885"/>
          <cell r="I885"/>
        </row>
        <row r="886">
          <cell r="A886"/>
          <cell r="B886"/>
          <cell r="C886"/>
          <cell r="D886"/>
          <cell r="E886"/>
          <cell r="F886"/>
          <cell r="G886"/>
          <cell r="H886"/>
          <cell r="I886"/>
        </row>
        <row r="887">
          <cell r="A887"/>
          <cell r="B887"/>
          <cell r="C887"/>
          <cell r="D887"/>
          <cell r="E887"/>
          <cell r="F887"/>
          <cell r="G887"/>
          <cell r="H887"/>
          <cell r="I887"/>
        </row>
        <row r="888">
          <cell r="A888"/>
          <cell r="B888"/>
          <cell r="C888"/>
          <cell r="D888"/>
          <cell r="E888"/>
          <cell r="F888"/>
          <cell r="G888"/>
          <cell r="H888"/>
          <cell r="I888"/>
        </row>
        <row r="889">
          <cell r="A889"/>
          <cell r="B889"/>
          <cell r="C889"/>
          <cell r="D889"/>
          <cell r="E889"/>
          <cell r="F889"/>
          <cell r="G889"/>
          <cell r="H889"/>
          <cell r="I889"/>
        </row>
        <row r="890">
          <cell r="A890"/>
          <cell r="B890"/>
          <cell r="C890"/>
          <cell r="D890"/>
          <cell r="E890"/>
          <cell r="F890"/>
          <cell r="G890"/>
          <cell r="H890"/>
          <cell r="I890"/>
        </row>
        <row r="891">
          <cell r="A891"/>
          <cell r="B891"/>
          <cell r="C891"/>
          <cell r="D891"/>
          <cell r="E891"/>
          <cell r="F891"/>
          <cell r="G891"/>
          <cell r="H891"/>
          <cell r="I891"/>
        </row>
        <row r="892">
          <cell r="A892"/>
          <cell r="B892"/>
          <cell r="C892"/>
          <cell r="D892"/>
          <cell r="E892"/>
          <cell r="F892"/>
          <cell r="G892"/>
          <cell r="H892"/>
          <cell r="I892"/>
        </row>
        <row r="893">
          <cell r="A893"/>
          <cell r="B893"/>
          <cell r="C893"/>
          <cell r="D893"/>
          <cell r="E893"/>
          <cell r="F893"/>
          <cell r="G893"/>
          <cell r="H893"/>
          <cell r="I893"/>
        </row>
        <row r="894">
          <cell r="A894"/>
          <cell r="B894"/>
          <cell r="C894"/>
          <cell r="D894"/>
          <cell r="E894"/>
          <cell r="F894"/>
          <cell r="G894"/>
          <cell r="H894"/>
          <cell r="I894"/>
        </row>
        <row r="895">
          <cell r="A895"/>
          <cell r="B895"/>
          <cell r="C895"/>
          <cell r="D895"/>
          <cell r="E895"/>
          <cell r="F895"/>
          <cell r="G895"/>
          <cell r="H895"/>
          <cell r="I895"/>
        </row>
        <row r="896">
          <cell r="A896"/>
          <cell r="B896"/>
          <cell r="C896"/>
          <cell r="D896"/>
          <cell r="E896"/>
          <cell r="F896"/>
          <cell r="G896"/>
          <cell r="H896"/>
          <cell r="I896"/>
        </row>
        <row r="897">
          <cell r="A897"/>
          <cell r="B897"/>
          <cell r="C897"/>
          <cell r="D897"/>
          <cell r="E897"/>
          <cell r="F897"/>
          <cell r="G897"/>
          <cell r="H897"/>
          <cell r="I897"/>
        </row>
        <row r="898">
          <cell r="A898"/>
          <cell r="B898"/>
          <cell r="C898"/>
          <cell r="D898"/>
          <cell r="E898"/>
          <cell r="F898"/>
          <cell r="G898"/>
          <cell r="H898"/>
          <cell r="I898"/>
        </row>
        <row r="899">
          <cell r="A899"/>
          <cell r="B899"/>
          <cell r="C899"/>
          <cell r="D899"/>
          <cell r="E899"/>
          <cell r="F899"/>
          <cell r="G899"/>
          <cell r="H899"/>
          <cell r="I899"/>
        </row>
        <row r="900">
          <cell r="A900"/>
          <cell r="B900"/>
          <cell r="C900"/>
          <cell r="D900"/>
          <cell r="E900"/>
          <cell r="F900"/>
          <cell r="G900"/>
          <cell r="H900"/>
          <cell r="I900"/>
        </row>
        <row r="901">
          <cell r="A901"/>
          <cell r="B901"/>
          <cell r="C901"/>
          <cell r="D901"/>
          <cell r="E901"/>
          <cell r="F901"/>
          <cell r="G901"/>
          <cell r="H901"/>
          <cell r="I901"/>
        </row>
        <row r="902">
          <cell r="A902"/>
          <cell r="B902"/>
          <cell r="C902"/>
          <cell r="D902"/>
          <cell r="E902"/>
          <cell r="F902"/>
          <cell r="G902"/>
          <cell r="H902"/>
          <cell r="I902"/>
        </row>
        <row r="903">
          <cell r="A903"/>
          <cell r="B903"/>
          <cell r="C903"/>
          <cell r="D903"/>
          <cell r="E903"/>
          <cell r="F903"/>
          <cell r="G903"/>
          <cell r="H903"/>
          <cell r="I903"/>
        </row>
        <row r="904">
          <cell r="A904"/>
          <cell r="B904"/>
          <cell r="C904"/>
          <cell r="D904"/>
          <cell r="E904"/>
          <cell r="F904"/>
          <cell r="G904"/>
          <cell r="H904"/>
          <cell r="I904"/>
        </row>
        <row r="905">
          <cell r="A905"/>
          <cell r="B905"/>
          <cell r="C905"/>
          <cell r="D905"/>
          <cell r="E905"/>
          <cell r="F905"/>
          <cell r="G905"/>
          <cell r="H905"/>
          <cell r="I905"/>
        </row>
        <row r="906">
          <cell r="A906"/>
          <cell r="B906"/>
          <cell r="C906"/>
          <cell r="D906"/>
          <cell r="E906"/>
          <cell r="F906"/>
          <cell r="G906"/>
          <cell r="H906"/>
          <cell r="I906"/>
        </row>
        <row r="907">
          <cell r="A907"/>
          <cell r="B907"/>
          <cell r="C907"/>
          <cell r="D907"/>
          <cell r="E907"/>
          <cell r="F907"/>
          <cell r="G907"/>
          <cell r="H907"/>
          <cell r="I907"/>
        </row>
        <row r="908">
          <cell r="A908"/>
          <cell r="B908"/>
          <cell r="C908"/>
          <cell r="D908"/>
          <cell r="E908"/>
          <cell r="F908"/>
          <cell r="G908"/>
          <cell r="H908"/>
          <cell r="I908"/>
        </row>
        <row r="909">
          <cell r="A909"/>
          <cell r="B909"/>
          <cell r="C909"/>
          <cell r="D909"/>
          <cell r="E909"/>
          <cell r="F909"/>
          <cell r="G909"/>
          <cell r="H909"/>
          <cell r="I909"/>
        </row>
        <row r="910">
          <cell r="A910"/>
          <cell r="B910"/>
          <cell r="C910"/>
          <cell r="D910"/>
          <cell r="E910"/>
          <cell r="F910"/>
          <cell r="G910"/>
          <cell r="H910"/>
          <cell r="I910"/>
        </row>
        <row r="911">
          <cell r="A911"/>
          <cell r="B911"/>
          <cell r="C911"/>
          <cell r="D911"/>
          <cell r="E911"/>
          <cell r="F911"/>
          <cell r="G911"/>
          <cell r="H911"/>
          <cell r="I911"/>
        </row>
        <row r="912">
          <cell r="A912"/>
          <cell r="B912"/>
          <cell r="C912"/>
          <cell r="D912"/>
          <cell r="E912"/>
          <cell r="F912"/>
          <cell r="G912"/>
          <cell r="H912"/>
          <cell r="I912"/>
        </row>
        <row r="913">
          <cell r="A913"/>
          <cell r="B913"/>
          <cell r="C913"/>
          <cell r="D913"/>
          <cell r="E913"/>
          <cell r="F913"/>
          <cell r="G913"/>
          <cell r="H913"/>
          <cell r="I913"/>
        </row>
        <row r="914">
          <cell r="A914"/>
          <cell r="B914"/>
          <cell r="C914"/>
          <cell r="D914"/>
          <cell r="E914"/>
          <cell r="F914"/>
          <cell r="G914"/>
          <cell r="H914"/>
          <cell r="I914"/>
        </row>
        <row r="915">
          <cell r="A915"/>
          <cell r="B915"/>
          <cell r="C915"/>
          <cell r="D915"/>
          <cell r="E915"/>
          <cell r="F915"/>
          <cell r="G915"/>
          <cell r="H915"/>
          <cell r="I915"/>
        </row>
        <row r="916">
          <cell r="A916"/>
          <cell r="B916"/>
          <cell r="C916"/>
          <cell r="D916"/>
          <cell r="E916"/>
          <cell r="F916"/>
          <cell r="G916"/>
          <cell r="H916"/>
          <cell r="I916"/>
        </row>
        <row r="917">
          <cell r="A917"/>
          <cell r="B917"/>
          <cell r="C917"/>
          <cell r="D917"/>
          <cell r="E917"/>
          <cell r="F917"/>
          <cell r="G917"/>
          <cell r="H917"/>
          <cell r="I917"/>
        </row>
        <row r="918">
          <cell r="A918"/>
          <cell r="B918"/>
          <cell r="C918"/>
          <cell r="D918"/>
          <cell r="E918"/>
          <cell r="F918"/>
          <cell r="G918"/>
          <cell r="H918"/>
          <cell r="I918"/>
        </row>
        <row r="919">
          <cell r="A919"/>
          <cell r="B919"/>
          <cell r="C919"/>
          <cell r="D919"/>
          <cell r="E919"/>
          <cell r="F919"/>
          <cell r="G919"/>
          <cell r="H919"/>
          <cell r="I919"/>
        </row>
        <row r="920">
          <cell r="A920"/>
          <cell r="B920"/>
          <cell r="C920"/>
          <cell r="D920"/>
          <cell r="E920"/>
          <cell r="F920"/>
          <cell r="G920"/>
          <cell r="H920"/>
          <cell r="I920"/>
        </row>
        <row r="921">
          <cell r="A921"/>
          <cell r="B921"/>
          <cell r="C921"/>
          <cell r="D921"/>
          <cell r="E921"/>
          <cell r="F921"/>
          <cell r="G921"/>
          <cell r="H921"/>
          <cell r="I921"/>
        </row>
        <row r="922">
          <cell r="A922"/>
          <cell r="B922"/>
          <cell r="C922"/>
          <cell r="D922"/>
          <cell r="E922"/>
          <cell r="F922"/>
          <cell r="G922"/>
          <cell r="H922"/>
          <cell r="I922"/>
        </row>
        <row r="923">
          <cell r="A923"/>
          <cell r="B923"/>
          <cell r="C923"/>
          <cell r="D923"/>
          <cell r="E923"/>
          <cell r="F923"/>
          <cell r="G923"/>
          <cell r="H923"/>
          <cell r="I923"/>
        </row>
        <row r="924">
          <cell r="A924"/>
          <cell r="B924"/>
          <cell r="C924"/>
          <cell r="D924"/>
          <cell r="E924"/>
          <cell r="F924"/>
          <cell r="G924"/>
          <cell r="H924"/>
          <cell r="I924"/>
        </row>
        <row r="925">
          <cell r="A925"/>
          <cell r="B925"/>
          <cell r="C925"/>
          <cell r="D925"/>
          <cell r="E925"/>
          <cell r="F925"/>
          <cell r="G925"/>
          <cell r="H925"/>
          <cell r="I925"/>
        </row>
        <row r="926">
          <cell r="A926"/>
          <cell r="B926"/>
          <cell r="C926"/>
          <cell r="D926"/>
          <cell r="E926"/>
          <cell r="F926"/>
          <cell r="G926"/>
          <cell r="H926"/>
          <cell r="I926"/>
        </row>
        <row r="927">
          <cell r="A927"/>
          <cell r="B927"/>
          <cell r="C927"/>
          <cell r="D927"/>
          <cell r="E927"/>
          <cell r="F927"/>
          <cell r="G927"/>
          <cell r="H927"/>
          <cell r="I927"/>
        </row>
        <row r="928">
          <cell r="A928"/>
          <cell r="B928"/>
          <cell r="C928"/>
          <cell r="D928"/>
          <cell r="E928"/>
          <cell r="F928"/>
          <cell r="G928"/>
          <cell r="H928"/>
          <cell r="I928"/>
        </row>
        <row r="929">
          <cell r="A929"/>
          <cell r="B929"/>
          <cell r="C929"/>
          <cell r="D929"/>
          <cell r="E929"/>
          <cell r="F929"/>
          <cell r="G929"/>
          <cell r="H929"/>
          <cell r="I929"/>
        </row>
        <row r="930">
          <cell r="A930"/>
          <cell r="B930"/>
          <cell r="C930"/>
          <cell r="D930"/>
          <cell r="E930"/>
          <cell r="F930"/>
          <cell r="G930"/>
          <cell r="H930"/>
          <cell r="I930"/>
        </row>
        <row r="931">
          <cell r="A931"/>
          <cell r="B931"/>
          <cell r="C931"/>
          <cell r="D931"/>
          <cell r="E931"/>
          <cell r="F931"/>
          <cell r="G931"/>
          <cell r="H931"/>
          <cell r="I931"/>
        </row>
        <row r="932">
          <cell r="A932"/>
          <cell r="B932"/>
          <cell r="C932"/>
          <cell r="D932"/>
          <cell r="E932"/>
          <cell r="F932"/>
          <cell r="G932"/>
          <cell r="H932"/>
          <cell r="I932"/>
        </row>
        <row r="933">
          <cell r="A933"/>
          <cell r="B933"/>
          <cell r="C933"/>
          <cell r="D933"/>
          <cell r="E933"/>
          <cell r="F933"/>
          <cell r="G933"/>
          <cell r="H933"/>
          <cell r="I933"/>
        </row>
        <row r="934">
          <cell r="A934"/>
          <cell r="B934"/>
          <cell r="C934"/>
          <cell r="D934"/>
          <cell r="E934"/>
          <cell r="F934"/>
          <cell r="G934"/>
          <cell r="H934"/>
          <cell r="I934"/>
        </row>
        <row r="935">
          <cell r="A935"/>
          <cell r="B935"/>
          <cell r="C935"/>
          <cell r="D935"/>
          <cell r="E935"/>
          <cell r="F935"/>
          <cell r="G935"/>
          <cell r="H935"/>
          <cell r="I935"/>
        </row>
        <row r="936">
          <cell r="A936"/>
          <cell r="B936"/>
          <cell r="C936"/>
          <cell r="D936"/>
          <cell r="E936"/>
          <cell r="F936"/>
          <cell r="G936"/>
          <cell r="H936"/>
          <cell r="I936"/>
        </row>
        <row r="937">
          <cell r="A937"/>
          <cell r="B937"/>
          <cell r="C937"/>
          <cell r="D937"/>
          <cell r="E937"/>
          <cell r="F937"/>
          <cell r="G937"/>
          <cell r="H937"/>
          <cell r="I937"/>
        </row>
        <row r="938">
          <cell r="A938"/>
          <cell r="B938"/>
          <cell r="C938"/>
          <cell r="D938"/>
          <cell r="E938"/>
          <cell r="F938"/>
          <cell r="G938"/>
          <cell r="H938"/>
          <cell r="I938"/>
        </row>
        <row r="939">
          <cell r="A939"/>
          <cell r="B939"/>
          <cell r="C939"/>
          <cell r="D939"/>
          <cell r="E939"/>
          <cell r="F939"/>
          <cell r="G939"/>
          <cell r="H939"/>
          <cell r="I939"/>
        </row>
        <row r="940">
          <cell r="A940"/>
          <cell r="B940"/>
          <cell r="C940"/>
          <cell r="D940"/>
          <cell r="E940"/>
          <cell r="F940"/>
          <cell r="G940"/>
          <cell r="H940"/>
          <cell r="I940"/>
        </row>
        <row r="941">
          <cell r="A941"/>
          <cell r="B941"/>
          <cell r="C941"/>
          <cell r="D941"/>
          <cell r="E941"/>
          <cell r="F941"/>
          <cell r="G941"/>
          <cell r="H941"/>
          <cell r="I941"/>
        </row>
        <row r="942">
          <cell r="A942"/>
          <cell r="B942"/>
          <cell r="C942"/>
          <cell r="D942"/>
          <cell r="E942"/>
          <cell r="F942"/>
          <cell r="G942"/>
          <cell r="H942"/>
          <cell r="I942"/>
        </row>
        <row r="943">
          <cell r="A943"/>
          <cell r="B943"/>
          <cell r="C943"/>
          <cell r="D943"/>
          <cell r="E943"/>
          <cell r="F943"/>
          <cell r="G943"/>
          <cell r="H943"/>
          <cell r="I943"/>
        </row>
        <row r="944">
          <cell r="A944"/>
          <cell r="B944"/>
          <cell r="C944"/>
          <cell r="D944"/>
          <cell r="E944"/>
          <cell r="F944"/>
          <cell r="G944"/>
          <cell r="H944"/>
          <cell r="I944"/>
        </row>
        <row r="945">
          <cell r="A945"/>
          <cell r="B945"/>
          <cell r="C945"/>
          <cell r="D945"/>
          <cell r="E945"/>
          <cell r="F945"/>
          <cell r="G945"/>
          <cell r="H945"/>
          <cell r="I945"/>
        </row>
        <row r="946">
          <cell r="A946"/>
          <cell r="B946"/>
          <cell r="C946"/>
          <cell r="D946"/>
          <cell r="E946"/>
          <cell r="F946"/>
          <cell r="G946"/>
          <cell r="H946"/>
          <cell r="I946"/>
        </row>
        <row r="947">
          <cell r="A947"/>
          <cell r="B947"/>
          <cell r="C947"/>
          <cell r="D947"/>
          <cell r="E947"/>
          <cell r="F947"/>
          <cell r="G947"/>
          <cell r="H947"/>
          <cell r="I947"/>
        </row>
        <row r="948">
          <cell r="A948"/>
          <cell r="B948"/>
          <cell r="C948"/>
          <cell r="D948"/>
          <cell r="E948"/>
          <cell r="F948"/>
          <cell r="G948"/>
          <cell r="H948"/>
          <cell r="I948"/>
        </row>
        <row r="949">
          <cell r="A949"/>
          <cell r="B949"/>
          <cell r="C949"/>
          <cell r="D949"/>
          <cell r="E949"/>
          <cell r="F949"/>
          <cell r="G949"/>
          <cell r="H949"/>
          <cell r="I949"/>
        </row>
        <row r="950">
          <cell r="A950"/>
          <cell r="B950"/>
          <cell r="C950"/>
          <cell r="D950"/>
          <cell r="E950"/>
          <cell r="F950"/>
          <cell r="G950"/>
          <cell r="H950"/>
          <cell r="I950"/>
        </row>
        <row r="951">
          <cell r="A951"/>
          <cell r="B951"/>
          <cell r="C951"/>
          <cell r="D951"/>
          <cell r="E951"/>
          <cell r="F951"/>
          <cell r="G951"/>
          <cell r="H951"/>
          <cell r="I951"/>
        </row>
        <row r="952">
          <cell r="A952"/>
          <cell r="B952"/>
          <cell r="C952"/>
          <cell r="D952"/>
          <cell r="E952"/>
          <cell r="F952"/>
          <cell r="G952"/>
          <cell r="H952"/>
          <cell r="I952"/>
        </row>
        <row r="953">
          <cell r="A953"/>
          <cell r="B953"/>
          <cell r="C953"/>
          <cell r="D953"/>
          <cell r="E953"/>
          <cell r="F953"/>
          <cell r="G953"/>
          <cell r="H953"/>
          <cell r="I953"/>
        </row>
        <row r="954">
          <cell r="A954"/>
          <cell r="B954"/>
          <cell r="C954"/>
          <cell r="D954"/>
          <cell r="E954"/>
          <cell r="F954"/>
          <cell r="G954"/>
          <cell r="H954"/>
          <cell r="I954"/>
        </row>
        <row r="955">
          <cell r="A955"/>
          <cell r="B955"/>
          <cell r="C955"/>
          <cell r="D955"/>
          <cell r="E955"/>
          <cell r="F955"/>
          <cell r="G955"/>
          <cell r="H955"/>
          <cell r="I955"/>
        </row>
        <row r="956">
          <cell r="A956"/>
          <cell r="B956"/>
          <cell r="C956"/>
          <cell r="D956"/>
          <cell r="E956"/>
          <cell r="F956"/>
          <cell r="G956"/>
          <cell r="H956"/>
          <cell r="I956"/>
        </row>
        <row r="957">
          <cell r="A957"/>
          <cell r="B957"/>
          <cell r="C957"/>
          <cell r="D957"/>
          <cell r="E957"/>
          <cell r="F957"/>
          <cell r="G957"/>
          <cell r="H957"/>
          <cell r="I957"/>
        </row>
        <row r="958">
          <cell r="A958"/>
          <cell r="B958"/>
          <cell r="C958"/>
          <cell r="D958"/>
          <cell r="E958"/>
          <cell r="F958"/>
          <cell r="G958"/>
          <cell r="H958"/>
          <cell r="I958"/>
        </row>
        <row r="959">
          <cell r="A959"/>
          <cell r="B959"/>
          <cell r="C959"/>
          <cell r="D959"/>
          <cell r="E959"/>
          <cell r="F959"/>
          <cell r="G959"/>
          <cell r="H959"/>
          <cell r="I959"/>
        </row>
        <row r="960">
          <cell r="A960"/>
          <cell r="B960"/>
          <cell r="C960"/>
          <cell r="D960"/>
          <cell r="E960"/>
          <cell r="F960"/>
          <cell r="G960"/>
          <cell r="H960"/>
          <cell r="I960"/>
        </row>
        <row r="961">
          <cell r="A961"/>
          <cell r="B961"/>
          <cell r="C961"/>
          <cell r="D961"/>
          <cell r="E961"/>
          <cell r="F961"/>
          <cell r="G961"/>
          <cell r="H961"/>
          <cell r="I961"/>
        </row>
        <row r="962">
          <cell r="A962"/>
          <cell r="B962"/>
          <cell r="C962"/>
          <cell r="D962"/>
          <cell r="E962"/>
          <cell r="F962"/>
          <cell r="G962"/>
          <cell r="H962"/>
          <cell r="I962"/>
        </row>
        <row r="963">
          <cell r="A963"/>
          <cell r="B963"/>
          <cell r="C963"/>
          <cell r="D963"/>
          <cell r="E963"/>
          <cell r="F963"/>
          <cell r="G963"/>
          <cell r="H963"/>
          <cell r="I963"/>
        </row>
        <row r="964">
          <cell r="A964"/>
          <cell r="B964"/>
          <cell r="C964"/>
          <cell r="D964"/>
          <cell r="E964"/>
          <cell r="F964"/>
          <cell r="G964"/>
          <cell r="H964"/>
          <cell r="I964"/>
        </row>
        <row r="965">
          <cell r="A965"/>
          <cell r="B965"/>
          <cell r="C965"/>
          <cell r="D965"/>
          <cell r="E965"/>
          <cell r="F965"/>
          <cell r="G965"/>
          <cell r="H965"/>
          <cell r="I965"/>
        </row>
        <row r="966">
          <cell r="A966"/>
          <cell r="B966"/>
          <cell r="C966"/>
          <cell r="D966"/>
          <cell r="E966"/>
          <cell r="F966"/>
          <cell r="G966"/>
          <cell r="H966"/>
          <cell r="I966"/>
        </row>
        <row r="967">
          <cell r="A967"/>
          <cell r="B967"/>
          <cell r="C967"/>
          <cell r="D967"/>
          <cell r="E967"/>
          <cell r="F967"/>
          <cell r="G967"/>
          <cell r="H967"/>
          <cell r="I967"/>
        </row>
        <row r="968">
          <cell r="A968"/>
          <cell r="B968"/>
          <cell r="C968"/>
          <cell r="D968"/>
          <cell r="E968"/>
          <cell r="F968"/>
          <cell r="G968"/>
          <cell r="H968"/>
          <cell r="I968"/>
        </row>
        <row r="969">
          <cell r="A969"/>
          <cell r="B969"/>
          <cell r="C969"/>
          <cell r="D969"/>
          <cell r="E969"/>
          <cell r="F969"/>
          <cell r="G969"/>
          <cell r="H969"/>
          <cell r="I969"/>
        </row>
        <row r="970">
          <cell r="A970"/>
          <cell r="B970"/>
          <cell r="C970"/>
          <cell r="D970"/>
          <cell r="E970"/>
          <cell r="F970"/>
          <cell r="G970"/>
          <cell r="H970"/>
          <cell r="I970"/>
        </row>
        <row r="971">
          <cell r="A971"/>
          <cell r="B971"/>
          <cell r="C971"/>
          <cell r="D971"/>
          <cell r="E971"/>
          <cell r="F971"/>
          <cell r="G971"/>
          <cell r="H971"/>
          <cell r="I971"/>
        </row>
        <row r="972">
          <cell r="A972"/>
          <cell r="B972"/>
          <cell r="C972"/>
          <cell r="D972"/>
          <cell r="E972"/>
          <cell r="F972"/>
          <cell r="G972"/>
          <cell r="H972"/>
          <cell r="I972"/>
        </row>
        <row r="973">
          <cell r="A973"/>
          <cell r="B973"/>
          <cell r="C973"/>
          <cell r="D973"/>
          <cell r="E973"/>
          <cell r="F973"/>
          <cell r="G973"/>
          <cell r="H973"/>
          <cell r="I973"/>
        </row>
        <row r="974">
          <cell r="A974"/>
          <cell r="B974"/>
          <cell r="C974"/>
          <cell r="D974"/>
          <cell r="E974"/>
          <cell r="F974"/>
          <cell r="G974"/>
          <cell r="H974"/>
          <cell r="I974"/>
        </row>
        <row r="975">
          <cell r="A975"/>
          <cell r="B975"/>
          <cell r="C975"/>
          <cell r="D975"/>
          <cell r="E975"/>
          <cell r="F975"/>
          <cell r="G975"/>
          <cell r="H975"/>
          <cell r="I975"/>
        </row>
        <row r="976">
          <cell r="A976"/>
          <cell r="B976"/>
          <cell r="C976"/>
          <cell r="D976"/>
          <cell r="E976"/>
          <cell r="F976"/>
          <cell r="G976"/>
          <cell r="H976"/>
          <cell r="I976"/>
        </row>
        <row r="977">
          <cell r="A977"/>
          <cell r="B977"/>
          <cell r="C977"/>
          <cell r="D977"/>
          <cell r="E977"/>
          <cell r="F977"/>
          <cell r="G977"/>
          <cell r="H977"/>
          <cell r="I977"/>
        </row>
        <row r="978">
          <cell r="A978"/>
          <cell r="B978"/>
          <cell r="C978"/>
          <cell r="D978"/>
          <cell r="E978"/>
          <cell r="F978"/>
          <cell r="G978"/>
          <cell r="H978"/>
          <cell r="I978"/>
        </row>
        <row r="979">
          <cell r="A979"/>
          <cell r="B979"/>
          <cell r="C979"/>
          <cell r="D979"/>
          <cell r="E979"/>
          <cell r="F979"/>
          <cell r="G979"/>
          <cell r="H979"/>
          <cell r="I979"/>
        </row>
        <row r="980">
          <cell r="A980"/>
          <cell r="B980"/>
          <cell r="C980"/>
          <cell r="D980"/>
          <cell r="E980"/>
          <cell r="F980"/>
          <cell r="G980"/>
          <cell r="H980"/>
          <cell r="I980"/>
        </row>
        <row r="981">
          <cell r="A981"/>
          <cell r="B981"/>
          <cell r="C981"/>
          <cell r="D981"/>
          <cell r="E981"/>
          <cell r="F981"/>
          <cell r="G981"/>
          <cell r="H981"/>
          <cell r="I981"/>
        </row>
        <row r="982">
          <cell r="A982"/>
          <cell r="B982"/>
          <cell r="C982"/>
          <cell r="D982"/>
          <cell r="E982"/>
          <cell r="F982"/>
          <cell r="G982"/>
          <cell r="H982"/>
          <cell r="I982"/>
        </row>
        <row r="983">
          <cell r="A983"/>
          <cell r="B983"/>
          <cell r="C983"/>
          <cell r="D983"/>
          <cell r="E983"/>
          <cell r="F983"/>
          <cell r="G983"/>
          <cell r="H983"/>
          <cell r="I983"/>
        </row>
        <row r="984">
          <cell r="A984"/>
          <cell r="B984"/>
          <cell r="C984"/>
          <cell r="D984"/>
          <cell r="E984"/>
          <cell r="F984"/>
          <cell r="G984"/>
          <cell r="H984"/>
          <cell r="I984"/>
        </row>
        <row r="985">
          <cell r="A985"/>
          <cell r="B985"/>
          <cell r="C985"/>
          <cell r="D985"/>
          <cell r="E985"/>
          <cell r="F985"/>
          <cell r="G985"/>
          <cell r="H985"/>
          <cell r="I985"/>
        </row>
        <row r="986">
          <cell r="A986"/>
          <cell r="B986"/>
          <cell r="C986"/>
          <cell r="D986"/>
          <cell r="E986"/>
          <cell r="F986"/>
          <cell r="G986"/>
          <cell r="H986"/>
          <cell r="I986"/>
        </row>
        <row r="987">
          <cell r="A987"/>
          <cell r="B987"/>
          <cell r="C987"/>
          <cell r="D987"/>
          <cell r="E987"/>
          <cell r="F987"/>
          <cell r="G987"/>
          <cell r="H987"/>
          <cell r="I987"/>
        </row>
        <row r="988">
          <cell r="A988"/>
          <cell r="B988"/>
          <cell r="C988"/>
          <cell r="D988"/>
          <cell r="E988"/>
          <cell r="F988"/>
          <cell r="G988"/>
          <cell r="H988"/>
          <cell r="I988"/>
        </row>
        <row r="989">
          <cell r="A989"/>
          <cell r="B989"/>
          <cell r="C989"/>
          <cell r="D989"/>
          <cell r="E989"/>
          <cell r="F989"/>
          <cell r="G989"/>
          <cell r="H989"/>
          <cell r="I989"/>
        </row>
        <row r="990">
          <cell r="A990"/>
          <cell r="B990"/>
          <cell r="C990"/>
          <cell r="D990"/>
          <cell r="E990"/>
          <cell r="F990"/>
          <cell r="G990"/>
          <cell r="H990"/>
          <cell r="I990"/>
        </row>
        <row r="991">
          <cell r="A991"/>
          <cell r="B991"/>
          <cell r="C991"/>
          <cell r="D991"/>
          <cell r="E991"/>
          <cell r="F991"/>
          <cell r="G991"/>
          <cell r="H991"/>
          <cell r="I991"/>
        </row>
        <row r="992">
          <cell r="A992"/>
          <cell r="B992"/>
          <cell r="C992"/>
          <cell r="D992"/>
          <cell r="E992"/>
          <cell r="F992"/>
          <cell r="G992"/>
          <cell r="H992"/>
          <cell r="I992"/>
        </row>
        <row r="993">
          <cell r="A993"/>
          <cell r="B993"/>
          <cell r="C993"/>
          <cell r="D993"/>
          <cell r="E993"/>
          <cell r="F993"/>
          <cell r="G993"/>
          <cell r="H993"/>
          <cell r="I993"/>
        </row>
        <row r="994">
          <cell r="A994"/>
          <cell r="B994"/>
          <cell r="C994"/>
          <cell r="D994"/>
          <cell r="E994"/>
          <cell r="F994"/>
          <cell r="G994"/>
          <cell r="H994"/>
          <cell r="I994"/>
        </row>
        <row r="995">
          <cell r="A995"/>
          <cell r="B995"/>
          <cell r="C995"/>
          <cell r="D995"/>
          <cell r="E995"/>
          <cell r="F995"/>
          <cell r="G995"/>
          <cell r="H995"/>
          <cell r="I995"/>
        </row>
        <row r="996">
          <cell r="A996"/>
          <cell r="B996"/>
          <cell r="C996"/>
          <cell r="D996"/>
          <cell r="E996"/>
          <cell r="F996"/>
          <cell r="G996"/>
          <cell r="H996"/>
          <cell r="I996"/>
        </row>
        <row r="997">
          <cell r="A997"/>
          <cell r="B997"/>
          <cell r="C997"/>
          <cell r="D997"/>
          <cell r="E997"/>
          <cell r="F997"/>
          <cell r="G997"/>
          <cell r="H997"/>
          <cell r="I997"/>
        </row>
        <row r="998">
          <cell r="A998"/>
          <cell r="B998"/>
          <cell r="C998"/>
          <cell r="D998"/>
          <cell r="E998"/>
          <cell r="F998"/>
          <cell r="G998"/>
          <cell r="H998"/>
          <cell r="I998"/>
        </row>
        <row r="999">
          <cell r="A999"/>
          <cell r="B999"/>
          <cell r="C999"/>
          <cell r="D999"/>
          <cell r="E999"/>
          <cell r="F999"/>
          <cell r="G999"/>
          <cell r="H999"/>
          <cell r="I999"/>
        </row>
        <row r="1000">
          <cell r="A1000"/>
          <cell r="B1000"/>
          <cell r="C1000"/>
          <cell r="D1000"/>
          <cell r="E1000"/>
          <cell r="F1000"/>
          <cell r="G1000"/>
          <cell r="H1000"/>
          <cell r="I1000"/>
        </row>
        <row r="1001">
          <cell r="A1001"/>
          <cell r="B1001"/>
          <cell r="C1001"/>
          <cell r="D1001"/>
          <cell r="E1001"/>
          <cell r="F1001"/>
          <cell r="G1001"/>
          <cell r="H1001"/>
          <cell r="I1001"/>
        </row>
        <row r="1002">
          <cell r="A1002"/>
          <cell r="B1002"/>
          <cell r="C1002"/>
          <cell r="D1002"/>
          <cell r="E1002"/>
          <cell r="F1002"/>
          <cell r="G1002"/>
          <cell r="H1002"/>
          <cell r="I1002"/>
        </row>
        <row r="1003">
          <cell r="A1003"/>
          <cell r="B1003"/>
          <cell r="C1003"/>
          <cell r="D1003"/>
          <cell r="E1003"/>
          <cell r="F1003"/>
          <cell r="G1003"/>
          <cell r="H1003"/>
          <cell r="I1003"/>
        </row>
        <row r="1004">
          <cell r="A1004"/>
          <cell r="B1004"/>
          <cell r="C1004"/>
          <cell r="D1004"/>
          <cell r="E1004"/>
          <cell r="F1004"/>
          <cell r="G1004"/>
          <cell r="H1004"/>
          <cell r="I1004"/>
        </row>
        <row r="1005">
          <cell r="A1005"/>
          <cell r="B1005"/>
          <cell r="C1005"/>
          <cell r="D1005"/>
          <cell r="E1005"/>
          <cell r="F1005"/>
          <cell r="G1005"/>
          <cell r="H1005"/>
          <cell r="I1005"/>
        </row>
        <row r="1006">
          <cell r="A1006"/>
          <cell r="B1006"/>
          <cell r="C1006"/>
          <cell r="D1006"/>
          <cell r="E1006"/>
          <cell r="F1006"/>
          <cell r="G1006"/>
          <cell r="H1006"/>
          <cell r="I1006"/>
        </row>
        <row r="1007">
          <cell r="A1007"/>
          <cell r="B1007"/>
          <cell r="C1007"/>
          <cell r="D1007"/>
          <cell r="E1007"/>
          <cell r="F1007"/>
          <cell r="G1007"/>
          <cell r="H1007"/>
          <cell r="I1007"/>
        </row>
        <row r="1008">
          <cell r="A1008"/>
          <cell r="B1008"/>
          <cell r="C1008"/>
          <cell r="D1008"/>
          <cell r="E1008"/>
          <cell r="F1008"/>
          <cell r="G1008"/>
          <cell r="H1008"/>
          <cell r="I1008"/>
        </row>
        <row r="1009">
          <cell r="A1009"/>
          <cell r="B1009"/>
          <cell r="C1009"/>
          <cell r="D1009"/>
          <cell r="E1009"/>
          <cell r="F1009"/>
          <cell r="G1009"/>
          <cell r="H1009"/>
          <cell r="I1009"/>
        </row>
        <row r="1010">
          <cell r="A1010"/>
          <cell r="B1010"/>
          <cell r="C1010"/>
          <cell r="D1010"/>
          <cell r="E1010"/>
          <cell r="F1010"/>
          <cell r="G1010"/>
          <cell r="H1010"/>
          <cell r="I1010"/>
        </row>
        <row r="1011">
          <cell r="A1011"/>
          <cell r="B1011"/>
          <cell r="C1011"/>
          <cell r="D1011"/>
          <cell r="E1011"/>
          <cell r="F1011"/>
          <cell r="G1011"/>
          <cell r="H1011"/>
          <cell r="I1011"/>
        </row>
        <row r="1012">
          <cell r="A1012"/>
          <cell r="B1012"/>
          <cell r="C1012"/>
          <cell r="D1012"/>
          <cell r="E1012"/>
          <cell r="F1012"/>
          <cell r="G1012"/>
          <cell r="H1012"/>
          <cell r="I1012"/>
        </row>
        <row r="1013">
          <cell r="A1013"/>
          <cell r="B1013"/>
          <cell r="C1013"/>
          <cell r="D1013"/>
          <cell r="E1013"/>
          <cell r="F1013"/>
          <cell r="G1013"/>
          <cell r="H1013"/>
          <cell r="I1013"/>
        </row>
        <row r="1014">
          <cell r="A1014"/>
          <cell r="B1014"/>
          <cell r="C1014"/>
          <cell r="D1014"/>
          <cell r="E1014"/>
          <cell r="F1014"/>
          <cell r="G1014"/>
          <cell r="H1014"/>
          <cell r="I1014"/>
        </row>
        <row r="1015">
          <cell r="A1015"/>
          <cell r="B1015"/>
          <cell r="C1015"/>
          <cell r="D1015"/>
          <cell r="E1015"/>
          <cell r="F1015"/>
          <cell r="G1015"/>
          <cell r="H1015"/>
          <cell r="I1015"/>
        </row>
        <row r="1016">
          <cell r="A1016"/>
          <cell r="B1016"/>
          <cell r="C1016"/>
          <cell r="D1016"/>
          <cell r="E1016"/>
          <cell r="F1016"/>
          <cell r="G1016"/>
          <cell r="H1016"/>
          <cell r="I1016"/>
        </row>
        <row r="1017">
          <cell r="A1017"/>
          <cell r="B1017"/>
          <cell r="C1017"/>
          <cell r="D1017"/>
          <cell r="E1017"/>
          <cell r="F1017"/>
          <cell r="G1017"/>
          <cell r="H1017"/>
          <cell r="I1017"/>
        </row>
        <row r="1018">
          <cell r="A1018"/>
          <cell r="B1018"/>
          <cell r="C1018"/>
          <cell r="D1018"/>
          <cell r="E1018"/>
          <cell r="F1018"/>
          <cell r="G1018"/>
          <cell r="H1018"/>
          <cell r="I1018"/>
        </row>
        <row r="1019">
          <cell r="A1019"/>
          <cell r="B1019"/>
          <cell r="C1019"/>
          <cell r="D1019"/>
          <cell r="E1019"/>
          <cell r="F1019"/>
          <cell r="G1019"/>
          <cell r="H1019"/>
          <cell r="I1019"/>
        </row>
        <row r="1020">
          <cell r="A1020"/>
          <cell r="B1020"/>
          <cell r="C1020"/>
          <cell r="D1020"/>
          <cell r="E1020"/>
          <cell r="F1020"/>
          <cell r="G1020"/>
          <cell r="H1020"/>
          <cell r="I1020"/>
        </row>
        <row r="1021">
          <cell r="A1021"/>
          <cell r="B1021"/>
          <cell r="C1021"/>
          <cell r="D1021"/>
          <cell r="E1021"/>
          <cell r="F1021"/>
          <cell r="G1021"/>
          <cell r="H1021"/>
          <cell r="I1021"/>
        </row>
        <row r="1022">
          <cell r="A1022"/>
          <cell r="B1022"/>
          <cell r="C1022"/>
          <cell r="D1022"/>
          <cell r="E1022"/>
          <cell r="F1022"/>
          <cell r="G1022"/>
          <cell r="H1022"/>
          <cell r="I1022"/>
        </row>
        <row r="1023">
          <cell r="A1023"/>
          <cell r="B1023"/>
          <cell r="C1023"/>
          <cell r="D1023"/>
          <cell r="E1023"/>
          <cell r="F1023"/>
          <cell r="G1023"/>
          <cell r="H1023"/>
          <cell r="I1023"/>
        </row>
        <row r="1024">
          <cell r="A1024"/>
          <cell r="B1024"/>
          <cell r="C1024"/>
          <cell r="D1024"/>
          <cell r="E1024"/>
          <cell r="F1024"/>
          <cell r="G1024"/>
          <cell r="H1024"/>
          <cell r="I1024"/>
        </row>
        <row r="1025">
          <cell r="A1025"/>
          <cell r="B1025"/>
          <cell r="C1025"/>
          <cell r="D1025"/>
          <cell r="E1025"/>
          <cell r="F1025"/>
          <cell r="G1025"/>
          <cell r="H1025"/>
          <cell r="I1025"/>
        </row>
        <row r="1026">
          <cell r="A1026"/>
          <cell r="B1026"/>
          <cell r="C1026"/>
          <cell r="D1026"/>
          <cell r="E1026"/>
          <cell r="F1026"/>
          <cell r="G1026"/>
          <cell r="H1026"/>
          <cell r="I1026"/>
        </row>
        <row r="1027">
          <cell r="A1027"/>
          <cell r="B1027"/>
          <cell r="C1027"/>
          <cell r="D1027"/>
          <cell r="E1027"/>
          <cell r="F1027"/>
          <cell r="G1027"/>
          <cell r="H1027"/>
          <cell r="I1027"/>
        </row>
        <row r="1028">
          <cell r="A1028"/>
          <cell r="B1028"/>
          <cell r="C1028"/>
          <cell r="D1028"/>
          <cell r="E1028"/>
          <cell r="F1028"/>
          <cell r="G1028"/>
          <cell r="H1028"/>
          <cell r="I1028"/>
        </row>
        <row r="1029">
          <cell r="A1029"/>
          <cell r="B1029"/>
          <cell r="C1029"/>
          <cell r="D1029"/>
          <cell r="E1029"/>
          <cell r="F1029"/>
          <cell r="G1029"/>
          <cell r="H1029"/>
          <cell r="I1029"/>
        </row>
        <row r="1030">
          <cell r="A1030"/>
          <cell r="B1030"/>
          <cell r="C1030"/>
          <cell r="D1030"/>
          <cell r="E1030"/>
          <cell r="F1030"/>
          <cell r="G1030"/>
          <cell r="H1030"/>
          <cell r="I1030"/>
        </row>
        <row r="1031">
          <cell r="A1031"/>
          <cell r="B1031"/>
          <cell r="C1031"/>
          <cell r="D1031"/>
          <cell r="E1031"/>
          <cell r="F1031"/>
          <cell r="G1031"/>
          <cell r="H1031"/>
          <cell r="I1031"/>
        </row>
        <row r="1032">
          <cell r="A1032"/>
          <cell r="B1032"/>
          <cell r="C1032"/>
          <cell r="D1032"/>
          <cell r="E1032"/>
          <cell r="F1032"/>
          <cell r="G1032"/>
          <cell r="H1032"/>
          <cell r="I1032"/>
        </row>
        <row r="1033">
          <cell r="A1033"/>
          <cell r="B1033"/>
          <cell r="C1033"/>
          <cell r="D1033"/>
          <cell r="E1033"/>
          <cell r="F1033"/>
          <cell r="G1033"/>
          <cell r="H1033"/>
          <cell r="I1033"/>
        </row>
        <row r="1034">
          <cell r="A1034"/>
          <cell r="B1034"/>
          <cell r="C1034"/>
          <cell r="D1034"/>
          <cell r="E1034"/>
          <cell r="F1034"/>
          <cell r="G1034"/>
          <cell r="H1034"/>
          <cell r="I1034"/>
        </row>
        <row r="1035">
          <cell r="A1035"/>
          <cell r="B1035"/>
          <cell r="C1035"/>
          <cell r="D1035"/>
          <cell r="E1035"/>
          <cell r="F1035"/>
          <cell r="G1035"/>
          <cell r="H1035"/>
          <cell r="I1035"/>
        </row>
        <row r="1036">
          <cell r="A1036"/>
          <cell r="B1036"/>
          <cell r="C1036"/>
          <cell r="D1036"/>
          <cell r="E1036"/>
          <cell r="F1036"/>
          <cell r="G1036"/>
          <cell r="H1036"/>
          <cell r="I1036"/>
        </row>
        <row r="1037">
          <cell r="A1037"/>
          <cell r="B1037"/>
          <cell r="C1037"/>
          <cell r="D1037"/>
          <cell r="E1037"/>
          <cell r="F1037"/>
          <cell r="G1037"/>
          <cell r="H1037"/>
          <cell r="I1037"/>
        </row>
        <row r="1038">
          <cell r="A1038"/>
          <cell r="B1038"/>
          <cell r="C1038"/>
          <cell r="D1038"/>
          <cell r="E1038"/>
          <cell r="F1038"/>
          <cell r="G1038"/>
          <cell r="H1038"/>
          <cell r="I1038"/>
        </row>
        <row r="1039">
          <cell r="A1039"/>
          <cell r="B1039"/>
          <cell r="C1039"/>
          <cell r="D1039"/>
          <cell r="E1039"/>
          <cell r="F1039"/>
          <cell r="G1039"/>
          <cell r="H1039"/>
          <cell r="I1039"/>
        </row>
        <row r="1040">
          <cell r="A1040"/>
          <cell r="B1040"/>
          <cell r="C1040"/>
          <cell r="D1040"/>
          <cell r="E1040"/>
          <cell r="F1040"/>
          <cell r="G1040"/>
          <cell r="H1040"/>
          <cell r="I1040"/>
        </row>
        <row r="1041">
          <cell r="A1041"/>
          <cell r="B1041"/>
          <cell r="C1041"/>
          <cell r="D1041"/>
          <cell r="E1041"/>
          <cell r="F1041"/>
          <cell r="G1041"/>
          <cell r="H1041"/>
          <cell r="I1041"/>
        </row>
        <row r="1042">
          <cell r="A1042"/>
          <cell r="B1042"/>
          <cell r="C1042"/>
          <cell r="D1042"/>
          <cell r="E1042"/>
          <cell r="F1042"/>
          <cell r="G1042"/>
          <cell r="H1042"/>
          <cell r="I1042"/>
        </row>
        <row r="1043">
          <cell r="A1043"/>
          <cell r="B1043"/>
          <cell r="C1043"/>
          <cell r="D1043"/>
          <cell r="E1043"/>
          <cell r="F1043"/>
          <cell r="G1043"/>
          <cell r="H1043"/>
          <cell r="I1043"/>
        </row>
        <row r="1044">
          <cell r="A1044"/>
          <cell r="B1044"/>
          <cell r="C1044"/>
          <cell r="D1044"/>
          <cell r="E1044"/>
          <cell r="F1044"/>
          <cell r="G1044"/>
          <cell r="H1044"/>
          <cell r="I1044"/>
        </row>
        <row r="1045">
          <cell r="A1045"/>
          <cell r="B1045"/>
          <cell r="C1045"/>
          <cell r="D1045"/>
          <cell r="E1045"/>
          <cell r="F1045"/>
          <cell r="G1045"/>
          <cell r="H1045"/>
          <cell r="I1045"/>
        </row>
        <row r="1046">
          <cell r="A1046"/>
          <cell r="B1046"/>
          <cell r="C1046"/>
          <cell r="D1046"/>
          <cell r="E1046"/>
          <cell r="F1046"/>
          <cell r="G1046"/>
          <cell r="H1046"/>
          <cell r="I1046"/>
        </row>
        <row r="1047">
          <cell r="A1047"/>
          <cell r="B1047"/>
          <cell r="C1047"/>
          <cell r="D1047"/>
          <cell r="E1047"/>
          <cell r="F1047"/>
          <cell r="G1047"/>
          <cell r="H1047"/>
          <cell r="I1047"/>
        </row>
        <row r="1048">
          <cell r="A1048"/>
          <cell r="B1048"/>
          <cell r="C1048"/>
          <cell r="D1048"/>
          <cell r="E1048"/>
          <cell r="F1048"/>
          <cell r="G1048"/>
          <cell r="H1048"/>
          <cell r="I1048"/>
        </row>
        <row r="1049">
          <cell r="A1049"/>
          <cell r="B1049"/>
          <cell r="C1049"/>
          <cell r="D1049"/>
          <cell r="E1049"/>
          <cell r="F1049"/>
          <cell r="G1049"/>
          <cell r="H1049"/>
          <cell r="I1049"/>
        </row>
        <row r="1050">
          <cell r="A1050"/>
          <cell r="B1050"/>
          <cell r="C1050"/>
          <cell r="D1050"/>
          <cell r="E1050"/>
          <cell r="F1050"/>
          <cell r="G1050"/>
          <cell r="H1050"/>
          <cell r="I1050"/>
        </row>
        <row r="1051">
          <cell r="A1051"/>
          <cell r="B1051"/>
          <cell r="C1051"/>
          <cell r="D1051"/>
          <cell r="E1051"/>
          <cell r="F1051"/>
          <cell r="G1051"/>
          <cell r="H1051"/>
          <cell r="I1051"/>
        </row>
        <row r="1052">
          <cell r="A1052"/>
          <cell r="B1052"/>
          <cell r="C1052"/>
          <cell r="D1052"/>
          <cell r="E1052"/>
          <cell r="F1052"/>
          <cell r="G1052"/>
          <cell r="H1052"/>
          <cell r="I1052"/>
        </row>
        <row r="1053">
          <cell r="A1053"/>
          <cell r="B1053"/>
          <cell r="C1053"/>
          <cell r="D1053"/>
          <cell r="E1053"/>
          <cell r="F1053"/>
          <cell r="G1053"/>
          <cell r="H1053"/>
          <cell r="I1053"/>
        </row>
        <row r="1054">
          <cell r="A1054"/>
          <cell r="B1054"/>
          <cell r="C1054"/>
          <cell r="D1054"/>
          <cell r="E1054"/>
          <cell r="F1054"/>
          <cell r="G1054"/>
          <cell r="H1054"/>
          <cell r="I1054"/>
        </row>
        <row r="1055">
          <cell r="A1055"/>
          <cell r="B1055"/>
          <cell r="C1055"/>
          <cell r="D1055"/>
          <cell r="E1055"/>
          <cell r="F1055"/>
          <cell r="G1055"/>
          <cell r="H1055"/>
          <cell r="I1055"/>
        </row>
        <row r="1056">
          <cell r="A1056"/>
          <cell r="B1056"/>
          <cell r="C1056"/>
          <cell r="D1056"/>
          <cell r="E1056"/>
          <cell r="F1056"/>
          <cell r="G1056"/>
          <cell r="H1056"/>
          <cell r="I1056"/>
        </row>
        <row r="1057">
          <cell r="A1057"/>
          <cell r="B1057"/>
          <cell r="C1057"/>
          <cell r="D1057"/>
          <cell r="E1057"/>
          <cell r="F1057"/>
          <cell r="G1057"/>
          <cell r="H1057"/>
          <cell r="I1057"/>
        </row>
        <row r="1058">
          <cell r="A1058"/>
          <cell r="B1058"/>
          <cell r="C1058"/>
          <cell r="D1058"/>
          <cell r="E1058"/>
          <cell r="F1058"/>
          <cell r="G1058"/>
          <cell r="H1058"/>
          <cell r="I1058"/>
        </row>
        <row r="1059">
          <cell r="A1059"/>
          <cell r="B1059"/>
          <cell r="C1059"/>
          <cell r="D1059"/>
          <cell r="E1059"/>
          <cell r="F1059"/>
          <cell r="G1059"/>
          <cell r="H1059"/>
          <cell r="I1059"/>
        </row>
        <row r="1060">
          <cell r="A1060"/>
          <cell r="B1060"/>
          <cell r="C1060"/>
          <cell r="D1060"/>
          <cell r="E1060"/>
          <cell r="F1060"/>
          <cell r="G1060"/>
          <cell r="H1060"/>
          <cell r="I1060"/>
        </row>
        <row r="1061">
          <cell r="A1061"/>
          <cell r="B1061"/>
          <cell r="C1061"/>
          <cell r="D1061"/>
          <cell r="E1061"/>
          <cell r="F1061"/>
          <cell r="G1061"/>
          <cell r="H1061"/>
          <cell r="I1061"/>
        </row>
        <row r="1062">
          <cell r="A1062"/>
          <cell r="B1062"/>
          <cell r="C1062"/>
          <cell r="D1062"/>
          <cell r="E1062"/>
          <cell r="F1062"/>
          <cell r="G1062"/>
          <cell r="H1062"/>
          <cell r="I1062"/>
        </row>
        <row r="1063">
          <cell r="A1063"/>
          <cell r="B1063"/>
          <cell r="C1063"/>
          <cell r="D1063"/>
          <cell r="E1063"/>
          <cell r="F1063"/>
          <cell r="G1063"/>
          <cell r="H1063"/>
          <cell r="I1063"/>
        </row>
        <row r="1064">
          <cell r="A1064"/>
          <cell r="B1064"/>
          <cell r="C1064"/>
          <cell r="D1064"/>
          <cell r="E1064"/>
          <cell r="F1064"/>
          <cell r="G1064"/>
          <cell r="H1064"/>
          <cell r="I1064"/>
        </row>
        <row r="1065">
          <cell r="A1065"/>
          <cell r="B1065"/>
          <cell r="C1065"/>
          <cell r="D1065"/>
          <cell r="E1065"/>
          <cell r="F1065"/>
          <cell r="G1065"/>
          <cell r="H1065"/>
          <cell r="I1065"/>
        </row>
        <row r="1066">
          <cell r="A1066"/>
          <cell r="B1066"/>
          <cell r="C1066"/>
          <cell r="D1066"/>
          <cell r="E1066"/>
          <cell r="F1066"/>
          <cell r="G1066"/>
          <cell r="H1066"/>
          <cell r="I1066"/>
        </row>
        <row r="1067">
          <cell r="A1067"/>
          <cell r="B1067"/>
          <cell r="C1067"/>
          <cell r="D1067"/>
          <cell r="E1067"/>
          <cell r="F1067"/>
          <cell r="G1067"/>
          <cell r="H1067"/>
          <cell r="I1067"/>
        </row>
        <row r="1068">
          <cell r="A1068"/>
          <cell r="B1068"/>
          <cell r="C1068"/>
          <cell r="D1068"/>
          <cell r="E1068"/>
          <cell r="F1068"/>
          <cell r="G1068"/>
          <cell r="H1068"/>
          <cell r="I1068"/>
        </row>
        <row r="1069">
          <cell r="A1069"/>
          <cell r="B1069"/>
          <cell r="C1069"/>
          <cell r="D1069"/>
          <cell r="E1069"/>
          <cell r="F1069"/>
          <cell r="G1069"/>
          <cell r="H1069"/>
          <cell r="I1069"/>
        </row>
        <row r="1070">
          <cell r="A1070"/>
          <cell r="B1070"/>
          <cell r="C1070"/>
          <cell r="D1070"/>
          <cell r="E1070"/>
          <cell r="F1070"/>
          <cell r="G1070"/>
          <cell r="H1070"/>
          <cell r="I1070"/>
        </row>
        <row r="1071">
          <cell r="A1071"/>
          <cell r="B1071"/>
          <cell r="C1071"/>
          <cell r="D1071"/>
          <cell r="E1071"/>
          <cell r="F1071"/>
          <cell r="G1071"/>
          <cell r="H1071"/>
          <cell r="I1071"/>
        </row>
        <row r="1072">
          <cell r="A1072"/>
          <cell r="B1072"/>
          <cell r="C1072"/>
          <cell r="D1072"/>
          <cell r="E1072"/>
          <cell r="F1072"/>
          <cell r="G1072"/>
          <cell r="H1072"/>
          <cell r="I1072"/>
        </row>
        <row r="1073">
          <cell r="A1073"/>
          <cell r="B1073"/>
          <cell r="C1073"/>
          <cell r="D1073"/>
          <cell r="E1073"/>
          <cell r="F1073"/>
          <cell r="G1073"/>
          <cell r="H1073"/>
          <cell r="I1073"/>
        </row>
        <row r="1074">
          <cell r="A1074"/>
          <cell r="B1074"/>
          <cell r="C1074"/>
          <cell r="D1074"/>
          <cell r="E1074"/>
          <cell r="F1074"/>
          <cell r="G1074"/>
          <cell r="H1074"/>
          <cell r="I1074"/>
        </row>
        <row r="1075">
          <cell r="A1075"/>
          <cell r="B1075"/>
          <cell r="C1075"/>
          <cell r="D1075"/>
          <cell r="E1075"/>
          <cell r="F1075"/>
          <cell r="G1075"/>
          <cell r="H1075"/>
          <cell r="I1075"/>
        </row>
        <row r="1076">
          <cell r="A1076"/>
          <cell r="B1076"/>
          <cell r="C1076"/>
          <cell r="D1076"/>
          <cell r="E1076"/>
          <cell r="F1076"/>
          <cell r="G1076"/>
          <cell r="H1076"/>
          <cell r="I1076"/>
        </row>
        <row r="1077">
          <cell r="A1077"/>
          <cell r="B1077"/>
          <cell r="C1077"/>
          <cell r="D1077"/>
          <cell r="E1077"/>
          <cell r="F1077"/>
          <cell r="G1077"/>
          <cell r="H1077"/>
          <cell r="I1077"/>
        </row>
        <row r="1078">
          <cell r="A1078"/>
          <cell r="B1078"/>
          <cell r="C1078"/>
          <cell r="D1078"/>
          <cell r="E1078"/>
          <cell r="F1078"/>
          <cell r="G1078"/>
          <cell r="H1078"/>
          <cell r="I1078"/>
        </row>
        <row r="1079">
          <cell r="A1079"/>
          <cell r="B1079"/>
          <cell r="C1079"/>
          <cell r="D1079"/>
          <cell r="E1079"/>
          <cell r="F1079"/>
          <cell r="G1079"/>
          <cell r="H1079"/>
          <cell r="I1079"/>
        </row>
        <row r="1080">
          <cell r="A1080"/>
          <cell r="B1080"/>
          <cell r="C1080"/>
          <cell r="D1080"/>
          <cell r="E1080"/>
          <cell r="F1080"/>
          <cell r="G1080"/>
          <cell r="H1080"/>
          <cell r="I1080"/>
        </row>
        <row r="1081">
          <cell r="A1081"/>
          <cell r="B1081"/>
          <cell r="C1081"/>
          <cell r="D1081"/>
          <cell r="E1081"/>
          <cell r="F1081"/>
          <cell r="G1081"/>
          <cell r="H1081"/>
          <cell r="I1081"/>
        </row>
        <row r="1082">
          <cell r="A1082"/>
          <cell r="B1082"/>
          <cell r="C1082"/>
          <cell r="D1082"/>
          <cell r="E1082"/>
          <cell r="F1082"/>
          <cell r="G1082"/>
          <cell r="H1082"/>
          <cell r="I1082"/>
        </row>
        <row r="1083">
          <cell r="A1083"/>
          <cell r="B1083"/>
          <cell r="C1083"/>
          <cell r="D1083"/>
          <cell r="E1083"/>
          <cell r="F1083"/>
          <cell r="G1083"/>
          <cell r="H1083"/>
          <cell r="I1083"/>
        </row>
        <row r="1084">
          <cell r="A1084"/>
          <cell r="B1084"/>
          <cell r="C1084"/>
          <cell r="D1084"/>
          <cell r="E1084"/>
          <cell r="F1084"/>
          <cell r="G1084"/>
          <cell r="H1084"/>
          <cell r="I1084"/>
        </row>
        <row r="1085">
          <cell r="A1085"/>
          <cell r="B1085"/>
          <cell r="C1085"/>
          <cell r="D1085"/>
          <cell r="E1085"/>
          <cell r="F1085"/>
          <cell r="G1085"/>
          <cell r="H1085"/>
          <cell r="I1085"/>
        </row>
        <row r="1086">
          <cell r="A1086"/>
          <cell r="B1086"/>
          <cell r="C1086"/>
          <cell r="D1086"/>
          <cell r="E1086"/>
          <cell r="F1086"/>
          <cell r="G1086"/>
          <cell r="H1086"/>
          <cell r="I1086"/>
        </row>
        <row r="1087">
          <cell r="A1087"/>
          <cell r="B1087"/>
          <cell r="C1087"/>
          <cell r="D1087"/>
          <cell r="E1087"/>
          <cell r="F1087"/>
          <cell r="G1087"/>
          <cell r="H1087"/>
          <cell r="I1087"/>
        </row>
        <row r="1088">
          <cell r="A1088"/>
          <cell r="B1088"/>
          <cell r="C1088"/>
          <cell r="D1088"/>
          <cell r="E1088"/>
          <cell r="F1088"/>
          <cell r="G1088"/>
          <cell r="H1088"/>
          <cell r="I1088"/>
        </row>
        <row r="1089">
          <cell r="A1089"/>
          <cell r="B1089"/>
          <cell r="C1089"/>
          <cell r="D1089"/>
          <cell r="E1089"/>
          <cell r="F1089"/>
          <cell r="G1089"/>
          <cell r="H1089"/>
          <cell r="I1089"/>
        </row>
        <row r="1090">
          <cell r="A1090"/>
          <cell r="B1090"/>
          <cell r="C1090"/>
          <cell r="D1090"/>
          <cell r="E1090"/>
          <cell r="F1090"/>
          <cell r="G1090"/>
          <cell r="H1090"/>
          <cell r="I1090"/>
        </row>
        <row r="1091">
          <cell r="A1091"/>
          <cell r="B1091"/>
          <cell r="C1091"/>
          <cell r="D1091"/>
          <cell r="E1091"/>
          <cell r="F1091"/>
          <cell r="G1091"/>
          <cell r="H1091"/>
          <cell r="I1091"/>
        </row>
        <row r="1092">
          <cell r="A1092"/>
          <cell r="B1092"/>
          <cell r="C1092"/>
          <cell r="D1092"/>
          <cell r="E1092"/>
          <cell r="F1092"/>
          <cell r="G1092"/>
          <cell r="H1092"/>
          <cell r="I1092"/>
        </row>
        <row r="1093">
          <cell r="A1093"/>
          <cell r="B1093"/>
          <cell r="C1093"/>
          <cell r="D1093"/>
          <cell r="E1093"/>
          <cell r="F1093"/>
          <cell r="G1093"/>
          <cell r="H1093"/>
          <cell r="I1093"/>
        </row>
        <row r="1094">
          <cell r="A1094"/>
          <cell r="B1094"/>
          <cell r="C1094"/>
          <cell r="D1094"/>
          <cell r="E1094"/>
          <cell r="F1094"/>
          <cell r="G1094"/>
          <cell r="H1094"/>
          <cell r="I1094"/>
        </row>
        <row r="1095">
          <cell r="A1095"/>
          <cell r="B1095"/>
          <cell r="C1095"/>
          <cell r="D1095"/>
          <cell r="E1095"/>
          <cell r="F1095"/>
          <cell r="G1095"/>
          <cell r="H1095"/>
          <cell r="I1095"/>
        </row>
        <row r="1096">
          <cell r="A1096"/>
          <cell r="B1096"/>
          <cell r="C1096"/>
          <cell r="D1096"/>
          <cell r="E1096"/>
          <cell r="F1096"/>
          <cell r="G1096"/>
          <cell r="H1096"/>
          <cell r="I1096"/>
        </row>
        <row r="1097">
          <cell r="A1097"/>
          <cell r="B1097"/>
          <cell r="C1097"/>
          <cell r="D1097"/>
          <cell r="E1097"/>
          <cell r="F1097"/>
          <cell r="G1097"/>
          <cell r="H1097"/>
          <cell r="I1097"/>
        </row>
        <row r="1098">
          <cell r="A1098"/>
          <cell r="B1098"/>
          <cell r="C1098"/>
          <cell r="D1098"/>
          <cell r="E1098"/>
          <cell r="F1098"/>
          <cell r="G1098"/>
          <cell r="H1098"/>
          <cell r="I1098"/>
        </row>
        <row r="1099">
          <cell r="A1099"/>
          <cell r="B1099"/>
          <cell r="C1099"/>
          <cell r="D1099"/>
          <cell r="E1099"/>
          <cell r="F1099"/>
          <cell r="G1099"/>
          <cell r="H1099"/>
          <cell r="I1099"/>
        </row>
        <row r="1100">
          <cell r="A1100"/>
          <cell r="B1100"/>
          <cell r="C1100"/>
          <cell r="D1100"/>
          <cell r="E1100"/>
          <cell r="F1100"/>
          <cell r="G1100"/>
          <cell r="H1100"/>
          <cell r="I1100"/>
        </row>
        <row r="1101">
          <cell r="A1101"/>
          <cell r="B1101"/>
          <cell r="C1101"/>
          <cell r="D1101"/>
          <cell r="E1101"/>
          <cell r="F1101"/>
          <cell r="G1101"/>
          <cell r="H1101"/>
          <cell r="I1101"/>
        </row>
        <row r="1102">
          <cell r="A1102"/>
          <cell r="B1102"/>
          <cell r="C1102"/>
          <cell r="D1102"/>
          <cell r="E1102"/>
          <cell r="F1102"/>
          <cell r="G1102"/>
          <cell r="H1102"/>
          <cell r="I1102"/>
        </row>
        <row r="1103">
          <cell r="A1103"/>
          <cell r="B1103"/>
          <cell r="C1103"/>
          <cell r="D1103"/>
          <cell r="E1103"/>
          <cell r="F1103"/>
          <cell r="G1103"/>
          <cell r="H1103"/>
          <cell r="I1103"/>
        </row>
        <row r="1104">
          <cell r="A1104"/>
          <cell r="B1104"/>
          <cell r="C1104"/>
          <cell r="D1104"/>
          <cell r="E1104"/>
          <cell r="F1104"/>
          <cell r="G1104"/>
          <cell r="H1104"/>
          <cell r="I1104"/>
        </row>
        <row r="1105">
          <cell r="A1105"/>
          <cell r="B1105"/>
          <cell r="C1105"/>
          <cell r="D1105"/>
          <cell r="E1105"/>
          <cell r="F1105"/>
          <cell r="G1105"/>
          <cell r="H1105"/>
          <cell r="I1105"/>
        </row>
        <row r="1106">
          <cell r="A1106"/>
          <cell r="B1106"/>
          <cell r="C1106"/>
          <cell r="D1106"/>
          <cell r="E1106"/>
          <cell r="F1106"/>
          <cell r="G1106"/>
          <cell r="H1106"/>
          <cell r="I1106"/>
        </row>
        <row r="1107">
          <cell r="A1107"/>
          <cell r="B1107"/>
          <cell r="C1107"/>
          <cell r="D1107"/>
          <cell r="E1107"/>
          <cell r="F1107"/>
          <cell r="G1107"/>
          <cell r="H1107"/>
          <cell r="I1107"/>
        </row>
        <row r="1108">
          <cell r="A1108"/>
          <cell r="B1108"/>
          <cell r="C1108"/>
          <cell r="D1108"/>
          <cell r="E1108"/>
          <cell r="F1108"/>
          <cell r="G1108"/>
          <cell r="H1108"/>
          <cell r="I1108"/>
        </row>
        <row r="1109">
          <cell r="A1109"/>
          <cell r="B1109"/>
          <cell r="C1109"/>
          <cell r="D1109"/>
          <cell r="E1109"/>
          <cell r="F1109"/>
          <cell r="G1109"/>
          <cell r="H1109"/>
          <cell r="I1109"/>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G" refreshedDate="44058.306272685186" createdVersion="6" refreshedVersion="6" minRefreshableVersion="3" recordCount="3996" xr:uid="{A0AE3509-30C8-4D28-A1E2-484E3EFFF5F4}">
  <cacheSource type="worksheet">
    <worksheetSource ref="A1:O3997" sheet="Sales History"/>
  </cacheSource>
  <cacheFields count="16">
    <cacheField name="Hari" numFmtId="0">
      <sharedItems count="8">
        <s v="Sabtu"/>
        <s v="Minggu"/>
        <s v="Senin"/>
        <s v="Selasa"/>
        <s v="Rabu"/>
        <s v="Kamis"/>
        <s v="Jumat"/>
        <s v="Senin " u="1"/>
      </sharedItems>
    </cacheField>
    <cacheField name="Tanggal" numFmtId="14">
      <sharedItems containsSemiMixedTypes="0" containsNonDate="0" containsDate="1" containsString="0" minDate="2020-05-30T00:00:00" maxDate="2020-08-14T00:00:00" count="66">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22T00:00:00"/>
        <d v="2020-06-23T00:00:00"/>
        <d v="2020-06-24T00:00:00"/>
        <d v="2020-06-26T00:00:00"/>
        <d v="2020-06-27T00:00:00"/>
        <d v="2020-06-28T00:00:00"/>
        <d v="2020-06-29T00:00:00"/>
        <d v="2020-06-30T00:00:00"/>
        <d v="2020-07-01T00:00:00"/>
        <d v="2020-07-02T00:00:00"/>
        <d v="2020-07-03T00:00:00"/>
        <d v="2020-07-05T00:00:00"/>
        <d v="2020-07-06T00:00:00"/>
        <d v="2020-07-07T00:00:00"/>
        <d v="2020-07-08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8-02T00:00:00"/>
        <d v="2020-08-04T00:00:00"/>
        <d v="2020-08-05T00:00:00"/>
        <d v="2020-08-06T00:00:00"/>
        <d v="2020-08-07T00:00:00"/>
        <d v="2020-08-08T00:00:00"/>
        <d v="2020-08-09T00:00:00"/>
        <d v="2020-08-10T00:00:00"/>
        <d v="2020-08-11T00:00:00"/>
        <d v="2020-08-12T00:00:00"/>
        <d v="2020-08-13T00:00:00"/>
      </sharedItems>
      <fieldGroup par="15" base="1">
        <rangePr groupBy="days" startDate="2020-05-30T00:00:00" endDate="2020-08-14T00:00:00"/>
        <groupItems count="368">
          <s v="&lt;30/05/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4/08/2020"/>
        </groupItems>
      </fieldGroup>
    </cacheField>
    <cacheField name="Bulan" numFmtId="14">
      <sharedItems count="4">
        <s v="Mei"/>
        <s v="Juni"/>
        <s v="Juli"/>
        <s v="Agustus"/>
      </sharedItems>
    </cacheField>
    <cacheField name="Nama" numFmtId="0">
      <sharedItems containsBlank="1"/>
    </cacheField>
    <cacheField name="Alamat" numFmtId="0">
      <sharedItems containsBlank="1"/>
    </cacheField>
    <cacheField name="Kecamatan" numFmtId="0">
      <sharedItems containsBlank="1" count="38">
        <s v="Margaasih"/>
        <s v="Gedebage"/>
        <s v="Cimahi Utara"/>
        <s v="Andir"/>
        <s v="Coblong"/>
        <s v="Bandung Kulon"/>
        <s v="Sukajadi"/>
        <s v="Cibeunying Kaler"/>
        <s v="Cimahi Selatan"/>
        <s v="Cimahi Tengah"/>
        <s v="Sukasari"/>
        <s v="Babakan Ciparay"/>
        <s v="Cicendo"/>
        <s v="Cibeunying Kidul"/>
        <s v="Sumur Bandung"/>
        <s v="Bojongloa Kaler"/>
        <s v="Parongpong"/>
        <s v="Ngamprah"/>
        <s v="Bandung Kidul"/>
        <s v="Arcamanik"/>
        <m/>
        <s v="Cimenyan"/>
        <s v="Lengkong"/>
        <s v="Panyileukan"/>
        <s v="Batununggal"/>
        <s v="Cidadap"/>
        <s v="Bojongloa Kidul"/>
        <s v="Dayeuhkolot"/>
        <s v="Buahbatu"/>
        <s v="Astana Anyar"/>
        <s v="Lembang"/>
        <s v="Regol"/>
        <s v="Coblong "/>
        <s v="Cileunyi"/>
        <s v="Kab. Bandung Barat"/>
        <s v="Bandung Wetan"/>
        <s v="Antapani"/>
        <s v="Rancasari"/>
      </sharedItems>
    </cacheField>
    <cacheField name="Tempat Tinggal" numFmtId="0">
      <sharedItems containsBlank="1"/>
    </cacheField>
    <cacheField name="No.HP" numFmtId="0">
      <sharedItems containsBlank="1" containsMixedTypes="1" containsNumber="1" containsInteger="1" minValue="85253323955" maxValue="85253323955"/>
    </cacheField>
    <cacheField name="Barang" numFmtId="0">
      <sharedItems containsBlank="1" count="398">
        <s v="Ayam Fillet Dada"/>
        <s v="Ayam Pejantan"/>
        <s v="Daging Sengkel"/>
        <s v="Udang Besar"/>
        <s v="Cumi Kecil"/>
        <s v="Buncis"/>
        <s v="Kangkung"/>
        <s v="Pakcoy"/>
        <s v="Kol "/>
        <s v="Toge"/>
        <s v="Tomat Merah"/>
        <s v="Oyong"/>
        <s v="Kembang Kol"/>
        <s v="Pecay"/>
        <s v="Waluh Kecil"/>
        <s v="Wortel"/>
        <s v="Jagung"/>
        <s v="Sosin"/>
        <s v="Bawang Merah"/>
        <s v="Bawang Putih"/>
        <s v="Seledri"/>
        <s v="Bawang Bombay"/>
        <s v="Cabe Rawit Domba"/>
        <s v="Cabe Rawit Hijau"/>
        <s v="Daun Pandan"/>
        <s v="Jeruk Purut"/>
        <s v="Jeruk Nipis"/>
        <s v="Kunyit"/>
        <s v="Jahe Putih "/>
        <s v="Kencur"/>
        <s v="Laos"/>
        <s v="Sereh"/>
        <s v="Daun Pisang"/>
        <s v="Kemiri"/>
        <s v="Temulawak"/>
        <s v="Bengkuang"/>
        <s v="Nangka Muda"/>
        <s v="Salam"/>
        <s v="Cabe Hijau"/>
        <s v="Bawang Daun"/>
        <s v="Kepiting"/>
        <s v="Kentang Dieng"/>
        <s v="Gula Pasir"/>
        <s v="Tempe"/>
        <s v="Tahu Kuning"/>
        <s v="Telur"/>
        <s v="Ayam Ceker"/>
        <s v="Daging Iga Sapi"/>
        <s v="Baso Ikan"/>
        <s v="Timun"/>
        <s v="Kol"/>
        <s v="Ayam Broiler"/>
        <s v="Daging Sapi Kelas I"/>
        <s v="Cumi Besar"/>
        <s v="Tahu Putih"/>
        <s v="Bayam"/>
        <s v="Brokoli"/>
        <s v="Buncis Baby"/>
        <s v="Kentang Besar"/>
        <s v="Jambu Batu"/>
        <s v="Ikan Kembung"/>
        <s v="Pindang Deles"/>
        <s v="Genjer"/>
        <s v="Tomat Hijau"/>
        <s v="Pare"/>
        <s v="Daun Tangkil"/>
        <s v="Cabe Merah Keriting"/>
        <s v="Daun Jeruk"/>
        <s v="Jahe"/>
        <s v="Teri Medan"/>
        <s v="Kacang Tanah"/>
        <s v="Bawang Goreng"/>
        <s v="Jengkol"/>
        <s v="Ayam Paha Atas "/>
        <s v="Ayam Paha Bawah "/>
        <s v="Ikan Mas"/>
        <s v="Lobak"/>
        <s v="Nanas"/>
        <s v="Salak"/>
        <s v="Jeruk Lemon"/>
        <s v="Ikan Nila"/>
        <s v="Gula Merah"/>
        <s v="Garam"/>
        <s v="Pir"/>
        <s v="Semangka"/>
        <s v="Pisang Lunak Untuk Bayi"/>
        <s v="Kacang Merah"/>
        <s v="Telur Puyuh"/>
        <s v="Pisang Nangka"/>
        <s v="Jeruk Peras"/>
        <s v="Ubi Kuning"/>
        <s v="Ikan Lele"/>
        <s v="Tulang Iga Sapi"/>
        <s v="Sayur Sop"/>
        <s v="Pisang Muli"/>
        <s v="Kulit Lumpiah"/>
        <s v="Cabe Hijau Keriting"/>
        <s v="Terong Ungu"/>
        <s v="Cabe Merah Tanjung"/>
        <s v="Pindang Tongkol"/>
        <s v="Ayam Dada "/>
        <s v="Keciwis"/>
        <s v="Cumi Asin "/>
        <s v="Selada Air"/>
        <s v="Pisang Ambon Lumut "/>
        <s v="Ayam Paha"/>
        <s v="Ayam Sayap"/>
        <s v="Timun Suri"/>
        <s v="Ati Ampela"/>
        <s v="Daging Sapi Limosir"/>
        <s v="Belimbing"/>
        <s v="Kacang Hijau"/>
        <s v="Santan"/>
        <s v="Cabe Merah"/>
        <s v="Ikan Tenggiri Fillet"/>
        <s v="Jamur Kuping"/>
        <s v="Jamur Kancing"/>
        <s v="Kulit Pangsit"/>
        <s v="Udang Sedang"/>
        <s v="Jeruk Medan Besar"/>
        <s v="Tahu Bulat"/>
        <s v="Sayur Asem"/>
        <s v="Kacang Panjang"/>
        <s v="Sereh, Kunyit, Salam"/>
        <s v="Ayam Fillet Paha"/>
        <s v="Laja, Daun Jeruk, Salam"/>
        <s v="Paprika"/>
        <s v="Ayam Usus"/>
        <s v="Pala Bubuk"/>
        <s v="Nanas Madu"/>
        <s v="Apel Fuji"/>
        <s v="Sayur Lodeh"/>
        <s v="Peda Merah"/>
        <s v="Cabe Gendot"/>
        <s v="Kelapa Parut"/>
        <s v="Ayam Dada"/>
        <s v="Ikan Kembung Banjar"/>
        <s v="Ikan Kakap Merah"/>
        <s v="Ikan Tongkol"/>
        <s v="Asem"/>
        <s v="Udang Kecil"/>
        <s v="Tahu Sumedang"/>
        <s v="Pisang Kepok"/>
        <s v="Jambu Batu Biji Merah"/>
        <s v="Ayam Fillet Paha Kulit"/>
        <s v="Udang Peci Besar"/>
        <s v="Ikan Asin Peda Merah"/>
        <s v="Surawung"/>
        <s v="Pisang Tanduk"/>
        <s v="Cumi Sedang "/>
        <s v="Jamur Shimeji Putih"/>
        <s v="Jamur Tiram"/>
        <s v="Kacang Endul"/>
        <s v="Jeruk Limau"/>
        <s v="Bumbu Racik Ayam Goreng"/>
        <s v="Pepaya"/>
        <s v="Ubi Merah"/>
        <s v="Pisang Ambon"/>
        <s v="Paprika Merah "/>
        <s v="Paprika Kuning"/>
        <s v="Paprika Hijau"/>
        <s v="Kelapa Batok"/>
        <s v="Air Kelapa"/>
        <s v="Pisang Ambon Lumut"/>
        <s v="Telur Asin"/>
        <s v="Gula Kawung"/>
        <s v="Jeruk Sunkist"/>
        <s v="Pepaya California"/>
        <s v="Udang"/>
        <s v="Pete"/>
        <s v="Ikan Patin"/>
        <s v="Cumi"/>
        <s v="Bawang Daun &amp; Seledri"/>
        <s v="Garam Cap Kapal"/>
        <s v="Soun Cap Mangkok"/>
        <s v="Kentang Mustofa"/>
        <s v="Bawang Sumenep"/>
        <s v="Bawang Merah Iris"/>
        <s v="Ayam Fillet"/>
        <s v="Hati Sapi"/>
        <s v="Ikan Tongkol Jabrig"/>
        <s v="Garam Cap Kapal "/>
        <s v="Ikan Tenggiri"/>
        <s v="Ayam Kampung"/>
        <s v="Melon"/>
        <s v="Asem Per Ons"/>
        <s v="Saos Bbq Delmonte 250Gr"/>
        <s v="Kikil Kaki Sapi"/>
        <s v="Cabe Kering"/>
        <s v="Kerewed"/>
        <s v="Bubuk Cabe"/>
        <s v="Tulang Kuah Bakso"/>
        <s v="Bunga Pepaya"/>
        <s v="Asin Peda"/>
        <s v="Terong Bulat"/>
        <s v="Jambu"/>
        <s v="Teri Nasi Basah"/>
        <s v="Alpukat"/>
        <s v="Singkong"/>
        <s v="Tepung Sagu Tani Kuning"/>
        <s v="Tepung Sagu"/>
        <s v="Jagung Semi"/>
        <s v="Jengkol Jepara"/>
        <s v="Ayam Tege"/>
        <s v="Ubi Bolen"/>
        <s v="Baso Mawar"/>
        <s v="Kikil"/>
        <s v="Pindang Bandeng "/>
        <s v="Santan Kara"/>
        <s v="Apel Malang"/>
        <s v="Bumbu Pecel Sinti"/>
        <s v="Tempe Kecil"/>
        <s v="Strawberry"/>
        <s v="Lemon"/>
        <s v="Kunyit Bubuk"/>
        <s v="Bumbu Racik Tumis "/>
        <s v="Bumbu Racik Sop"/>
        <s v="Bumbu Racik Sayur Asem"/>
        <s v="Beras"/>
        <s v="Kembang Tahu"/>
        <s v="Teri"/>
        <s v="Pisang Sunpride"/>
        <s v="Labu Siam"/>
        <s v="Kedondong "/>
        <s v="Kerupuk"/>
        <s v="Masako"/>
        <s v="Fermipan"/>
        <s v="Daging Sapi Paha"/>
        <s v="Ikan Bawal"/>
        <s v="Bumbu Pecel"/>
        <s v="Peuyeum"/>
        <s v="Kikil "/>
        <s v="Leunca"/>
        <s v="Bawang Merah Sumenep"/>
        <s v="Ati Sapi"/>
        <s v="Ikan Tenggiri Giling"/>
        <s v="Soun"/>
        <s v="Buah Naga"/>
        <s v="Ketumbar"/>
        <s v="Merica"/>
        <s v="Merica Bubuk"/>
        <s v="Ketumbar Bubuk"/>
        <s v="Ikan Asin Bilis Tipis"/>
        <s v="Jamur Kancing 2"/>
        <s v="Sasa"/>
        <s v="Jando"/>
        <s v="Daun Singkong"/>
        <s v="Asin Sepat"/>
        <s v="Tepung Sagu Tani"/>
        <s v="Cengkeh"/>
        <s v="Kecap Bango"/>
        <s v="Daging Kepala"/>
        <s v="Daging Import"/>
        <s v="Bubuk Lada Hitam"/>
        <s v="Bubuk Bawang Putih"/>
        <s v="Laja, Kunyit, Sereh"/>
        <s v="Emping"/>
        <s v="Paru Sapi"/>
        <s v="Oncom"/>
        <s v="Kolang-Kaling"/>
        <s v="Ketan Putih"/>
        <s v="Lidah Sapi"/>
        <s v="Kacang Kedelai"/>
        <s v="Pepaya "/>
        <s v="Daun Katuk"/>
        <s v="Telur ayam kampung"/>
        <s v="Jagung pipil"/>
        <s v="Mie telor ayam"/>
        <s v="Ayam Kepala"/>
        <s v="Ikan kerapu"/>
        <s v="Kerang dara"/>
        <s v="Ikan gurame"/>
        <s v="Beras ketan"/>
        <s v="Rebung"/>
        <s v="Bunga kecombrang"/>
        <s v="Cumi Asin"/>
        <s v="Jeruk Sambel"/>
        <s v="Jagung kulit"/>
        <s v="Kacang kulit rebus "/>
        <s v="Buntut"/>
        <s v="Udang rebon"/>
        <s v="Tepung aci"/>
        <s v="Tepung beras rosebrand 500gr"/>
        <s v="Minyak Sania 2L"/>
        <s v="Jinten"/>
        <s v="Sosis champ"/>
        <s v="Tepung kobe"/>
        <s v="Terigu"/>
        <s v="Baso mawar kecil"/>
        <s v="Kerupuk aci sumbersari putih"/>
        <s v="Asin peda merah"/>
        <s v="Ikan asin jambal roti"/>
        <s v="Kiwi"/>
        <s v="Mangga"/>
        <s v="Anggur merah"/>
        <s v="Royco Sapi"/>
        <s v="Mecin"/>
        <s v="Ladaku merica bubuk"/>
        <s v="Ketumbar desaku"/>
        <s v="Terasi ABC"/>
        <s v="Ikan cue"/>
        <s v="Labu kuning"/>
        <s v="Kaki sapi"/>
        <s v="Asin selar 1/4"/>
        <s v="Kerupuk udang mentah"/>
        <s v="Kerupuk kakap putih"/>
        <s v="Arang"/>
        <s v="Jambu merah"/>
        <s v="Otak sapi"/>
        <s v="Daun kenikir"/>
        <s v="Tepung tapioka"/>
        <s v="Ketumbar bubuk ladaku"/>
        <s v="Bumbu Racik Ayam Goreng Indofood"/>
        <s v="Bumbu rendang indofood"/>
        <s v="Jinten bubuk"/>
        <s v="Masako rencengan"/>
        <s v="Tepung tapioka rosebrand"/>
        <s v="Ikan kakap"/>
        <s v="Mentega bungkus"/>
        <s v="Mie telor doel"/>
        <s v="Batagor kering"/>
        <s v="Siomay kering"/>
        <s v="Daging buntut sapi"/>
        <s v="Babat"/>
        <s v="Tepung sasa serbaguna besar"/>
        <s v="Terasi ABC sachet"/>
        <s v="Pisang mas"/>
        <s v="Dendeng sapi"/>
        <s v="Tahu kuning besar"/>
        <s v="Bawang goreng/ons"/>
        <s v="Paprika Bubuk 15 gr"/>
        <s v="Buah jeruk"/>
        <s v="Jamur merang"/>
        <s v="Bungkus ketupat per ikat"/>
        <s v="Bumbu kuning ungkep"/>
        <s v="Ketumbar bungkus"/>
        <s v="Masako ayam rencengan"/>
        <s v="Masako sapi rencengan"/>
        <s v="Royco ayam rencengan"/>
        <s v="Royco sapi rencengan"/>
        <s v="Bumbu racik sop indofood"/>
        <s v="Bumbu racik asem indofood"/>
        <s v="Royco ayam"/>
        <s v="Cabe campur"/>
        <s v="Kulit pangsit rebus"/>
        <s v="Asin peda merah "/>
        <s v="Teri nasi"/>
        <s v="Tepung roti"/>
        <s v="Buah tangkil"/>
        <s v="Beras merah"/>
        <s v="Talas"/>
        <s v="Mangga arumanis"/>
        <s v="Saori lada hitam"/>
        <s v="Minyak sanco 2L"/>
        <s v="Kopi goodday biru"/>
        <s v="Pisang lembang"/>
        <s v="Bawang goreng bungkus"/>
        <s v="Mie bihun putih"/>
        <s v="Kecap bango sedang"/>
        <s v="Cumi kecil (asin)"/>
        <s v="Paket cumi sambel hijau"/>
        <m/>
        <s v="Sosis champ kecil"/>
        <s v="Selada"/>
        <s v="Alpukat mentega"/>
        <s v="Teh hijau"/>
        <s v="Sayur aseman "/>
        <s v="Daging kambing"/>
        <s v="Jahe merah"/>
        <s v="Ikan Asin Cucut"/>
        <s v="Kerupuk bandung besar"/>
        <s v="Tempe Mendoan"/>
        <s v="Ubi ungu"/>
        <s v="Mangga gedong"/>
        <s v="Nutrijel anggur kecil"/>
        <s v="Susu kental manis indomilk"/>
        <s v="Kerupuk bandung kecil"/>
        <s v="Nutrijel anggur besar"/>
        <s v="Soun kaca"/>
        <s v="Selada bokor"/>
        <s v="Kol ungu"/>
        <s v="Timun jepang"/>
        <s v="Asin peda merah /buah"/>
        <s v="Coklat bubuk Vanhouten"/>
        <s v="Susu ultra milk full cream"/>
        <s v="Dark Chocolate Compound Lagie"/>
        <s v="Agar swallow putih"/>
        <s v="Mentega blue band"/>
        <s v="Nutrisari jeruk peras"/>
        <s v="Craft cheddar"/>
        <s v="Bumbu rendang giling"/>
        <s v="Saori saos tiram"/>
        <s v="Smoked beef"/>
        <s v="Mayonaise maestro thousand island"/>
        <s v="Bandeng presto"/>
        <s v="Strawberry per pack"/>
        <s v="Pisang raja bulu"/>
        <s v="Santan kara 200ml"/>
      </sharedItems>
    </cacheField>
    <cacheField name="Jumlah" numFmtId="0">
      <sharedItems containsString="0" containsBlank="1" containsNumber="1" minValue="0" maxValue="20" count="265">
        <n v="0.5"/>
        <n v="1"/>
        <n v="2"/>
        <n v="1.1000000000000001"/>
        <n v="0.16200000000000001"/>
        <n v="0.25"/>
        <n v="0.1"/>
        <n v="3"/>
        <n v="4"/>
        <n v="0.86699999999999999"/>
        <n v="0.38900000000000001"/>
        <n v="0.05"/>
        <n v="0.2"/>
        <n v="0.13"/>
        <n v="1.5"/>
        <n v="8.3000000000000004E-2"/>
        <n v="1.2"/>
        <n v="0.75"/>
        <n v="3.2930000000000001"/>
        <n v="1.546"/>
        <n v="0.3"/>
        <n v="2.5"/>
        <n v="1.6"/>
        <n v="5"/>
        <n v="6"/>
        <n v="0.61399999999999999"/>
        <n v="0.33"/>
        <n v="7"/>
        <n v="0.35499999999999998"/>
        <n v="0.13700000000000001"/>
        <n v="2.9"/>
        <n v="0.84599999999999997"/>
        <n v="0.15"/>
        <n v="10"/>
        <n v="1.3"/>
        <n v="0.58399999999999996"/>
        <n v="0.31900000000000001"/>
        <n v="1.895"/>
        <n v="0.28999999999999998"/>
        <n v="0.28599999999999998"/>
        <n v="0.441"/>
        <n v="0.46600000000000003"/>
        <n v="0.39300000000000002"/>
        <n v="0.32400000000000001"/>
        <n v="1.18"/>
        <n v="1.6160000000000001"/>
        <n v="1.0669999999999999"/>
        <n v="0.23"/>
        <n v="1.6970000000000001"/>
        <n v="3.5"/>
        <n v="3.18"/>
        <n v="1.1399999999999999"/>
        <n v="0.9"/>
        <n v="0.88"/>
        <n v="12"/>
        <n v="1.3029999999999999"/>
        <n v="1.1379999999999999"/>
        <n v="0.35"/>
        <n v="0.92300000000000004"/>
        <n v="0.42499999999999999"/>
        <n v="1.1930000000000001"/>
        <n v="0.81200000000000006"/>
        <n v="1.1479999999999999"/>
        <n v="1.1499999999999999"/>
        <n v="0.56999999999999995"/>
        <n v="0.38200000000000001"/>
        <n v="0.55000000000000004"/>
        <n v="1.4830000000000001"/>
        <n v="1.1759999999999999"/>
        <n v="0.8"/>
        <n v="0.98199999999999998"/>
        <n v="0.70599999999999996"/>
        <n v="0.06"/>
        <n v="0.7"/>
        <n v="0.42099999999999999"/>
        <n v="0.28499999999999998"/>
        <n v="0.63900000000000001"/>
        <n v="0.04"/>
        <n v="0.12"/>
        <n v="0.23799999999999999"/>
        <n v="1.3979999999999999"/>
        <n v="0.31"/>
        <n v="0.46"/>
        <n v="1.1599999999999999"/>
        <n v="0"/>
        <n v="0.73"/>
        <n v="1.113"/>
        <n v="2.12"/>
        <n v="0.125"/>
        <n v="0.86"/>
        <n v="1.67"/>
        <n v="8"/>
        <n v="0.68300000000000005"/>
        <n v="0.69499999999999995"/>
        <n v="0.27"/>
        <n v="0.878"/>
        <n v="2.5299999999999998"/>
        <m/>
        <n v="0.373"/>
        <n v="2.6"/>
        <n v="0.63300000000000001"/>
        <n v="0.45900000000000002"/>
        <n v="0.122"/>
        <n v="4.4000000000000004"/>
        <n v="3.3530000000000002"/>
        <n v="0.17"/>
        <n v="1.1200000000000001"/>
        <n v="1.1299999999999999"/>
        <n v="3.3"/>
        <n v="0.4"/>
        <n v="0.28000000000000003"/>
        <n v="9"/>
        <n v="2.2999999999999998"/>
        <n v="20"/>
        <n v="0.65"/>
        <n v="0.29599999999999999"/>
        <n v="0.6"/>
        <n v="0.64300000000000002"/>
        <n v="0.51900000000000002"/>
        <n v="0.59199999999999997"/>
        <n v="0.32"/>
        <n v="1.7"/>
        <n v="3.1"/>
        <n v="0.56000000000000005"/>
        <n v="0.73399999999999999"/>
        <n v="0.41299999999999998"/>
        <n v="2.5000000000000001E-2"/>
        <n v="0.41199999999999998"/>
        <n v="0.47799999999999998"/>
        <n v="1.8"/>
        <n v="0.72"/>
        <n v="0.45700000000000002"/>
        <n v="1.38"/>
        <n v="0.45"/>
        <n v="0.35099999999999998"/>
        <n v="3.4000000000000002E-2"/>
        <n v="0.09"/>
        <n v="0.26400000000000001"/>
        <n v="0.57599999999999996"/>
        <n v="0.84299999999999997"/>
        <n v="0.81299999999999994"/>
        <n v="0.69"/>
        <n v="0.68899999999999995"/>
        <n v="0.78900000000000003"/>
        <n v="0.42299999999999999"/>
        <n v="0.192"/>
        <n v="0.53500000000000003"/>
        <n v="1.76"/>
        <n v="1.111"/>
        <n v="0.44600000000000001"/>
        <n v="0.318"/>
        <n v="1.9"/>
        <n v="0.84"/>
        <n v="3.4"/>
        <n v="0.59"/>
        <n v="0.53700000000000003"/>
        <n v="0.89"/>
        <n v="0.20799999999999999"/>
        <n v="2.69"/>
        <n v="0.62"/>
        <n v="0.67"/>
        <n v="1.4"/>
        <n v="0.24"/>
        <n v="0.47"/>
        <n v="0.11799999999999999"/>
        <n v="0.02"/>
        <n v="1.24"/>
        <n v="0.64"/>
        <n v="2.2000000000000002"/>
        <n v="1.7390000000000001"/>
        <n v="0.08"/>
        <n v="0.49"/>
        <n v="1.35"/>
        <n v="0.442"/>
        <n v="0.21199999999999999"/>
        <n v="15"/>
        <n v="0.41599999999999998"/>
        <n v="0.42899999999999999"/>
        <n v="1.27"/>
        <n v="2.2200000000000002"/>
        <n v="1.31"/>
        <n v="0.24099999999999999"/>
        <n v="1.2949999999999999"/>
        <n v="0.23300000000000001"/>
        <n v="0.34899999999999998"/>
        <n v="0.13400000000000001"/>
        <n v="7.0000000000000007E-2"/>
        <n v="0.37"/>
        <n v="1.4430000000000001"/>
        <n v="1.9790000000000001"/>
        <n v="0.255"/>
        <n v="0.90300000000000002"/>
        <n v="0.36699999999999999"/>
        <n v="0.67100000000000004"/>
        <n v="2.1"/>
        <n v="1.5529999999999999"/>
        <n v="0.65800000000000003"/>
        <n v="1.1659999999999999"/>
        <n v="0.114"/>
        <n v="0.68"/>
        <n v="1.99"/>
        <n v="0.47499999999999998"/>
        <n v="1.0780000000000001"/>
        <n v="0.94299999999999995"/>
        <n v="0.99299999999999999"/>
        <n v="0.86899999999999999"/>
        <n v="0.99"/>
        <n v="0.38500000000000001"/>
        <n v="0.53"/>
        <n v="1.2050000000000001"/>
        <n v="0.51400000000000001"/>
        <n v="1.36"/>
        <n v="0.52600000000000002"/>
        <n v="0.54"/>
        <n v="0.91500000000000004"/>
        <n v="0.72899999999999998"/>
        <n v="0.68600000000000005"/>
        <n v="1.19"/>
        <n v="1.167"/>
        <n v="0.26"/>
        <n v="0.14799999999999999"/>
        <n v="0.58699999999999997"/>
        <n v="0.59099999999999997"/>
        <n v="0.43"/>
        <n v="0.82199999999999995"/>
        <n v="0.40799999999999997"/>
        <n v="8.5000000000000006E-2"/>
        <n v="0.67600000000000005"/>
        <n v="0.78600000000000003"/>
        <n v="0.32700000000000001"/>
        <n v="0.113"/>
        <n v="1.0820000000000001"/>
        <n v="1.016"/>
        <n v="0.22800000000000001"/>
        <n v="0.10199999999999999"/>
        <n v="0.58299999999999996"/>
        <n v="0.55600000000000005"/>
        <n v="2.585"/>
        <n v="0.214"/>
        <n v="0.51200000000000001"/>
        <n v="0.26800000000000002"/>
        <n v="0.19"/>
        <n v="0.85"/>
        <n v="1.181"/>
        <n v="1.1950000000000001"/>
        <n v="0.20599999999999999"/>
        <n v="1.262"/>
        <n v="0.374"/>
        <n v="0.81499999999999995"/>
        <n v="0.33400000000000002"/>
        <n v="0.27700000000000002"/>
        <n v="0.42799999999999999"/>
        <n v="1.425"/>
        <n v="1.5580000000000001"/>
        <n v="1.1359999999999999"/>
        <n v="1.698"/>
        <n v="1.137"/>
        <n v="0.16500000000000001"/>
        <n v="0.93700000000000006"/>
        <n v="0.16600000000000001"/>
        <n v="0.54100000000000004"/>
        <n v="1.284"/>
        <n v="0.29499999999999998"/>
        <n v="0.57299999999999995"/>
        <n v="1.0660000000000001"/>
      </sharedItems>
    </cacheField>
    <cacheField name="Satuan" numFmtId="0">
      <sharedItems containsBlank="1" count="21">
        <s v="kg"/>
        <s v="ekor"/>
        <s v="ikat"/>
        <s v="bungkus"/>
        <s v="ons"/>
        <s v="buah"/>
        <s v="bongkol"/>
        <s v="pasang"/>
        <m/>
        <s v="butir"/>
        <s v="papan"/>
        <s v="lain"/>
        <s v="pack"/>
        <e v="#N/A"/>
        <s v="renceng"/>
        <s v="sachet"/>
        <s v="bungus"/>
        <s v="paket"/>
        <s v="kaleng"/>
        <s v="box"/>
        <s v="liter"/>
      </sharedItems>
    </cacheField>
    <cacheField name="Jenis" numFmtId="0">
      <sharedItems count="10">
        <s v="ayam"/>
        <s v="daging"/>
        <s v="ikan"/>
        <s v="sayur"/>
        <s v="bumbu"/>
        <s v="buah"/>
        <s v="lain"/>
        <s v="umbi"/>
        <s v=""/>
        <s v="paket"/>
      </sharedItems>
    </cacheField>
    <cacheField name="Total" numFmtId="0">
      <sharedItems containsString="0" containsBlank="1" containsNumber="1" minValue="500" maxValue="665000"/>
    </cacheField>
    <cacheField name="Ongkir" numFmtId="164">
      <sharedItems containsString="0" containsBlank="1" containsNumber="1" containsInteger="1" minValue="0" maxValue="35000"/>
    </cacheField>
    <cacheField name="Pusat/Mitra" numFmtId="0">
      <sharedItems count="9">
        <s v="Pusat"/>
        <s v="Mitra Cijerah"/>
        <s v="Mitra Sarijadi"/>
        <s v="Mitra Antapani"/>
        <s v="Mitra Awiligar"/>
        <s v="Mitra Citeureup"/>
        <s v="Mitra Maleber"/>
        <s v="TOKPED"/>
        <s v="Mitra Buah Batu"/>
      </sharedItems>
    </cacheField>
    <cacheField name="Months" numFmtId="0" databaseField="0">
      <fieldGroup base="1">
        <rangePr groupBy="months" startDate="2020-05-30T00:00:00" endDate="2020-08-14T00:00:00"/>
        <groupItems count="14">
          <s v="&lt;30/05/2020"/>
          <s v="Jan"/>
          <s v="Feb"/>
          <s v="Mar"/>
          <s v="Apr"/>
          <s v="May"/>
          <s v="Jun"/>
          <s v="Jul"/>
          <s v="Aug"/>
          <s v="Sep"/>
          <s v="Oct"/>
          <s v="Nov"/>
          <s v="Dec"/>
          <s v="&gt;14/08/2020"/>
        </groupItems>
      </fieldGroup>
    </cacheField>
  </cacheFields>
  <extLst>
    <ext xmlns:x14="http://schemas.microsoft.com/office/spreadsheetml/2009/9/main" uri="{725AE2AE-9491-48be-B2B4-4EB974FC3084}">
      <x14:pivotCacheDefinition pivotCacheId="14828397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G" refreshedDate="44058.594148611111" backgroundQuery="1" createdVersion="6" refreshedVersion="6" minRefreshableVersion="3" recordCount="0" supportSubquery="1" supportAdvancedDrill="1" xr:uid="{765146A0-B8F7-4244-8D39-383E5A9EF62A}">
  <cacheSource type="external" connectionId="1"/>
  <cacheFields count="5">
    <cacheField name="[Range 1].[Barang].[Barang]" caption="Barang" numFmtId="0" hierarchy="9" level="1">
      <sharedItems count="232">
        <s v="Air Kelapa"/>
        <s v="Alpukat"/>
        <s v="Anggur merah"/>
        <s v="Apel Fuji"/>
        <s v="Apel Malang"/>
        <s v="Arang"/>
        <s v="Asem Per Ons"/>
        <s v="Asin peda merah"/>
        <s v="Asin selar 1/4"/>
        <s v="Ati Ampela"/>
        <s v="Ayam Broiler"/>
        <s v="Ayam Ceker"/>
        <s v="Ayam Dada"/>
        <s v="Ayam Fillet Dada"/>
        <s v="Ayam Fillet Paha"/>
        <s v="Ayam Kampung"/>
        <s v="Ayam Paha"/>
        <s v="Ayam Pejantan"/>
        <s v="Ayam Sayap"/>
        <s v="Ayam Tege"/>
        <s v="Babat"/>
        <s v="Baso Ikan"/>
        <s v="Baso Mawar"/>
        <s v="Baso mawar kecil"/>
        <s v="Batagor kering"/>
        <s v="Bawang Bombay"/>
        <s v="Bawang Daun"/>
        <s v="Bawang goreng/ons"/>
        <s v="Bawang Merah"/>
        <s v="Bawang Merah Sumenep"/>
        <s v="Bawang Putih"/>
        <s v="Bayam"/>
        <s v="Bengkuang"/>
        <s v="Beras"/>
        <s v="Beras ketan"/>
        <s v="Brokoli"/>
        <s v="Buah jeruk"/>
        <s v="Buah Naga"/>
        <s v="Bumbu kuning ungkep"/>
        <s v="Bumbu Pecel"/>
        <s v="Bumbu Pecel Sinti"/>
        <s v="Bumbu racik asem indofood"/>
        <s v="Bumbu Racik Ayam Goreng Indofood"/>
        <s v="Bumbu racik sop indofood"/>
        <s v="Bumbu rendang indofood"/>
        <s v="Buncis"/>
        <s v="Bunga kecombrang"/>
        <s v="Bungkus ketupat per ikat"/>
        <s v="Buntut"/>
        <s v="Cabe campur"/>
        <s v="Cabe Gendot"/>
        <s v="Cabe Hijau"/>
        <s v="Cabe Hijau Keriting"/>
        <s v="Cabe Merah"/>
        <s v="Cabe Merah Keriting"/>
        <s v="Cabe Merah Tanjung"/>
        <s v="Cabe Rawit Domba"/>
        <s v="Cabe Rawit Hijau"/>
        <s v="Cumi Asin"/>
        <s v="Cumi Besar"/>
        <s v="Daging buntut sapi"/>
        <s v="Daging Iga Sapi"/>
        <s v="Daging Import"/>
        <s v="Daging Kepala"/>
        <s v="Daging Sapi Kelas I"/>
        <s v="Daging Sapi Limosir"/>
        <s v="Daging Sengkel"/>
        <s v="Daun Jeruk"/>
        <s v="Daun kenikir"/>
        <s v="Daun Pandan"/>
        <s v="Daun Pisang"/>
        <s v="Daun Singkong"/>
        <s v="Daun Tangkil"/>
        <s v="Dendeng sapi"/>
        <s v="Emping"/>
        <s v="Garam"/>
        <s v="Genjer"/>
        <s v="Gula Merah"/>
        <s v="Gula Pasir"/>
        <s v="Ikan asin jambal roti"/>
        <s v="Ikan cue"/>
        <s v="Ikan kakap"/>
        <s v="Ikan Kembung"/>
        <s v="Ikan Lele"/>
        <s v="Ikan Mas"/>
        <s v="Ikan Nila"/>
        <s v="Ikan Patin"/>
        <s v="Ikan Tenggiri"/>
        <s v="Jagung"/>
        <s v="Jagung Semi"/>
        <s v="Jahe"/>
        <s v="Jambu Batu"/>
        <s v="Jambu merah"/>
        <s v="Jamur Kancing"/>
        <s v="Jamur Kuping"/>
        <s v="Jamur merang"/>
        <s v="Jamur Tiram"/>
        <s v="Jando"/>
        <s v="Jengkol"/>
        <s v="Jeruk Lemon"/>
        <s v="Jeruk Limau"/>
        <s v="Jeruk Medan Besar"/>
        <s v="Jeruk Nipis"/>
        <s v="Jeruk Peras"/>
        <s v="Jinten"/>
        <s v="Jinten bubuk"/>
        <s v="Kacang Hijau"/>
        <s v="Kacang Kedelai"/>
        <s v="Kacang Merah"/>
        <s v="Kacang Panjang"/>
        <s v="Kacang Tanah"/>
        <s v="Kaki sapi"/>
        <s v="Kangkung"/>
        <s v="Keciwis"/>
        <s v="Kelapa Batok"/>
        <s v="Kelapa Parut"/>
        <s v="Kembang Kol"/>
        <s v="Kembang Tahu"/>
        <s v="Kemiri"/>
        <s v="Kencur"/>
        <s v="Kentang Besar"/>
        <s v="Kentang Dieng"/>
        <s v="Kepiting"/>
        <s v="Kerewed"/>
        <s v="Kerupuk aci sumbersari putih"/>
        <s v="Kerupuk kakap putih"/>
        <s v="Kerupuk udang mentah"/>
        <s v="Ketumbar"/>
        <s v="Ketumbar bubuk ladaku"/>
        <s v="Ketumbar bungkus"/>
        <s v="Ketumbar desaku"/>
        <s v="Kikil"/>
        <s v="Kiwi"/>
        <s v="Kol"/>
        <s v="Kulit Lumpiah"/>
        <s v="Kulit Pangsit"/>
        <s v="Kulit pangsit rebus"/>
        <s v="Kunyit"/>
        <s v="Labu kuning"/>
        <s v="Ladaku merica bubuk"/>
        <s v="Laos"/>
        <s v="Leunca"/>
        <s v="Lobak"/>
        <s v="Mangga"/>
        <s v="Masako ayam rencengan"/>
        <s v="Masako rencengan"/>
        <s v="Masako sapi rencengan"/>
        <s v="Mecin"/>
        <s v="Melon"/>
        <s v="Mentega bungkus"/>
        <s v="Merica"/>
        <s v="Mie telor doel"/>
        <s v="Minyak Sania 2L"/>
        <s v="Nanas"/>
        <s v="Nanas Madu"/>
        <s v="Nangka Muda"/>
        <s v="Oncom"/>
        <s v="Otak sapi"/>
        <s v="Oyong"/>
        <s v="Pakcoy"/>
        <s v="Pala Bubuk"/>
        <s v="Paprika"/>
        <s v="Paprika Bubuk 15 gr"/>
        <s v="Pare"/>
        <s v="Paru Sapi"/>
        <s v="Pecay"/>
        <s v="Pepaya"/>
        <s v="Pete"/>
        <s v="Pindang Bandeng"/>
        <s v="Pindang Tongkol"/>
        <s v="Pir"/>
        <s v="Pisang Ambon"/>
        <s v="Pisang Kepok"/>
        <s v="Pisang mas"/>
        <s v="Pisang Muli"/>
        <s v="Pisang Nangka"/>
        <s v="Pisang Tanduk"/>
        <s v="Rebung"/>
        <s v="Royco ayam"/>
        <s v="Royco ayam rencengan"/>
        <s v="Royco Sapi"/>
        <s v="Royco sapi rencengan"/>
        <s v="Salam"/>
        <s v="Santan"/>
        <s v="Santan Kara"/>
        <s v="Sasa"/>
        <s v="Sayur Asem"/>
        <s v="Sayur Lodeh"/>
        <s v="Sayur Sop"/>
        <s v="Selada Air"/>
        <s v="Seledri"/>
        <s v="Semangka"/>
        <s v="Sereh"/>
        <s v="Singkong"/>
        <s v="Siomay kering"/>
        <s v="Sosin"/>
        <s v="Sosis champ"/>
        <s v="Soun Cap Mangkok"/>
        <s v="Surawung"/>
        <s v="Tahu Bulat"/>
        <s v="Tahu Kuning"/>
        <s v="Tahu kuning besar"/>
        <s v="Tahu Putih"/>
        <s v="Tahu Sumedang"/>
        <s v="Telur"/>
        <s v="Telur Puyuh"/>
        <s v="Tempe"/>
        <s v="Tempe Kecil"/>
        <s v="Tepung aci"/>
        <s v="Tepung beras rosebrand 500gr"/>
        <s v="Tepung kobe"/>
        <s v="Tepung sasa serbaguna besar"/>
        <s v="Tepung tapioka"/>
        <s v="Tepung tapioka rosebrand"/>
        <s v="Terasi ABC"/>
        <s v="Terasi ABC sachet"/>
        <s v="Teri Medan"/>
        <s v="Terigu"/>
        <s v="Terong Ungu"/>
        <s v="Timun"/>
        <s v="Timun Suri"/>
        <s v="Toge"/>
        <s v="Tomat Hijau"/>
        <s v="Tomat Merah"/>
        <s v="Tulang Iga Sapi"/>
        <s v="Ubi Kuning"/>
        <s v="Ubi Merah"/>
        <s v="Udang Besar"/>
        <s v="Udang Kecil"/>
        <s v="Udang rebon"/>
        <s v="Waluh Kecil"/>
        <s v="Wortel"/>
      </sharedItems>
    </cacheField>
    <cacheField name="[Range 1].[Jenis].[Jenis]" caption="Jenis" numFmtId="0" hierarchy="12" level="1">
      <sharedItems containsSemiMixedTypes="0" containsNonDate="0" containsString="0"/>
    </cacheField>
    <cacheField name="[Measures].[Count of Barang]" caption="Count of Barang" numFmtId="0" hierarchy="23" level="32767"/>
    <cacheField name="[Range 1].[Bulan].[Bulan]" caption="Bulan" numFmtId="0" hierarchy="3" level="1">
      <sharedItems containsSemiMixedTypes="0" containsNonDate="0" containsString="0"/>
    </cacheField>
    <cacheField name="[Measures].[Sum of Jumlah]" caption="Sum of Jumlah" numFmtId="0" hierarchy="24" level="32767"/>
  </cacheFields>
  <cacheHierarchies count="25">
    <cacheHierarchy uniqueName="[Range].[1.1]" caption="1.1" attribute="1" defaultMemberUniqueName="[Range].[1.1].[All]" allUniqueName="[Range].[1.1].[All]" dimensionUniqueName="[Range]" displayFolder="" count="0" memberValueDatatype="5" unbalanced="0"/>
    <cacheHierarchy uniqueName="[Range 1].[Hari]" caption="Hari" attribute="1" defaultMemberUniqueName="[Range 1].[Hari].[All]" allUniqueName="[Range 1].[Hari].[All]" dimensionUniqueName="[Range 1]" displayFolder="" count="0" memberValueDatatype="130" unbalanced="0"/>
    <cacheHierarchy uniqueName="[Range 1].[Tanggal]" caption="Tanggal" attribute="1" time="1" defaultMemberUniqueName="[Range 1].[Tanggal].[All]" allUniqueName="[Range 1].[Tanggal].[All]" dimensionUniqueName="[Range 1]" displayFolder="" count="0" memberValueDatatype="7" unbalanced="0"/>
    <cacheHierarchy uniqueName="[Range 1].[Bulan]" caption="Bulan" attribute="1" defaultMemberUniqueName="[Range 1].[Bulan].[All]" allUniqueName="[Range 1].[Bulan].[All]" dimensionUniqueName="[Range 1]" displayFolder="" count="2" memberValueDatatype="130" unbalanced="0">
      <fieldsUsage count="2">
        <fieldUsage x="-1"/>
        <fieldUsage x="3"/>
      </fieldsUsage>
    </cacheHierarchy>
    <cacheHierarchy uniqueName="[Range 1].[Nama]" caption="Nama" attribute="1" defaultMemberUniqueName="[Range 1].[Nama].[All]" allUniqueName="[Range 1].[Nama].[All]" dimensionUniqueName="[Range 1]" displayFolder="" count="0" memberValueDatatype="130" unbalanced="0"/>
    <cacheHierarchy uniqueName="[Range 1].[Alamat]" caption="Alamat" attribute="1" defaultMemberUniqueName="[Range 1].[Alamat].[All]" allUniqueName="[Range 1].[Alamat].[All]" dimensionUniqueName="[Range 1]" displayFolder="" count="0" memberValueDatatype="130" unbalanced="0"/>
    <cacheHierarchy uniqueName="[Range 1].[Kecamatan]" caption="Kecamatan" attribute="1" defaultMemberUniqueName="[Range 1].[Kecamatan].[All]" allUniqueName="[Range 1].[Kecamatan].[All]" dimensionUniqueName="[Range 1]" displayFolder="" count="0" memberValueDatatype="130" unbalanced="0"/>
    <cacheHierarchy uniqueName="[Range 1].[Tempat Tinggal]" caption="Tempat Tinggal" attribute="1" defaultMemberUniqueName="[Range 1].[Tempat Tinggal].[All]" allUniqueName="[Range 1].[Tempat Tinggal].[All]" dimensionUniqueName="[Range 1]" displayFolder="" count="0" memberValueDatatype="130" unbalanced="0"/>
    <cacheHierarchy uniqueName="[Range 1].[No.HP]" caption="No.HP" attribute="1" defaultMemberUniqueName="[Range 1].[No.HP].[All]" allUniqueName="[Range 1].[No.HP].[All]" dimensionUniqueName="[Range 1]" displayFolder="" count="0" memberValueDatatype="130" unbalanced="0"/>
    <cacheHierarchy uniqueName="[Range 1].[Barang]" caption="Barang" attribute="1" defaultMemberUniqueName="[Range 1].[Barang].[All]" allUniqueName="[Range 1].[Barang].[All]" dimensionUniqueName="[Range 1]" displayFolder="" count="2" memberValueDatatype="130" unbalanced="0">
      <fieldsUsage count="2">
        <fieldUsage x="-1"/>
        <fieldUsage x="0"/>
      </fieldsUsage>
    </cacheHierarchy>
    <cacheHierarchy uniqueName="[Range 1].[Jumlah]" caption="Jumlah" attribute="1" defaultMemberUniqueName="[Range 1].[Jumlah].[All]" allUniqueName="[Range 1].[Jumlah].[All]" dimensionUniqueName="[Range 1]" displayFolder="" count="0" memberValueDatatype="5" unbalanced="0"/>
    <cacheHierarchy uniqueName="[Range 1].[Satuan]" caption="Satuan" attribute="1" defaultMemberUniqueName="[Range 1].[Satuan].[All]" allUniqueName="[Range 1].[Satuan].[All]" dimensionUniqueName="[Range 1]" displayFolder="" count="0" memberValueDatatype="130" unbalanced="0"/>
    <cacheHierarchy uniqueName="[Range 1].[Jenis]" caption="Jenis" attribute="1" defaultMemberUniqueName="[Range 1].[Jenis].[All]" allUniqueName="[Range 1].[Jenis].[All]" dimensionUniqueName="[Range 1]" displayFolder="" count="2" memberValueDatatype="130" unbalanced="0">
      <fieldsUsage count="2">
        <fieldUsage x="-1"/>
        <fieldUsage x="1"/>
      </fieldsUsage>
    </cacheHierarchy>
    <cacheHierarchy uniqueName="[Range 1].[Total]" caption="Total" attribute="1" defaultMemberUniqueName="[Range 1].[Total].[All]" allUniqueName="[Range 1].[Total].[All]" dimensionUniqueName="[Range 1]" displayFolder="" count="0" memberValueDatatype="5" unbalanced="0"/>
    <cacheHierarchy uniqueName="[Range 1].[Ongkir]" caption="Ongkir" attribute="1" defaultMemberUniqueName="[Range 1].[Ongkir].[All]" allUniqueName="[Range 1].[Ongkir].[All]" dimensionUniqueName="[Range 1]" displayFolder="" count="0" memberValueDatatype="20" unbalanced="0"/>
    <cacheHierarchy uniqueName="[Range 1].[Pusat/Mitra]" caption="Pusat/Mitra" attribute="1" defaultMemberUniqueName="[Range 1].[Pusat/Mitra].[All]" allUniqueName="[Range 1].[Pusat/Mitra].[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1" count="0" hidden="1">
      <extLst>
        <ext xmlns:x15="http://schemas.microsoft.com/office/spreadsheetml/2010/11/main" uri="{B97F6D7D-B522-45F9-BDA1-12C45D357490}">
          <x15:cacheHierarchy aggregatedColumn="13"/>
        </ext>
      </extLst>
    </cacheHierarchy>
    <cacheHierarchy uniqueName="[Measures].[Sum of Ongkir]" caption="Sum of Ongkir" measure="1" displayFolder="" measureGroup="Range 1" count="0" hidden="1">
      <extLst>
        <ext xmlns:x15="http://schemas.microsoft.com/office/spreadsheetml/2010/11/main" uri="{B97F6D7D-B522-45F9-BDA1-12C45D357490}">
          <x15:cacheHierarchy aggregatedColumn="14"/>
        </ext>
      </extLst>
    </cacheHierarchy>
    <cacheHierarchy uniqueName="[Measures].[Count of Ongkir]" caption="Count of Ongkir" measure="1" displayFolder="" measureGroup="Range 1" count="0" hidden="1">
      <extLst>
        <ext xmlns:x15="http://schemas.microsoft.com/office/spreadsheetml/2010/11/main" uri="{B97F6D7D-B522-45F9-BDA1-12C45D357490}">
          <x15:cacheHierarchy aggregatedColumn="14"/>
        </ext>
      </extLst>
    </cacheHierarchy>
    <cacheHierarchy uniqueName="[Measures].[Count of Nama]" caption="Count of Nama" measure="1" displayFolder="" measureGroup="Range 1" count="0" hidden="1">
      <extLst>
        <ext xmlns:x15="http://schemas.microsoft.com/office/spreadsheetml/2010/11/main" uri="{B97F6D7D-B522-45F9-BDA1-12C45D357490}">
          <x15:cacheHierarchy aggregatedColumn="4"/>
        </ext>
      </extLst>
    </cacheHierarchy>
    <cacheHierarchy uniqueName="[Measures].[Count of Barang]" caption="Count of Barang" measure="1" displayFolder="" measureGroup="Range 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Jumlah]" caption="Sum of Jumlah" measure="1" displayFolder="" measureGroup="Range 1" count="0" oneField="1" hidden="1">
      <fieldsUsage count="1">
        <fieldUsage x="4"/>
      </fieldsUsage>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G" refreshedDate="44700.582286342593" backgroundQuery="1" createdVersion="6" refreshedVersion="7" minRefreshableVersion="3" recordCount="0" supportSubquery="1" supportAdvancedDrill="1" xr:uid="{C5AEA8D3-4DFB-4777-8EDC-357F0CBB947B}">
  <cacheSource type="external" connectionId="1"/>
  <cacheFields count="4">
    <cacheField name="[Measures].[Sum of Total]" caption="Sum of Total" numFmtId="0" hierarchy="19" level="32767"/>
    <cacheField name="[Measures].[Count of Ongkir]" caption="Count of Ongkir" numFmtId="0" hierarchy="21" level="32767"/>
    <cacheField name="[Range 1].[Nama].[Nama]" caption="Nama" numFmtId="0" hierarchy="4" level="1">
      <sharedItems containsBlank="1" count="191">
        <m/>
        <s v="Achmad Iman Firmansyah"/>
        <s v="Alethea"/>
        <s v="Alfhi Fauzan"/>
        <s v="Almira"/>
        <s v="Amalia Nur Hikmah"/>
        <s v="Ambar"/>
        <s v="Ambar Fitria"/>
        <s v="Anastasia Alamanda"/>
        <s v="Andi"/>
        <s v="Anggi"/>
        <s v="Ani"/>
        <s v="Ani Mega"/>
        <s v="Annida"/>
        <s v="Arie Nugraha"/>
        <s v="Arin"/>
        <s v="Arinda"/>
        <s v="Asta Arjunoarwan"/>
        <s v="Atika Destiarasari"/>
        <s v="Aya"/>
        <s v="Bapak Beny"/>
        <s v="Bapak Hendra"/>
        <s v="Bi Iis"/>
        <s v="Bi Ika"/>
        <s v="CeriaKid"/>
        <s v="Chenchen"/>
        <s v="Cholid"/>
        <s v="Cynthia"/>
        <s v="Cyntia"/>
        <s v="Dandy"/>
        <s v="Debby"/>
        <s v="Dede"/>
        <s v="Denise"/>
        <s v="Denise 2"/>
        <s v="Diana"/>
        <s v="Dina"/>
        <s v="Dina Okto"/>
        <s v="Dinar Putra"/>
        <s v="Dinda"/>
        <s v="Dinda 2"/>
        <s v="Dini Arsyad"/>
        <s v="Dita Aprilia"/>
        <s v="Dyah Achyar"/>
        <s v="Elis Hasanah"/>
        <s v="Elly"/>
        <s v="Elpi"/>
        <s v="Eni Susanti"/>
        <s v="Enita"/>
        <s v="Enny"/>
        <s v="Erlyne"/>
        <s v="Erwina"/>
        <s v="Esther"/>
        <s v="Evi Muliana"/>
        <s v="Ewie"/>
        <s v="Fauziyah"/>
        <s v="Fida"/>
        <s v="Firly"/>
        <s v="Fisya"/>
        <s v="Fitri"/>
        <s v="Fitri 2"/>
        <s v="Fitri Ayu"/>
        <s v="Gita"/>
        <s v="Granita Prasasti"/>
        <s v="Gunawan"/>
        <s v="Hanif"/>
        <s v="Hendrik Kosasih"/>
        <s v="Henny"/>
        <s v="Ibu Afnia Saragih"/>
        <s v="Ibu Dadang"/>
        <s v="Ibu Dini"/>
        <s v="Ibu Elin"/>
        <s v="Ibu Fajar"/>
        <s v="Ibu Fridayati"/>
        <s v="Ibu Gane"/>
        <s v="Ibu Ikhwan"/>
        <s v="Ibu Jufi"/>
        <s v="Ibu Lily"/>
        <s v="Ibu Linda"/>
        <s v="Ibu Lisno"/>
        <s v="Ibu Lusi"/>
        <s v="Ibu Merry"/>
        <s v="Ibu Mira"/>
        <s v="Ibu Sih"/>
        <s v="Ibu Tarni"/>
        <s v="Ibu Tuti Asiati"/>
        <s v="Ibu Tutty"/>
        <s v="Ichsan"/>
        <s v="Ifa"/>
        <s v="Ikhwan"/>
        <s v="Ilma"/>
        <s v="Imam"/>
        <s v="Intan 1"/>
        <s v="Intan 2"/>
        <s v="Intan P"/>
        <s v="Intan Prihantini"/>
        <s v="Iyut Nuri"/>
        <s v="Izdi"/>
        <s v="Khairunnisa"/>
        <s v="Kiki"/>
        <s v="Kindy Rahma"/>
        <s v="Kirana"/>
        <s v="Kristi"/>
        <s v="Liesye"/>
        <s v="Linda"/>
        <s v="Lingga"/>
        <s v="Lita"/>
        <s v="Lya Mangele"/>
        <s v="Mama Ica"/>
        <s v="Medina"/>
        <s v="Meity"/>
        <s v="Mentari"/>
        <s v="Mira"/>
        <s v="Monica"/>
        <s v="Muhammad Satrio"/>
        <s v="Nadia"/>
        <s v="Nafisah"/>
        <s v="Nicky"/>
        <s v="Nina"/>
        <s v="Nining"/>
        <s v="Nirmala"/>
        <s v="Novan"/>
        <s v="Nur Afifah"/>
        <s v="Nursyam"/>
        <s v="Nurul Ayu"/>
        <s v="Oki Setiawan"/>
        <s v="Olivia"/>
        <s v="Opik"/>
        <s v="Poppy"/>
        <s v="Puri"/>
        <s v="Purwanto"/>
        <s v="Putri"/>
        <s v="Putri Widi"/>
        <s v="Raja"/>
        <s v="Rebecca"/>
        <s v="Rena 1"/>
        <s v="Rena 2"/>
        <s v="Reni"/>
        <s v="Ressy"/>
        <s v="Rika Erfianingsih"/>
        <s v="Rina 1"/>
        <s v="Rina 2"/>
        <s v="Rina 3"/>
        <s v="Rinipta"/>
        <s v="Rizal"/>
        <s v="Rofi Fauziah"/>
        <s v="Roswita"/>
        <s v="Rumah seblak"/>
        <s v="Selvi"/>
        <s v="Shabrina"/>
        <s v="Shinta"/>
        <s v="Sisca 1"/>
        <s v="Sisca 2"/>
        <s v="Stella"/>
        <s v="Sutra"/>
        <s v="Tante Dewi"/>
        <s v="Tarni"/>
        <s v="Teh  Carlis"/>
        <s v="Teh Ai"/>
        <s v="Teh Carlis"/>
        <s v="Teh Deke"/>
        <s v="Teh Iin"/>
        <s v="Teh Lilis"/>
        <s v="Tiarani"/>
        <s v="Tita"/>
        <s v="Tri"/>
        <s v="Tuty"/>
        <s v="Vanessa"/>
        <s v="Vania"/>
        <s v="Vinny"/>
        <s v="Vita"/>
        <s v="Vivid"/>
        <s v="Wa Cocoh"/>
        <s v="Wa Dais"/>
        <s v="Wa Iis"/>
        <s v="Wa Titin"/>
        <s v="Wanda"/>
        <s v="Winda"/>
        <s v="Windi"/>
        <s v="Witna"/>
        <s v="Yanti"/>
        <s v="Yasmin"/>
        <s v="Yaumil"/>
        <s v="Yoarina"/>
        <s v="Yoga"/>
        <s v="Yohana"/>
        <s v="Yuni"/>
        <s v="Yuntaek Lee"/>
        <s v="Yusni"/>
        <s v="Yuthika"/>
        <s v="Yuyun"/>
        <s v="Zenita"/>
      </sharedItems>
    </cacheField>
    <cacheField name="[Range 1].[Bulan].[Bulan]" caption="Bulan" numFmtId="0" hierarchy="3" level="1">
      <sharedItems containsSemiMixedTypes="0" containsNonDate="0" containsString="0"/>
    </cacheField>
  </cacheFields>
  <cacheHierarchies count="25">
    <cacheHierarchy uniqueName="[Range].[1.1]" caption="1.1" attribute="1" defaultMemberUniqueName="[Range].[1.1].[All]" allUniqueName="[Range].[1.1].[All]" dimensionUniqueName="[Range]" displayFolder="" count="0" memberValueDatatype="5" unbalanced="0"/>
    <cacheHierarchy uniqueName="[Range 1].[Hari]" caption="Hari" attribute="1" defaultMemberUniqueName="[Range 1].[Hari].[All]" allUniqueName="[Range 1].[Hari].[All]" dimensionUniqueName="[Range 1]" displayFolder="" count="0" memberValueDatatype="130" unbalanced="0"/>
    <cacheHierarchy uniqueName="[Range 1].[Tanggal]" caption="Tanggal" attribute="1" time="1" defaultMemberUniqueName="[Range 1].[Tanggal].[All]" allUniqueName="[Range 1].[Tanggal].[All]" dimensionUniqueName="[Range 1]" displayFolder="" count="0" memberValueDatatype="7" unbalanced="0"/>
    <cacheHierarchy uniqueName="[Range 1].[Bulan]" caption="Bulan" attribute="1" defaultMemberUniqueName="[Range 1].[Bulan].[All]" allUniqueName="[Range 1].[Bulan].[All]" dimensionUniqueName="[Range 1]" displayFolder="" count="2" memberValueDatatype="130" unbalanced="0">
      <fieldsUsage count="2">
        <fieldUsage x="-1"/>
        <fieldUsage x="3"/>
      </fieldsUsage>
    </cacheHierarchy>
    <cacheHierarchy uniqueName="[Range 1].[Nama]" caption="Nama" attribute="1" defaultMemberUniqueName="[Range 1].[Nama].[All]" allUniqueName="[Range 1].[Nama].[All]" dimensionUniqueName="[Range 1]" displayFolder="" count="2" memberValueDatatype="130" unbalanced="0">
      <fieldsUsage count="2">
        <fieldUsage x="-1"/>
        <fieldUsage x="2"/>
      </fieldsUsage>
    </cacheHierarchy>
    <cacheHierarchy uniqueName="[Range 1].[Alamat]" caption="Alamat" attribute="1" defaultMemberUniqueName="[Range 1].[Alamat].[All]" allUniqueName="[Range 1].[Alamat].[All]" dimensionUniqueName="[Range 1]" displayFolder="" count="0" memberValueDatatype="130" unbalanced="0"/>
    <cacheHierarchy uniqueName="[Range 1].[Kecamatan]" caption="Kecamatan" attribute="1" defaultMemberUniqueName="[Range 1].[Kecamatan].[All]" allUniqueName="[Range 1].[Kecamatan].[All]" dimensionUniqueName="[Range 1]" displayFolder="" count="0" memberValueDatatype="130" unbalanced="0"/>
    <cacheHierarchy uniqueName="[Range 1].[Tempat Tinggal]" caption="Tempat Tinggal" attribute="1" defaultMemberUniqueName="[Range 1].[Tempat Tinggal].[All]" allUniqueName="[Range 1].[Tempat Tinggal].[All]" dimensionUniqueName="[Range 1]" displayFolder="" count="0" memberValueDatatype="130" unbalanced="0"/>
    <cacheHierarchy uniqueName="[Range 1].[No.HP]" caption="No.HP" attribute="1" defaultMemberUniqueName="[Range 1].[No.HP].[All]" allUniqueName="[Range 1].[No.HP].[All]" dimensionUniqueName="[Range 1]" displayFolder="" count="0" memberValueDatatype="130" unbalanced="0"/>
    <cacheHierarchy uniqueName="[Range 1].[Barang]" caption="Barang" attribute="1" defaultMemberUniqueName="[Range 1].[Barang].[All]" allUniqueName="[Range 1].[Barang].[All]" dimensionUniqueName="[Range 1]" displayFolder="" count="0" memberValueDatatype="130" unbalanced="0"/>
    <cacheHierarchy uniqueName="[Range 1].[Jumlah]" caption="Jumlah" attribute="1" defaultMemberUniqueName="[Range 1].[Jumlah].[All]" allUniqueName="[Range 1].[Jumlah].[All]" dimensionUniqueName="[Range 1]" displayFolder="" count="0" memberValueDatatype="5" unbalanced="0"/>
    <cacheHierarchy uniqueName="[Range 1].[Satuan]" caption="Satuan" attribute="1" defaultMemberUniqueName="[Range 1].[Satuan].[All]" allUniqueName="[Range 1].[Satuan].[All]" dimensionUniqueName="[Range 1]" displayFolder="" count="0" memberValueDatatype="130" unbalanced="0"/>
    <cacheHierarchy uniqueName="[Range 1].[Jenis]" caption="Jenis" attribute="1" defaultMemberUniqueName="[Range 1].[Jenis].[All]" allUniqueName="[Range 1].[Jenis].[All]" dimensionUniqueName="[Range 1]" displayFolder="" count="0" memberValueDatatype="130" unbalanced="0"/>
    <cacheHierarchy uniqueName="[Range 1].[Total]" caption="Total" attribute="1" defaultMemberUniqueName="[Range 1].[Total].[All]" allUniqueName="[Range 1].[Total].[All]" dimensionUniqueName="[Range 1]" displayFolder="" count="0" memberValueDatatype="5" unbalanced="0"/>
    <cacheHierarchy uniqueName="[Range 1].[Ongkir]" caption="Ongkir" attribute="1" defaultMemberUniqueName="[Range 1].[Ongkir].[All]" allUniqueName="[Range 1].[Ongkir].[All]" dimensionUniqueName="[Range 1]" displayFolder="" count="0" memberValueDatatype="20" unbalanced="0"/>
    <cacheHierarchy uniqueName="[Range 1].[Pusat/Mitra]" caption="Pusat/Mitra" attribute="1" defaultMemberUniqueName="[Range 1].[Pusat/Mitra].[All]" allUniqueName="[Range 1].[Pusat/Mitra].[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Ongkir]" caption="Sum of Ongkir" measure="1" displayFolder="" measureGroup="Range 1" count="0" hidden="1">
      <extLst>
        <ext xmlns:x15="http://schemas.microsoft.com/office/spreadsheetml/2010/11/main" uri="{B97F6D7D-B522-45F9-BDA1-12C45D357490}">
          <x15:cacheHierarchy aggregatedColumn="14"/>
        </ext>
      </extLst>
    </cacheHierarchy>
    <cacheHierarchy uniqueName="[Measures].[Count of Ongkir]" caption="Count of Ongkir" measure="1" displayFolder="" measureGroup="Range 1"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Nama]" caption="Count of Nama" measure="1" displayFolder="" measureGroup="Range 1" count="0" hidden="1">
      <extLst>
        <ext xmlns:x15="http://schemas.microsoft.com/office/spreadsheetml/2010/11/main" uri="{B97F6D7D-B522-45F9-BDA1-12C45D357490}">
          <x15:cacheHierarchy aggregatedColumn="4"/>
        </ext>
      </extLst>
    </cacheHierarchy>
    <cacheHierarchy uniqueName="[Measures].[Count of Barang]" caption="Count of Barang" measure="1" displayFolder="" measureGroup="Range 1" count="0" hidden="1">
      <extLst>
        <ext xmlns:x15="http://schemas.microsoft.com/office/spreadsheetml/2010/11/main" uri="{B97F6D7D-B522-45F9-BDA1-12C45D357490}">
          <x15:cacheHierarchy aggregatedColumn="9"/>
        </ext>
      </extLst>
    </cacheHierarchy>
    <cacheHierarchy uniqueName="[Measures].[Sum of Jumlah]" caption="Sum of Jumlah" measure="1" displayFolder="" measureGroup="Range 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6">
  <r>
    <x v="0"/>
    <x v="0"/>
    <x v="0"/>
    <s v="Bapak Beny"/>
    <s v="Perumahan Taman Rahayu 2 G8 No.12"/>
    <x v="0"/>
    <s v="Komplek"/>
    <m/>
    <x v="0"/>
    <x v="0"/>
    <x v="0"/>
    <x v="0"/>
    <n v="25000"/>
    <n v="15000"/>
    <x v="0"/>
  </r>
  <r>
    <x v="0"/>
    <x v="0"/>
    <x v="0"/>
    <s v="Bapak Beny"/>
    <s v="Perumahan Taman Rahayu 2 G8 No.12"/>
    <x v="0"/>
    <s v="Komplek"/>
    <m/>
    <x v="1"/>
    <x v="1"/>
    <x v="1"/>
    <x v="0"/>
    <n v="35000"/>
    <m/>
    <x v="0"/>
  </r>
  <r>
    <x v="0"/>
    <x v="0"/>
    <x v="0"/>
    <s v="Bapak Beny"/>
    <s v="Perumahan Taman Rahayu 2 G8 No.12"/>
    <x v="0"/>
    <s v="Komplek"/>
    <m/>
    <x v="2"/>
    <x v="0"/>
    <x v="0"/>
    <x v="1"/>
    <n v="65000"/>
    <m/>
    <x v="0"/>
  </r>
  <r>
    <x v="0"/>
    <x v="0"/>
    <x v="0"/>
    <s v="Bapak Beny"/>
    <s v="Perumahan Taman Rahayu 2 G8 No.12"/>
    <x v="0"/>
    <s v="Komplek"/>
    <m/>
    <x v="3"/>
    <x v="0"/>
    <x v="0"/>
    <x v="2"/>
    <n v="52500"/>
    <m/>
    <x v="0"/>
  </r>
  <r>
    <x v="0"/>
    <x v="0"/>
    <x v="0"/>
    <s v="Bapak Beny"/>
    <s v="Perumahan Taman Rahayu 2 G8 No.12"/>
    <x v="0"/>
    <s v="Komplek"/>
    <m/>
    <x v="4"/>
    <x v="0"/>
    <x v="0"/>
    <x v="2"/>
    <n v="40000"/>
    <m/>
    <x v="0"/>
  </r>
  <r>
    <x v="0"/>
    <x v="0"/>
    <x v="0"/>
    <s v="Bapak Beny"/>
    <s v="Perumahan Taman Rahayu 2 G8 No.12"/>
    <x v="0"/>
    <s v="Komplek"/>
    <m/>
    <x v="5"/>
    <x v="0"/>
    <x v="0"/>
    <x v="3"/>
    <n v="7000"/>
    <m/>
    <x v="0"/>
  </r>
  <r>
    <x v="0"/>
    <x v="0"/>
    <x v="0"/>
    <s v="Bapak Beny"/>
    <s v="Perumahan Taman Rahayu 2 G8 No.12"/>
    <x v="0"/>
    <s v="Komplek"/>
    <m/>
    <x v="6"/>
    <x v="2"/>
    <x v="2"/>
    <x v="3"/>
    <n v="6000"/>
    <m/>
    <x v="0"/>
  </r>
  <r>
    <x v="0"/>
    <x v="0"/>
    <x v="0"/>
    <s v="Bapak Beny"/>
    <s v="Perumahan Taman Rahayu 2 G8 No.12"/>
    <x v="0"/>
    <s v="Komplek"/>
    <m/>
    <x v="7"/>
    <x v="0"/>
    <x v="0"/>
    <x v="3"/>
    <n v="7500"/>
    <m/>
    <x v="0"/>
  </r>
  <r>
    <x v="0"/>
    <x v="0"/>
    <x v="0"/>
    <s v="Bapak Beny"/>
    <s v="Perumahan Taman Rahayu 2 G8 No.12"/>
    <x v="0"/>
    <s v="Komplek"/>
    <m/>
    <x v="8"/>
    <x v="3"/>
    <x v="0"/>
    <x v="3"/>
    <n v="13200"/>
    <m/>
    <x v="0"/>
  </r>
  <r>
    <x v="0"/>
    <x v="0"/>
    <x v="0"/>
    <s v="Bapak Beny"/>
    <s v="Perumahan Taman Rahayu 2 G8 No.12"/>
    <x v="0"/>
    <s v="Komplek"/>
    <m/>
    <x v="9"/>
    <x v="0"/>
    <x v="0"/>
    <x v="3"/>
    <n v="5000"/>
    <m/>
    <x v="0"/>
  </r>
  <r>
    <x v="0"/>
    <x v="0"/>
    <x v="0"/>
    <s v="Bapak Beny"/>
    <s v="Perumahan Taman Rahayu 2 G8 No.12"/>
    <x v="0"/>
    <s v="Komplek"/>
    <m/>
    <x v="10"/>
    <x v="1"/>
    <x v="0"/>
    <x v="3"/>
    <n v="15000"/>
    <m/>
    <x v="0"/>
  </r>
  <r>
    <x v="0"/>
    <x v="0"/>
    <x v="0"/>
    <s v="Bapak Beny"/>
    <s v="Perumahan Taman Rahayu 2 G8 No.12"/>
    <x v="0"/>
    <s v="Komplek"/>
    <m/>
    <x v="11"/>
    <x v="1"/>
    <x v="0"/>
    <x v="3"/>
    <n v="15000"/>
    <m/>
    <x v="0"/>
  </r>
  <r>
    <x v="0"/>
    <x v="0"/>
    <x v="0"/>
    <s v="Bapak Beny"/>
    <s v="Perumahan Taman Rahayu 2 G8 No.12"/>
    <x v="0"/>
    <s v="Komplek"/>
    <m/>
    <x v="12"/>
    <x v="1"/>
    <x v="0"/>
    <x v="3"/>
    <n v="20000"/>
    <m/>
    <x v="0"/>
  </r>
  <r>
    <x v="0"/>
    <x v="0"/>
    <x v="0"/>
    <s v="Bapak Beny"/>
    <s v="Perumahan Taman Rahayu 2 G8 No.12"/>
    <x v="0"/>
    <s v="Komplek"/>
    <m/>
    <x v="13"/>
    <x v="1"/>
    <x v="0"/>
    <x v="3"/>
    <n v="12000"/>
    <m/>
    <x v="0"/>
  </r>
  <r>
    <x v="0"/>
    <x v="0"/>
    <x v="0"/>
    <s v="Bapak Beny"/>
    <s v="Perumahan Taman Rahayu 2 G8 No.12"/>
    <x v="0"/>
    <s v="Komplek"/>
    <m/>
    <x v="14"/>
    <x v="1"/>
    <x v="0"/>
    <x v="3"/>
    <n v="12000"/>
    <m/>
    <x v="0"/>
  </r>
  <r>
    <x v="0"/>
    <x v="0"/>
    <x v="0"/>
    <s v="Bapak Beny"/>
    <s v="Perumahan Taman Rahayu 2 G8 No.12"/>
    <x v="0"/>
    <s v="Komplek"/>
    <m/>
    <x v="15"/>
    <x v="1"/>
    <x v="0"/>
    <x v="3"/>
    <n v="14000"/>
    <m/>
    <x v="0"/>
  </r>
  <r>
    <x v="0"/>
    <x v="0"/>
    <x v="0"/>
    <s v="Bapak Beny"/>
    <s v="Perumahan Taman Rahayu 2 G8 No.12"/>
    <x v="0"/>
    <s v="Komplek"/>
    <m/>
    <x v="16"/>
    <x v="1"/>
    <x v="0"/>
    <x v="3"/>
    <n v="14000"/>
    <m/>
    <x v="0"/>
  </r>
  <r>
    <x v="0"/>
    <x v="0"/>
    <x v="0"/>
    <s v="Bapak Beny"/>
    <s v="Perumahan Taman Rahayu 2 G8 No.12"/>
    <x v="0"/>
    <s v="Komplek"/>
    <m/>
    <x v="17"/>
    <x v="2"/>
    <x v="2"/>
    <x v="3"/>
    <n v="6000"/>
    <m/>
    <x v="0"/>
  </r>
  <r>
    <x v="0"/>
    <x v="0"/>
    <x v="0"/>
    <s v="Bapak Beny"/>
    <s v="Perumahan Taman Rahayu 2 G8 No.12"/>
    <x v="0"/>
    <s v="Komplek"/>
    <m/>
    <x v="18"/>
    <x v="0"/>
    <x v="0"/>
    <x v="4"/>
    <n v="32000"/>
    <m/>
    <x v="0"/>
  </r>
  <r>
    <x v="0"/>
    <x v="0"/>
    <x v="0"/>
    <s v="Bapak Beny"/>
    <s v="Perumahan Taman Rahayu 2 G8 No.12"/>
    <x v="0"/>
    <s v="Komplek"/>
    <m/>
    <x v="19"/>
    <x v="0"/>
    <x v="0"/>
    <x v="4"/>
    <n v="21000"/>
    <m/>
    <x v="0"/>
  </r>
  <r>
    <x v="0"/>
    <x v="0"/>
    <x v="0"/>
    <s v="Bapak Beny"/>
    <s v="Perumahan Taman Rahayu 2 G8 No.12"/>
    <x v="0"/>
    <s v="Komplek"/>
    <m/>
    <x v="20"/>
    <x v="1"/>
    <x v="0"/>
    <x v="4"/>
    <n v="3000"/>
    <m/>
    <x v="0"/>
  </r>
  <r>
    <x v="0"/>
    <x v="0"/>
    <x v="0"/>
    <s v="Bapak Beny"/>
    <s v="Perumahan Taman Rahayu 2 G8 No.12"/>
    <x v="0"/>
    <s v="Komplek"/>
    <m/>
    <x v="21"/>
    <x v="4"/>
    <x v="0"/>
    <x v="4"/>
    <n v="7128"/>
    <m/>
    <x v="0"/>
  </r>
  <r>
    <x v="0"/>
    <x v="0"/>
    <x v="0"/>
    <s v="Bapak Beny"/>
    <s v="Perumahan Taman Rahayu 2 G8 No.12"/>
    <x v="0"/>
    <s v="Komplek"/>
    <m/>
    <x v="22"/>
    <x v="5"/>
    <x v="0"/>
    <x v="4"/>
    <n v="10000"/>
    <m/>
    <x v="0"/>
  </r>
  <r>
    <x v="0"/>
    <x v="0"/>
    <x v="0"/>
    <s v="Bapak Beny"/>
    <s v="Perumahan Taman Rahayu 2 G8 No.12"/>
    <x v="0"/>
    <s v="Komplek"/>
    <m/>
    <x v="23"/>
    <x v="6"/>
    <x v="0"/>
    <x v="4"/>
    <n v="4000"/>
    <m/>
    <x v="0"/>
  </r>
  <r>
    <x v="0"/>
    <x v="0"/>
    <x v="0"/>
    <s v="Bapak Beny"/>
    <s v="Perumahan Taman Rahayu 2 G8 No.12"/>
    <x v="0"/>
    <s v="Komplek"/>
    <m/>
    <x v="24"/>
    <x v="1"/>
    <x v="2"/>
    <x v="4"/>
    <n v="2000"/>
    <m/>
    <x v="0"/>
  </r>
  <r>
    <x v="0"/>
    <x v="0"/>
    <x v="0"/>
    <s v="Bapak Beny"/>
    <s v="Perumahan Taman Rahayu 2 G8 No.12"/>
    <x v="0"/>
    <s v="Komplek"/>
    <m/>
    <x v="25"/>
    <x v="5"/>
    <x v="0"/>
    <x v="5"/>
    <n v="5000"/>
    <m/>
    <x v="0"/>
  </r>
  <r>
    <x v="0"/>
    <x v="0"/>
    <x v="0"/>
    <s v="Bapak Beny"/>
    <s v="Perumahan Taman Rahayu 2 G8 No.12"/>
    <x v="0"/>
    <s v="Komplek"/>
    <m/>
    <x v="26"/>
    <x v="0"/>
    <x v="0"/>
    <x v="4"/>
    <n v="8000"/>
    <m/>
    <x v="0"/>
  </r>
  <r>
    <x v="0"/>
    <x v="0"/>
    <x v="0"/>
    <s v="Bapak Beny"/>
    <s v="Perumahan Taman Rahayu 2 G8 No.12"/>
    <x v="0"/>
    <s v="Komplek"/>
    <m/>
    <x v="27"/>
    <x v="1"/>
    <x v="0"/>
    <x v="4"/>
    <n v="20000"/>
    <m/>
    <x v="0"/>
  </r>
  <r>
    <x v="0"/>
    <x v="0"/>
    <x v="0"/>
    <s v="Bapak Beny"/>
    <s v="Perumahan Taman Rahayu 2 G8 No.12"/>
    <x v="0"/>
    <s v="Komplek"/>
    <m/>
    <x v="28"/>
    <x v="0"/>
    <x v="0"/>
    <x v="4"/>
    <n v="25000"/>
    <m/>
    <x v="0"/>
  </r>
  <r>
    <x v="0"/>
    <x v="0"/>
    <x v="0"/>
    <s v="Bapak Beny"/>
    <s v="Perumahan Taman Rahayu 2 G8 No.12"/>
    <x v="0"/>
    <s v="Komplek"/>
    <m/>
    <x v="29"/>
    <x v="1"/>
    <x v="0"/>
    <x v="4"/>
    <n v="6000"/>
    <m/>
    <x v="0"/>
  </r>
  <r>
    <x v="0"/>
    <x v="0"/>
    <x v="0"/>
    <s v="Bapak Beny"/>
    <s v="Perumahan Taman Rahayu 2 G8 No.12"/>
    <x v="0"/>
    <s v="Komplek"/>
    <m/>
    <x v="30"/>
    <x v="5"/>
    <x v="0"/>
    <x v="4"/>
    <n v="10000"/>
    <m/>
    <x v="0"/>
  </r>
  <r>
    <x v="0"/>
    <x v="0"/>
    <x v="0"/>
    <s v="Bapak Beny"/>
    <s v="Perumahan Taman Rahayu 2 G8 No.12"/>
    <x v="0"/>
    <s v="Komplek"/>
    <m/>
    <x v="31"/>
    <x v="0"/>
    <x v="0"/>
    <x v="4"/>
    <n v="10000"/>
    <m/>
    <x v="0"/>
  </r>
  <r>
    <x v="0"/>
    <x v="0"/>
    <x v="0"/>
    <s v="Bapak Beny"/>
    <s v="Perumahan Taman Rahayu 2 G8 No.12"/>
    <x v="0"/>
    <s v="Komplek"/>
    <m/>
    <x v="32"/>
    <x v="1"/>
    <x v="2"/>
    <x v="3"/>
    <n v="6000"/>
    <m/>
    <x v="0"/>
  </r>
  <r>
    <x v="0"/>
    <x v="0"/>
    <x v="0"/>
    <s v="Bapak Beny"/>
    <s v="Perumahan Taman Rahayu 2 G8 No.12"/>
    <x v="0"/>
    <s v="Komplek"/>
    <m/>
    <x v="33"/>
    <x v="1"/>
    <x v="0"/>
    <x v="4"/>
    <n v="7000"/>
    <m/>
    <x v="0"/>
  </r>
  <r>
    <x v="0"/>
    <x v="0"/>
    <x v="0"/>
    <s v="Bapak Beny"/>
    <s v="Perumahan Taman Rahayu 2 G8 No.12"/>
    <x v="0"/>
    <s v="Komplek"/>
    <m/>
    <x v="34"/>
    <x v="0"/>
    <x v="0"/>
    <x v="4"/>
    <n v="14000"/>
    <m/>
    <x v="0"/>
  </r>
  <r>
    <x v="0"/>
    <x v="0"/>
    <x v="0"/>
    <s v="Bapak Beny"/>
    <s v="Perumahan Taman Rahayu 2 G8 No.12"/>
    <x v="0"/>
    <s v="Komplek"/>
    <m/>
    <x v="35"/>
    <x v="0"/>
    <x v="0"/>
    <x v="5"/>
    <n v="6500"/>
    <m/>
    <x v="0"/>
  </r>
  <r>
    <x v="0"/>
    <x v="0"/>
    <x v="0"/>
    <s v="Bapak Beny"/>
    <s v="Perumahan Taman Rahayu 2 G8 No.12"/>
    <x v="0"/>
    <s v="Komplek"/>
    <m/>
    <x v="36"/>
    <x v="1"/>
    <x v="0"/>
    <x v="5"/>
    <n v="14000"/>
    <m/>
    <x v="0"/>
  </r>
  <r>
    <x v="0"/>
    <x v="0"/>
    <x v="0"/>
    <s v="Bapak Beny"/>
    <s v="Perumahan Taman Rahayu 2 G8 No.12"/>
    <x v="0"/>
    <s v="Komplek"/>
    <m/>
    <x v="37"/>
    <x v="1"/>
    <x v="2"/>
    <x v="4"/>
    <n v="1000"/>
    <m/>
    <x v="0"/>
  </r>
  <r>
    <x v="0"/>
    <x v="0"/>
    <x v="0"/>
    <s v="Bapak Beny"/>
    <s v="Perumahan Taman Rahayu 2 G8 No.12"/>
    <x v="0"/>
    <s v="Komplek"/>
    <m/>
    <x v="38"/>
    <x v="5"/>
    <x v="0"/>
    <x v="4"/>
    <n v="10000"/>
    <m/>
    <x v="0"/>
  </r>
  <r>
    <x v="0"/>
    <x v="0"/>
    <x v="0"/>
    <s v="Bapak Beny"/>
    <s v="Perumahan Taman Rahayu 2 G8 No.12"/>
    <x v="0"/>
    <s v="Komplek"/>
    <m/>
    <x v="39"/>
    <x v="0"/>
    <x v="0"/>
    <x v="4"/>
    <n v="15000"/>
    <m/>
    <x v="0"/>
  </r>
  <r>
    <x v="0"/>
    <x v="0"/>
    <x v="0"/>
    <s v="Fauziyah"/>
    <s v="Komp. Griya Cempaka Arum Blok B7 No.60, Kel. Rancanumpang, Gedebage"/>
    <x v="1"/>
    <s v="Komplek"/>
    <m/>
    <x v="40"/>
    <x v="2"/>
    <x v="0"/>
    <x v="2"/>
    <n v="200000"/>
    <n v="35000"/>
    <x v="0"/>
  </r>
  <r>
    <x v="0"/>
    <x v="0"/>
    <x v="0"/>
    <s v="Fauziyah"/>
    <s v="Komp. Griya Cempaka Arum Blok B7 No.60, Kel. Rancanumpang, Gedebage"/>
    <x v="1"/>
    <s v="Komplek"/>
    <m/>
    <x v="18"/>
    <x v="1"/>
    <x v="0"/>
    <x v="4"/>
    <n v="64000"/>
    <m/>
    <x v="0"/>
  </r>
  <r>
    <x v="0"/>
    <x v="0"/>
    <x v="0"/>
    <s v="Fauziyah"/>
    <s v="Komp. Griya Cempaka Arum Blok B7 No.60, Kel. Rancanumpang, Gedebage"/>
    <x v="1"/>
    <s v="Komplek"/>
    <m/>
    <x v="19"/>
    <x v="1"/>
    <x v="0"/>
    <x v="4"/>
    <n v="42000"/>
    <m/>
    <x v="0"/>
  </r>
  <r>
    <x v="0"/>
    <x v="0"/>
    <x v="0"/>
    <s v="Fauziyah"/>
    <s v="Komp. Griya Cempaka Arum Blok B7 No.60, Kel. Rancanumpang, Gedebage"/>
    <x v="1"/>
    <s v="Komplek"/>
    <m/>
    <x v="41"/>
    <x v="1"/>
    <x v="0"/>
    <x v="3"/>
    <n v="20000"/>
    <m/>
    <x v="0"/>
  </r>
  <r>
    <x v="0"/>
    <x v="0"/>
    <x v="0"/>
    <s v="Fauziyah"/>
    <s v="Komp. Griya Cempaka Arum Blok B7 No.60, Kel. Rancanumpang, Gedebage"/>
    <x v="1"/>
    <s v="Komplek"/>
    <m/>
    <x v="42"/>
    <x v="2"/>
    <x v="3"/>
    <x v="6"/>
    <n v="40000"/>
    <m/>
    <x v="0"/>
  </r>
  <r>
    <x v="0"/>
    <x v="0"/>
    <x v="0"/>
    <s v="Fauziyah"/>
    <s v="Komp. Griya Cempaka Arum Blok B7 No.60, Kel. Rancanumpang, Gedebage"/>
    <x v="1"/>
    <s v="Komplek"/>
    <m/>
    <x v="43"/>
    <x v="1"/>
    <x v="3"/>
    <x v="6"/>
    <n v="8000"/>
    <m/>
    <x v="0"/>
  </r>
  <r>
    <x v="0"/>
    <x v="0"/>
    <x v="0"/>
    <s v="Fauziyah"/>
    <s v="Komp. Griya Cempaka Arum Blok B7 No.60, Kel. Rancanumpang, Gedebage"/>
    <x v="1"/>
    <s v="Komplek"/>
    <m/>
    <x v="44"/>
    <x v="1"/>
    <x v="3"/>
    <x v="6"/>
    <n v="7000"/>
    <m/>
    <x v="0"/>
  </r>
  <r>
    <x v="0"/>
    <x v="0"/>
    <x v="0"/>
    <s v="Fauziyah"/>
    <s v="Komp. Griya Cempaka Arum Blok B7 No.60, Kel. Rancanumpang, Gedebage"/>
    <x v="1"/>
    <s v="Komplek"/>
    <m/>
    <x v="45"/>
    <x v="1"/>
    <x v="0"/>
    <x v="6"/>
    <n v="24000"/>
    <m/>
    <x v="0"/>
  </r>
  <r>
    <x v="0"/>
    <x v="0"/>
    <x v="0"/>
    <s v="Fauziyah"/>
    <s v="Komp. Griya Cempaka Arum Blok B7 No.60, Kel. Rancanumpang, Gedebage"/>
    <x v="1"/>
    <s v="Komplek"/>
    <m/>
    <x v="46"/>
    <x v="1"/>
    <x v="0"/>
    <x v="0"/>
    <n v="25000"/>
    <m/>
    <x v="0"/>
  </r>
  <r>
    <x v="0"/>
    <x v="0"/>
    <x v="0"/>
    <s v="Fauziyah"/>
    <s v="Komp. Griya Cempaka Arum Blok B7 No.60, Kel. Rancanumpang, Gedebage"/>
    <x v="1"/>
    <s v="Komplek"/>
    <m/>
    <x v="1"/>
    <x v="1"/>
    <x v="1"/>
    <x v="0"/>
    <n v="35000"/>
    <m/>
    <x v="0"/>
  </r>
  <r>
    <x v="0"/>
    <x v="0"/>
    <x v="0"/>
    <s v="Fauziyah"/>
    <s v="Komp. Griya Cempaka Arum Blok B7 No.60, Kel. Rancanumpang, Gedebage"/>
    <x v="1"/>
    <s v="Komplek"/>
    <m/>
    <x v="22"/>
    <x v="0"/>
    <x v="0"/>
    <x v="4"/>
    <n v="20000"/>
    <m/>
    <x v="0"/>
  </r>
  <r>
    <x v="0"/>
    <x v="0"/>
    <x v="0"/>
    <s v="Ibu Merry"/>
    <s v="Komp. Ranca Bali 1/2, Jl Batu Kristal, Blok A No. 6, Gunung Batu"/>
    <x v="2"/>
    <s v="Komplek"/>
    <m/>
    <x v="47"/>
    <x v="2"/>
    <x v="0"/>
    <x v="1"/>
    <n v="220000"/>
    <n v="5000"/>
    <x v="0"/>
  </r>
  <r>
    <x v="0"/>
    <x v="0"/>
    <x v="0"/>
    <s v="Ibu Merry"/>
    <s v="Komp. Ranca Bali 1/2, Jl Batu Kristal, Blok A No. 6, Gunung Batu"/>
    <x v="2"/>
    <s v="Komplek"/>
    <m/>
    <x v="48"/>
    <x v="7"/>
    <x v="3"/>
    <x v="6"/>
    <n v="27000"/>
    <m/>
    <x v="0"/>
  </r>
  <r>
    <x v="0"/>
    <x v="0"/>
    <x v="0"/>
    <s v="Ibu Merry"/>
    <s v="Komp. Ranca Bali 1/2, Jl Batu Kristal, Blok A No. 6, Gunung Batu"/>
    <x v="2"/>
    <s v="Komplek"/>
    <m/>
    <x v="15"/>
    <x v="0"/>
    <x v="0"/>
    <x v="3"/>
    <n v="7000"/>
    <m/>
    <x v="0"/>
  </r>
  <r>
    <x v="0"/>
    <x v="0"/>
    <x v="0"/>
    <s v="Ibu Lily"/>
    <s v="Jl. Waringin Gang Budiman No 3.23 A"/>
    <x v="3"/>
    <s v="NonKomplek"/>
    <m/>
    <x v="14"/>
    <x v="0"/>
    <x v="0"/>
    <x v="3"/>
    <n v="6000"/>
    <n v="10000"/>
    <x v="0"/>
  </r>
  <r>
    <x v="0"/>
    <x v="0"/>
    <x v="0"/>
    <s v="Ibu Lily"/>
    <s v="Jl. Waringin Gang Budiman No 3.23 A"/>
    <x v="3"/>
    <s v="NonKomplek"/>
    <m/>
    <x v="49"/>
    <x v="0"/>
    <x v="0"/>
    <x v="3"/>
    <n v="6000"/>
    <m/>
    <x v="0"/>
  </r>
  <r>
    <x v="0"/>
    <x v="0"/>
    <x v="0"/>
    <s v="Ibu Lily"/>
    <s v="Jl. Waringin Gang Budiman No 3.23 A"/>
    <x v="3"/>
    <s v="NonKomplek"/>
    <m/>
    <x v="17"/>
    <x v="8"/>
    <x v="2"/>
    <x v="3"/>
    <n v="12000"/>
    <m/>
    <x v="0"/>
  </r>
  <r>
    <x v="0"/>
    <x v="0"/>
    <x v="0"/>
    <s v="Ibu Lily"/>
    <s v="Jl. Waringin Gang Budiman No 3.23 A"/>
    <x v="3"/>
    <s v="NonKomplek"/>
    <m/>
    <x v="39"/>
    <x v="1"/>
    <x v="0"/>
    <x v="4"/>
    <n v="30000"/>
    <m/>
    <x v="0"/>
  </r>
  <r>
    <x v="0"/>
    <x v="0"/>
    <x v="0"/>
    <s v="Ibu Lily"/>
    <s v="Jl. Waringin Gang Budiman No 3.23 A"/>
    <x v="3"/>
    <s v="NonKomplek"/>
    <m/>
    <x v="43"/>
    <x v="1"/>
    <x v="3"/>
    <x v="6"/>
    <n v="8000"/>
    <m/>
    <x v="0"/>
  </r>
  <r>
    <x v="0"/>
    <x v="0"/>
    <x v="0"/>
    <s v="Ibu Lily"/>
    <s v="Jl. Waringin Gang Budiman No 3.23 A"/>
    <x v="3"/>
    <s v="NonKomplek"/>
    <m/>
    <x v="50"/>
    <x v="9"/>
    <x v="0"/>
    <x v="3"/>
    <n v="10404"/>
    <m/>
    <x v="0"/>
  </r>
  <r>
    <x v="0"/>
    <x v="0"/>
    <x v="0"/>
    <s v="Ibu Lily"/>
    <s v="Jl. Waringin Gang Budiman No 3.23 A"/>
    <x v="3"/>
    <s v="NonKomplek"/>
    <m/>
    <x v="13"/>
    <x v="1"/>
    <x v="0"/>
    <x v="3"/>
    <n v="12000"/>
    <m/>
    <x v="0"/>
  </r>
  <r>
    <x v="0"/>
    <x v="0"/>
    <x v="0"/>
    <s v="Ani"/>
    <s v="Jl. Ciheulang Baru II/19D, Bandung"/>
    <x v="4"/>
    <s v="NonKomplek"/>
    <m/>
    <x v="51"/>
    <x v="1"/>
    <x v="0"/>
    <x v="0"/>
    <n v="40000"/>
    <n v="10000"/>
    <x v="0"/>
  </r>
  <r>
    <x v="0"/>
    <x v="0"/>
    <x v="0"/>
    <s v="Ani"/>
    <s v="Jl. Ciheulang Baru II/19D, Bandung"/>
    <x v="4"/>
    <s v="NonKomplek"/>
    <m/>
    <x v="52"/>
    <x v="5"/>
    <x v="0"/>
    <x v="1"/>
    <n v="32500"/>
    <m/>
    <x v="0"/>
  </r>
  <r>
    <x v="0"/>
    <x v="0"/>
    <x v="0"/>
    <s v="Ani"/>
    <s v="Jl. Ciheulang Baru II/19D, Bandung"/>
    <x v="4"/>
    <s v="NonKomplek"/>
    <m/>
    <x v="53"/>
    <x v="0"/>
    <x v="0"/>
    <x v="2"/>
    <n v="20000"/>
    <m/>
    <x v="0"/>
  </r>
  <r>
    <x v="0"/>
    <x v="0"/>
    <x v="0"/>
    <s v="Ani"/>
    <s v="Jl. Ciheulang Baru II/19D, Bandung"/>
    <x v="4"/>
    <s v="NonKomplek"/>
    <m/>
    <x v="54"/>
    <x v="1"/>
    <x v="3"/>
    <x v="6"/>
    <n v="7000"/>
    <m/>
    <x v="0"/>
  </r>
  <r>
    <x v="0"/>
    <x v="0"/>
    <x v="0"/>
    <s v="Ani"/>
    <s v="Jl. Ciheulang Baru II/19D, Bandung"/>
    <x v="4"/>
    <s v="NonKomplek"/>
    <m/>
    <x v="43"/>
    <x v="1"/>
    <x v="3"/>
    <x v="6"/>
    <n v="8000"/>
    <m/>
    <x v="0"/>
  </r>
  <r>
    <x v="0"/>
    <x v="0"/>
    <x v="0"/>
    <s v="Ani"/>
    <s v="Jl. Ciheulang Baru II/19D, Bandung"/>
    <x v="4"/>
    <s v="NonKomplek"/>
    <m/>
    <x v="42"/>
    <x v="1"/>
    <x v="3"/>
    <x v="6"/>
    <n v="20000"/>
    <m/>
    <x v="0"/>
  </r>
  <r>
    <x v="0"/>
    <x v="0"/>
    <x v="0"/>
    <s v="Ani"/>
    <s v="Jl. Ciheulang Baru II/19D, Bandung"/>
    <x v="4"/>
    <s v="NonKomplek"/>
    <m/>
    <x v="6"/>
    <x v="1"/>
    <x v="2"/>
    <x v="3"/>
    <n v="3000"/>
    <m/>
    <x v="0"/>
  </r>
  <r>
    <x v="0"/>
    <x v="0"/>
    <x v="0"/>
    <s v="Ani"/>
    <s v="Jl. Ciheulang Baru II/19D, Bandung"/>
    <x v="4"/>
    <s v="NonKomplek"/>
    <m/>
    <x v="55"/>
    <x v="1"/>
    <x v="2"/>
    <x v="3"/>
    <n v="3000"/>
    <m/>
    <x v="0"/>
  </r>
  <r>
    <x v="0"/>
    <x v="0"/>
    <x v="0"/>
    <s v="Ani"/>
    <s v="Jl. Ciheulang Baru II/19D, Bandung"/>
    <x v="4"/>
    <s v="NonKomplek"/>
    <m/>
    <x v="56"/>
    <x v="5"/>
    <x v="0"/>
    <x v="3"/>
    <n v="7500"/>
    <m/>
    <x v="0"/>
  </r>
  <r>
    <x v="0"/>
    <x v="0"/>
    <x v="0"/>
    <s v="Ani"/>
    <s v="Jl. Ciheulang Baru II/19D, Bandung"/>
    <x v="4"/>
    <s v="NonKomplek"/>
    <m/>
    <x v="15"/>
    <x v="5"/>
    <x v="0"/>
    <x v="3"/>
    <n v="3500"/>
    <m/>
    <x v="0"/>
  </r>
  <r>
    <x v="0"/>
    <x v="0"/>
    <x v="0"/>
    <s v="Ani"/>
    <s v="Jl. Ciheulang Baru II/19D, Bandung"/>
    <x v="4"/>
    <s v="NonKomplek"/>
    <m/>
    <x v="57"/>
    <x v="5"/>
    <x v="0"/>
    <x v="3"/>
    <n v="3500"/>
    <m/>
    <x v="0"/>
  </r>
  <r>
    <x v="0"/>
    <x v="0"/>
    <x v="0"/>
    <s v="Ani"/>
    <s v="Jl. Ciheulang Baru II/19D, Bandung"/>
    <x v="4"/>
    <s v="NonKomplek"/>
    <m/>
    <x v="58"/>
    <x v="5"/>
    <x v="0"/>
    <x v="3"/>
    <n v="5000"/>
    <m/>
    <x v="0"/>
  </r>
  <r>
    <x v="0"/>
    <x v="0"/>
    <x v="0"/>
    <s v="Ani"/>
    <s v="Jl. Ciheulang Baru II/19D, Bandung"/>
    <x v="4"/>
    <s v="NonKomplek"/>
    <m/>
    <x v="59"/>
    <x v="1"/>
    <x v="0"/>
    <x v="5"/>
    <n v="15000"/>
    <m/>
    <x v="0"/>
  </r>
  <r>
    <x v="0"/>
    <x v="0"/>
    <x v="0"/>
    <s v="Ani"/>
    <s v="Jl. Ciheulang Baru II/19D, Bandung"/>
    <x v="4"/>
    <s v="NonKomplek"/>
    <m/>
    <x v="39"/>
    <x v="1"/>
    <x v="0"/>
    <x v="4"/>
    <n v="3000"/>
    <m/>
    <x v="0"/>
  </r>
  <r>
    <x v="0"/>
    <x v="0"/>
    <x v="0"/>
    <s v="Ani"/>
    <s v="Jl. Ciheulang Baru II/19D, Bandung"/>
    <x v="4"/>
    <s v="NonKomplek"/>
    <m/>
    <x v="20"/>
    <x v="1"/>
    <x v="0"/>
    <x v="4"/>
    <n v="3000"/>
    <m/>
    <x v="0"/>
  </r>
  <r>
    <x v="0"/>
    <x v="0"/>
    <x v="0"/>
    <s v="Monica"/>
    <s v="Taman Holis Indah II Blok A4 No. 38"/>
    <x v="5"/>
    <s v="Komplek"/>
    <s v="0816688118"/>
    <x v="60"/>
    <x v="0"/>
    <x v="0"/>
    <x v="2"/>
    <n v="17500"/>
    <n v="15000"/>
    <x v="0"/>
  </r>
  <r>
    <x v="0"/>
    <x v="0"/>
    <x v="0"/>
    <s v="Monica"/>
    <s v="Taman Holis Indah II Blok A4 No. 38"/>
    <x v="5"/>
    <s v="Komplek"/>
    <s v="0816688118"/>
    <x v="61"/>
    <x v="0"/>
    <x v="0"/>
    <x v="2"/>
    <n v="28000"/>
    <m/>
    <x v="0"/>
  </r>
  <r>
    <x v="0"/>
    <x v="0"/>
    <x v="0"/>
    <s v="Monica"/>
    <s v="Taman Holis Indah II Blok A4 No. 38"/>
    <x v="5"/>
    <s v="Komplek"/>
    <s v="0816688118"/>
    <x v="56"/>
    <x v="0"/>
    <x v="0"/>
    <x v="3"/>
    <n v="15000"/>
    <m/>
    <x v="0"/>
  </r>
  <r>
    <x v="0"/>
    <x v="0"/>
    <x v="0"/>
    <s v="Monica"/>
    <s v="Taman Holis Indah II Blok A4 No. 38"/>
    <x v="5"/>
    <s v="Komplek"/>
    <s v="0816688118"/>
    <x v="12"/>
    <x v="0"/>
    <x v="0"/>
    <x v="3"/>
    <n v="10000"/>
    <m/>
    <x v="0"/>
  </r>
  <r>
    <x v="0"/>
    <x v="0"/>
    <x v="0"/>
    <s v="Monica"/>
    <s v="Taman Holis Indah II Blok A4 No. 38"/>
    <x v="5"/>
    <s v="Komplek"/>
    <s v="0816688118"/>
    <x v="13"/>
    <x v="10"/>
    <x v="0"/>
    <x v="3"/>
    <n v="4668"/>
    <m/>
    <x v="0"/>
  </r>
  <r>
    <x v="0"/>
    <x v="0"/>
    <x v="0"/>
    <s v="Monica"/>
    <s v="Taman Holis Indah II Blok A4 No. 38"/>
    <x v="5"/>
    <s v="Komplek"/>
    <s v="0816688118"/>
    <x v="50"/>
    <x v="5"/>
    <x v="0"/>
    <x v="3"/>
    <n v="3000"/>
    <m/>
    <x v="0"/>
  </r>
  <r>
    <x v="0"/>
    <x v="0"/>
    <x v="0"/>
    <s v="Monica"/>
    <s v="Taman Holis Indah II Blok A4 No. 38"/>
    <x v="5"/>
    <s v="Komplek"/>
    <s v="0816688118"/>
    <x v="6"/>
    <x v="1"/>
    <x v="2"/>
    <x v="3"/>
    <n v="3000"/>
    <m/>
    <x v="0"/>
  </r>
  <r>
    <x v="0"/>
    <x v="0"/>
    <x v="0"/>
    <s v="Monica"/>
    <s v="Taman Holis Indah II Blok A4 No. 38"/>
    <x v="5"/>
    <s v="Komplek"/>
    <s v="0816688118"/>
    <x v="62"/>
    <x v="2"/>
    <x v="2"/>
    <x v="3"/>
    <n v="8000"/>
    <m/>
    <x v="0"/>
  </r>
  <r>
    <x v="0"/>
    <x v="0"/>
    <x v="0"/>
    <s v="Monica"/>
    <s v="Taman Holis Indah II Blok A4 No. 38"/>
    <x v="5"/>
    <s v="Komplek"/>
    <s v="0816688118"/>
    <x v="49"/>
    <x v="0"/>
    <x v="0"/>
    <x v="3"/>
    <n v="6000"/>
    <m/>
    <x v="0"/>
  </r>
  <r>
    <x v="0"/>
    <x v="0"/>
    <x v="0"/>
    <s v="Monica"/>
    <s v="Taman Holis Indah II Blok A4 No. 38"/>
    <x v="5"/>
    <s v="Komplek"/>
    <s v="0816688118"/>
    <x v="63"/>
    <x v="0"/>
    <x v="0"/>
    <x v="3"/>
    <n v="7500"/>
    <m/>
    <x v="0"/>
  </r>
  <r>
    <x v="0"/>
    <x v="0"/>
    <x v="0"/>
    <s v="Monica"/>
    <s v="Taman Holis Indah II Blok A4 No. 38"/>
    <x v="5"/>
    <s v="Komplek"/>
    <s v="0816688118"/>
    <x v="64"/>
    <x v="0"/>
    <x v="0"/>
    <x v="3"/>
    <n v="7000"/>
    <m/>
    <x v="0"/>
  </r>
  <r>
    <x v="0"/>
    <x v="0"/>
    <x v="0"/>
    <s v="Monica"/>
    <s v="Taman Holis Indah II Blok A4 No. 38"/>
    <x v="5"/>
    <s v="Komplek"/>
    <s v="0816688118"/>
    <x v="32"/>
    <x v="1"/>
    <x v="2"/>
    <x v="3"/>
    <n v="6000"/>
    <m/>
    <x v="0"/>
  </r>
  <r>
    <x v="0"/>
    <x v="0"/>
    <x v="0"/>
    <s v="Monica"/>
    <s v="Taman Holis Indah II Blok A4 No. 38"/>
    <x v="5"/>
    <s v="Komplek"/>
    <s v="0816688118"/>
    <x v="65"/>
    <x v="6"/>
    <x v="0"/>
    <x v="4"/>
    <n v="2500"/>
    <m/>
    <x v="0"/>
  </r>
  <r>
    <x v="0"/>
    <x v="0"/>
    <x v="0"/>
    <s v="Monica"/>
    <s v="Taman Holis Indah II Blok A4 No. 38"/>
    <x v="5"/>
    <s v="Komplek"/>
    <s v="0816688118"/>
    <x v="18"/>
    <x v="0"/>
    <x v="0"/>
    <x v="4"/>
    <n v="32000"/>
    <m/>
    <x v="0"/>
  </r>
  <r>
    <x v="0"/>
    <x v="0"/>
    <x v="0"/>
    <s v="Monica"/>
    <s v="Taman Holis Indah II Blok A4 No. 38"/>
    <x v="5"/>
    <s v="Komplek"/>
    <s v="0816688118"/>
    <x v="19"/>
    <x v="5"/>
    <x v="0"/>
    <x v="4"/>
    <n v="10500"/>
    <m/>
    <x v="0"/>
  </r>
  <r>
    <x v="0"/>
    <x v="0"/>
    <x v="0"/>
    <s v="Monica"/>
    <s v="Taman Holis Indah II Blok A4 No. 38"/>
    <x v="5"/>
    <s v="Komplek"/>
    <s v="0816688118"/>
    <x v="66"/>
    <x v="5"/>
    <x v="0"/>
    <x v="4"/>
    <n v="10000"/>
    <m/>
    <x v="0"/>
  </r>
  <r>
    <x v="0"/>
    <x v="0"/>
    <x v="0"/>
    <s v="Monica"/>
    <s v="Taman Holis Indah II Blok A4 No. 38"/>
    <x v="5"/>
    <s v="Komplek"/>
    <s v="0816688118"/>
    <x v="67"/>
    <x v="6"/>
    <x v="0"/>
    <x v="4"/>
    <n v="5000"/>
    <m/>
    <x v="0"/>
  </r>
  <r>
    <x v="0"/>
    <x v="0"/>
    <x v="0"/>
    <s v="Monica"/>
    <s v="Taman Holis Indah II Blok A4 No. 38"/>
    <x v="5"/>
    <s v="Komplek"/>
    <s v="0816688118"/>
    <x v="23"/>
    <x v="11"/>
    <x v="0"/>
    <x v="4"/>
    <n v="2000"/>
    <m/>
    <x v="0"/>
  </r>
  <r>
    <x v="0"/>
    <x v="0"/>
    <x v="0"/>
    <s v="Monica"/>
    <s v="Taman Holis Indah II Blok A4 No. 38"/>
    <x v="5"/>
    <s v="Komplek"/>
    <s v="0816688118"/>
    <x v="22"/>
    <x v="11"/>
    <x v="0"/>
    <x v="4"/>
    <n v="2000"/>
    <m/>
    <x v="0"/>
  </r>
  <r>
    <x v="0"/>
    <x v="0"/>
    <x v="0"/>
    <s v="Monica"/>
    <s v="Taman Holis Indah II Blok A4 No. 38"/>
    <x v="5"/>
    <s v="Komplek"/>
    <s v="0816688118"/>
    <x v="31"/>
    <x v="12"/>
    <x v="0"/>
    <x v="4"/>
    <n v="4000"/>
    <m/>
    <x v="0"/>
  </r>
  <r>
    <x v="0"/>
    <x v="0"/>
    <x v="0"/>
    <s v="Monica"/>
    <s v="Taman Holis Indah II Blok A4 No. 38"/>
    <x v="5"/>
    <s v="Komplek"/>
    <s v="0816688118"/>
    <x v="33"/>
    <x v="12"/>
    <x v="0"/>
    <x v="4"/>
    <n v="14000"/>
    <m/>
    <x v="0"/>
  </r>
  <r>
    <x v="0"/>
    <x v="0"/>
    <x v="0"/>
    <s v="Monica"/>
    <s v="Taman Holis Indah II Blok A4 No. 38"/>
    <x v="5"/>
    <s v="Komplek"/>
    <s v="0816688118"/>
    <x v="37"/>
    <x v="2"/>
    <x v="2"/>
    <x v="4"/>
    <n v="2000"/>
    <m/>
    <x v="0"/>
  </r>
  <r>
    <x v="0"/>
    <x v="0"/>
    <x v="0"/>
    <s v="Monica"/>
    <s v="Taman Holis Indah II Blok A4 No. 38"/>
    <x v="5"/>
    <s v="Komplek"/>
    <s v="0816688118"/>
    <x v="68"/>
    <x v="0"/>
    <x v="0"/>
    <x v="4"/>
    <n v="25000"/>
    <m/>
    <x v="0"/>
  </r>
  <r>
    <x v="0"/>
    <x v="0"/>
    <x v="0"/>
    <s v="Rizal"/>
    <s v="Jl. Sumekar 4 No. 3 Kel. Sukawarna "/>
    <x v="6"/>
    <s v="NonKomplek"/>
    <m/>
    <x v="19"/>
    <x v="13"/>
    <x v="0"/>
    <x v="4"/>
    <n v="5460"/>
    <n v="10000"/>
    <x v="0"/>
  </r>
  <r>
    <x v="0"/>
    <x v="0"/>
    <x v="0"/>
    <s v="Rizal"/>
    <s v="Jl. Sumekar 4 No. 3 Kel. Sukawarna "/>
    <x v="6"/>
    <s v="NonKomplek"/>
    <m/>
    <x v="18"/>
    <x v="5"/>
    <x v="0"/>
    <x v="4"/>
    <n v="16000"/>
    <m/>
    <x v="0"/>
  </r>
  <r>
    <x v="0"/>
    <x v="0"/>
    <x v="0"/>
    <s v="Rizal"/>
    <s v="Jl. Sumekar 4 No. 3 Kel. Sukawarna "/>
    <x v="6"/>
    <s v="NonKomplek"/>
    <m/>
    <x v="22"/>
    <x v="6"/>
    <x v="0"/>
    <x v="4"/>
    <n v="4000"/>
    <m/>
    <x v="0"/>
  </r>
  <r>
    <x v="0"/>
    <x v="0"/>
    <x v="0"/>
    <s v="Rizal"/>
    <s v="Jl. Sumekar 4 No. 3 Kel. Sukawarna "/>
    <x v="6"/>
    <s v="NonKomplek"/>
    <m/>
    <x v="66"/>
    <x v="6"/>
    <x v="0"/>
    <x v="4"/>
    <n v="4000"/>
    <m/>
    <x v="0"/>
  </r>
  <r>
    <x v="0"/>
    <x v="0"/>
    <x v="0"/>
    <s v="Rizal"/>
    <s v="Jl. Sumekar 4 No. 3 Kel. Sukawarna "/>
    <x v="6"/>
    <s v="NonKomplek"/>
    <m/>
    <x v="10"/>
    <x v="5"/>
    <x v="0"/>
    <x v="3"/>
    <n v="3750"/>
    <m/>
    <x v="0"/>
  </r>
  <r>
    <x v="0"/>
    <x v="0"/>
    <x v="0"/>
    <s v="Rizal"/>
    <s v="Jl. Sumekar 4 No. 3 Kel. Sukawarna "/>
    <x v="6"/>
    <s v="NonKomplek"/>
    <m/>
    <x v="69"/>
    <x v="1"/>
    <x v="4"/>
    <x v="2"/>
    <n v="13000"/>
    <m/>
    <x v="0"/>
  </r>
  <r>
    <x v="0"/>
    <x v="0"/>
    <x v="0"/>
    <s v="Rizal"/>
    <s v="Jl. Sumekar 4 No. 3 Kel. Sukawarna "/>
    <x v="6"/>
    <s v="NonKomplek"/>
    <m/>
    <x v="58"/>
    <x v="14"/>
    <x v="0"/>
    <x v="3"/>
    <n v="30000"/>
    <m/>
    <x v="0"/>
  </r>
  <r>
    <x v="0"/>
    <x v="0"/>
    <x v="0"/>
    <s v="Rizal"/>
    <s v="Jl. Sumekar 4 No. 3 Kel. Sukawarna "/>
    <x v="6"/>
    <s v="NonKomplek"/>
    <m/>
    <x v="15"/>
    <x v="0"/>
    <x v="0"/>
    <x v="3"/>
    <n v="7000"/>
    <m/>
    <x v="0"/>
  </r>
  <r>
    <x v="0"/>
    <x v="0"/>
    <x v="0"/>
    <s v="Rizal"/>
    <s v="Jl. Sumekar 4 No. 3 Kel. Sukawarna "/>
    <x v="6"/>
    <s v="NonKomplek"/>
    <m/>
    <x v="39"/>
    <x v="15"/>
    <x v="0"/>
    <x v="4"/>
    <n v="2490"/>
    <m/>
    <x v="0"/>
  </r>
  <r>
    <x v="0"/>
    <x v="0"/>
    <x v="0"/>
    <s v="Rizal"/>
    <s v="Jl. Sumekar 4 No. 3 Kel. Sukawarna "/>
    <x v="6"/>
    <s v="NonKomplek"/>
    <m/>
    <x v="20"/>
    <x v="15"/>
    <x v="0"/>
    <x v="4"/>
    <n v="2490"/>
    <m/>
    <x v="0"/>
  </r>
  <r>
    <x v="0"/>
    <x v="0"/>
    <x v="0"/>
    <s v="Rizal"/>
    <s v="Jl. Sumekar 4 No. 3 Kel. Sukawarna "/>
    <x v="6"/>
    <s v="NonKomplek"/>
    <m/>
    <x v="46"/>
    <x v="5"/>
    <x v="0"/>
    <x v="0"/>
    <n v="6250"/>
    <m/>
    <x v="0"/>
  </r>
  <r>
    <x v="0"/>
    <x v="0"/>
    <x v="0"/>
    <s v="Rizal"/>
    <s v="Jl. Sumekar 4 No. 3 Kel. Sukawarna "/>
    <x v="6"/>
    <s v="NonKomplek"/>
    <m/>
    <x v="70"/>
    <x v="5"/>
    <x v="0"/>
    <x v="3"/>
    <n v="8500"/>
    <m/>
    <x v="0"/>
  </r>
  <r>
    <x v="0"/>
    <x v="0"/>
    <x v="0"/>
    <s v="Rizal"/>
    <s v="Jl. Sumekar 4 No. 3 Kel. Sukawarna "/>
    <x v="6"/>
    <s v="NonKomplek"/>
    <m/>
    <x v="17"/>
    <x v="2"/>
    <x v="2"/>
    <x v="3"/>
    <n v="6000"/>
    <m/>
    <x v="0"/>
  </r>
  <r>
    <x v="0"/>
    <x v="0"/>
    <x v="0"/>
    <s v="Rizal"/>
    <s v="Jl. Sumekar 4 No. 3 Kel. Sukawarna "/>
    <x v="6"/>
    <s v="NonKomplek"/>
    <m/>
    <x v="71"/>
    <x v="2"/>
    <x v="0"/>
    <x v="6"/>
    <n v="30000"/>
    <m/>
    <x v="0"/>
  </r>
  <r>
    <x v="0"/>
    <x v="0"/>
    <x v="0"/>
    <s v="Alethea"/>
    <s v="Jl. Pesantren, Komp Taman Bumi Prima Blok 1N"/>
    <x v="2"/>
    <s v="Komplek"/>
    <s v="08115811111"/>
    <x v="44"/>
    <x v="1"/>
    <x v="3"/>
    <x v="6"/>
    <n v="7000"/>
    <n v="10000"/>
    <x v="0"/>
  </r>
  <r>
    <x v="0"/>
    <x v="0"/>
    <x v="0"/>
    <s v="Alethea"/>
    <s v="Jl. Pesantren, Komp Taman Bumi Prima Blok 1N"/>
    <x v="2"/>
    <s v="Komplek"/>
    <s v="08115811111"/>
    <x v="56"/>
    <x v="5"/>
    <x v="0"/>
    <x v="3"/>
    <n v="7500"/>
    <m/>
    <x v="0"/>
  </r>
  <r>
    <x v="0"/>
    <x v="0"/>
    <x v="0"/>
    <s v="Alethea"/>
    <s v="Jl. Pesantren, Komp Taman Bumi Prima Blok 1N"/>
    <x v="2"/>
    <s v="Komplek"/>
    <s v="08115811111"/>
    <x v="72"/>
    <x v="5"/>
    <x v="0"/>
    <x v="3"/>
    <n v="12500"/>
    <m/>
    <x v="0"/>
  </r>
  <r>
    <x v="0"/>
    <x v="0"/>
    <x v="0"/>
    <s v="Alethea"/>
    <s v="Jl. Pesantren, Komp Taman Bumi Prima Blok 1N"/>
    <x v="2"/>
    <s v="Komplek"/>
    <s v="08115811111"/>
    <x v="18"/>
    <x v="5"/>
    <x v="0"/>
    <x v="4"/>
    <n v="16000"/>
    <m/>
    <x v="0"/>
  </r>
  <r>
    <x v="0"/>
    <x v="0"/>
    <x v="0"/>
    <s v="Alethea"/>
    <s v="Jl. Pesantren, Komp Taman Bumi Prima Blok 1N"/>
    <x v="2"/>
    <s v="Komplek"/>
    <s v="08115811111"/>
    <x v="19"/>
    <x v="5"/>
    <x v="0"/>
    <x v="4"/>
    <n v="10500"/>
    <m/>
    <x v="0"/>
  </r>
  <r>
    <x v="0"/>
    <x v="0"/>
    <x v="0"/>
    <s v="Alethea"/>
    <s v="Jl. Pesantren, Komp Taman Bumi Prima Blok 1N"/>
    <x v="2"/>
    <s v="Komplek"/>
    <s v="08115811111"/>
    <x v="23"/>
    <x v="12"/>
    <x v="0"/>
    <x v="4"/>
    <n v="8000"/>
    <m/>
    <x v="0"/>
  </r>
  <r>
    <x v="0"/>
    <x v="0"/>
    <x v="0"/>
    <s v="Alethea"/>
    <s v="Jl. Pesantren, Komp Taman Bumi Prima Blok 1N"/>
    <x v="2"/>
    <s v="Komplek"/>
    <s v="08115811111"/>
    <x v="46"/>
    <x v="5"/>
    <x v="0"/>
    <x v="0"/>
    <n v="6250"/>
    <m/>
    <x v="0"/>
  </r>
  <r>
    <x v="0"/>
    <x v="0"/>
    <x v="0"/>
    <s v="Anggi"/>
    <s v="Jl. Cigadung Raya Tengah No.22, Cigadung"/>
    <x v="7"/>
    <s v="NonKomplek"/>
    <m/>
    <x v="73"/>
    <x v="16"/>
    <x v="0"/>
    <x v="0"/>
    <n v="50400"/>
    <n v="15000"/>
    <x v="0"/>
  </r>
  <r>
    <x v="0"/>
    <x v="0"/>
    <x v="0"/>
    <s v="Anggi"/>
    <s v="Jl. Cigadung Raya Tengah No.22, Cigadung"/>
    <x v="7"/>
    <s v="NonKomplek"/>
    <m/>
    <x v="74"/>
    <x v="1"/>
    <x v="0"/>
    <x v="0"/>
    <n v="42000"/>
    <m/>
    <x v="0"/>
  </r>
  <r>
    <x v="0"/>
    <x v="0"/>
    <x v="0"/>
    <s v="Anggi"/>
    <s v="Jl. Cigadung Raya Tengah No.22, Cigadung"/>
    <x v="7"/>
    <s v="NonKomplek"/>
    <m/>
    <x v="2"/>
    <x v="17"/>
    <x v="0"/>
    <x v="1"/>
    <n v="97500"/>
    <m/>
    <x v="0"/>
  </r>
  <r>
    <x v="0"/>
    <x v="0"/>
    <x v="0"/>
    <s v="Anggi"/>
    <s v="Jl. Cigadung Raya Tengah No.22, Cigadung"/>
    <x v="7"/>
    <s v="NonKomplek"/>
    <m/>
    <x v="75"/>
    <x v="1"/>
    <x v="0"/>
    <x v="2"/>
    <n v="28000"/>
    <m/>
    <x v="0"/>
  </r>
  <r>
    <x v="0"/>
    <x v="0"/>
    <x v="0"/>
    <s v="Anggi"/>
    <s v="Jl. Cigadung Raya Tengah No.22, Cigadung"/>
    <x v="7"/>
    <s v="NonKomplek"/>
    <m/>
    <x v="45"/>
    <x v="1"/>
    <x v="0"/>
    <x v="6"/>
    <n v="24000"/>
    <m/>
    <x v="0"/>
  </r>
  <r>
    <x v="0"/>
    <x v="0"/>
    <x v="0"/>
    <s v="Anggi"/>
    <s v="Jl. Cigadung Raya Tengah No.22, Cigadung"/>
    <x v="7"/>
    <s v="NonKomplek"/>
    <m/>
    <x v="76"/>
    <x v="2"/>
    <x v="0"/>
    <x v="3"/>
    <n v="24000"/>
    <m/>
    <x v="0"/>
  </r>
  <r>
    <x v="0"/>
    <x v="0"/>
    <x v="0"/>
    <s v="Anggi"/>
    <s v="Jl. Cigadung Raya Tengah No.22, Cigadung"/>
    <x v="7"/>
    <s v="NonKomplek"/>
    <m/>
    <x v="39"/>
    <x v="12"/>
    <x v="0"/>
    <x v="4"/>
    <n v="6000"/>
    <m/>
    <x v="0"/>
  </r>
  <r>
    <x v="0"/>
    <x v="0"/>
    <x v="0"/>
    <s v="Anggi"/>
    <s v="Jl. Cigadung Raya Tengah No.22, Cigadung"/>
    <x v="7"/>
    <s v="NonKomplek"/>
    <m/>
    <x v="20"/>
    <x v="12"/>
    <x v="0"/>
    <x v="4"/>
    <n v="6000"/>
    <m/>
    <x v="0"/>
  </r>
  <r>
    <x v="0"/>
    <x v="0"/>
    <x v="0"/>
    <s v="Anggi"/>
    <s v="Jl. Cigadung Raya Tengah No.22, Cigadung"/>
    <x v="7"/>
    <s v="NonKomplek"/>
    <m/>
    <x v="15"/>
    <x v="1"/>
    <x v="0"/>
    <x v="3"/>
    <n v="14000"/>
    <m/>
    <x v="0"/>
  </r>
  <r>
    <x v="0"/>
    <x v="0"/>
    <x v="0"/>
    <s v="Anggi"/>
    <s v="Jl. Cigadung Raya Tengah No.22, Cigadung"/>
    <x v="7"/>
    <s v="NonKomplek"/>
    <m/>
    <x v="14"/>
    <x v="1"/>
    <x v="0"/>
    <x v="3"/>
    <n v="12000"/>
    <m/>
    <x v="0"/>
  </r>
  <r>
    <x v="0"/>
    <x v="0"/>
    <x v="0"/>
    <s v="Anggi"/>
    <s v="Jl. Cigadung Raya Tengah No.22, Cigadung"/>
    <x v="7"/>
    <s v="NonKomplek"/>
    <m/>
    <x v="49"/>
    <x v="1"/>
    <x v="0"/>
    <x v="3"/>
    <n v="12000"/>
    <m/>
    <x v="0"/>
  </r>
  <r>
    <x v="0"/>
    <x v="0"/>
    <x v="0"/>
    <s v="Anggi"/>
    <s v="Jl. Cigadung Raya Tengah No.22, Cigadung"/>
    <x v="7"/>
    <s v="NonKomplek"/>
    <m/>
    <x v="56"/>
    <x v="1"/>
    <x v="0"/>
    <x v="3"/>
    <n v="30000"/>
    <m/>
    <x v="0"/>
  </r>
  <r>
    <x v="0"/>
    <x v="0"/>
    <x v="0"/>
    <s v="Anggi"/>
    <s v="Jl. Cigadung Raya Tengah No.22, Cigadung"/>
    <x v="7"/>
    <s v="NonKomplek"/>
    <m/>
    <x v="18"/>
    <x v="0"/>
    <x v="0"/>
    <x v="4"/>
    <n v="32000"/>
    <m/>
    <x v="0"/>
  </r>
  <r>
    <x v="0"/>
    <x v="0"/>
    <x v="0"/>
    <s v="Anggi"/>
    <s v="Jl. Cigadung Raya Tengah No.22, Cigadung"/>
    <x v="7"/>
    <s v="NonKomplek"/>
    <m/>
    <x v="68"/>
    <x v="5"/>
    <x v="0"/>
    <x v="4"/>
    <n v="12500"/>
    <m/>
    <x v="0"/>
  </r>
  <r>
    <x v="0"/>
    <x v="0"/>
    <x v="0"/>
    <s v="Anggi"/>
    <s v="Jl. Cigadung Raya Tengah No.22, Cigadung"/>
    <x v="7"/>
    <s v="NonKomplek"/>
    <m/>
    <x v="27"/>
    <x v="5"/>
    <x v="0"/>
    <x v="4"/>
    <n v="5000"/>
    <m/>
    <x v="0"/>
  </r>
  <r>
    <x v="0"/>
    <x v="0"/>
    <x v="0"/>
    <s v="Anggi"/>
    <s v="Jl. Cigadung Raya Tengah No.22, Cigadung"/>
    <x v="7"/>
    <s v="NonKomplek"/>
    <m/>
    <x v="30"/>
    <x v="5"/>
    <x v="0"/>
    <x v="4"/>
    <n v="10000"/>
    <m/>
    <x v="0"/>
  </r>
  <r>
    <x v="0"/>
    <x v="0"/>
    <x v="0"/>
    <s v="Anggi"/>
    <s v="Jl. Cigadung Raya Tengah No.22, Cigadung"/>
    <x v="7"/>
    <s v="NonKomplek"/>
    <m/>
    <x v="77"/>
    <x v="2"/>
    <x v="5"/>
    <x v="5"/>
    <n v="20000"/>
    <m/>
    <x v="0"/>
  </r>
  <r>
    <x v="0"/>
    <x v="0"/>
    <x v="0"/>
    <s v="Anggi"/>
    <s v="Jl. Cigadung Raya Tengah No.22, Cigadung"/>
    <x v="7"/>
    <s v="NonKomplek"/>
    <m/>
    <x v="78"/>
    <x v="1"/>
    <x v="0"/>
    <x v="5"/>
    <n v="11000"/>
    <m/>
    <x v="0"/>
  </r>
  <r>
    <x v="0"/>
    <x v="0"/>
    <x v="0"/>
    <s v="Anggi"/>
    <s v="Jl. Cigadung Raya Tengah No.22, Cigadung"/>
    <x v="7"/>
    <s v="NonKomplek"/>
    <m/>
    <x v="79"/>
    <x v="2"/>
    <x v="0"/>
    <x v="4"/>
    <n v="34000"/>
    <m/>
    <x v="0"/>
  </r>
  <r>
    <x v="0"/>
    <x v="0"/>
    <x v="0"/>
    <s v="Fitri Ayu"/>
    <s v="Jl. Gempol Asri Raya No .12"/>
    <x v="5"/>
    <m/>
    <m/>
    <x v="80"/>
    <x v="1"/>
    <x v="0"/>
    <x v="2"/>
    <n v="35000"/>
    <n v="15000"/>
    <x v="1"/>
  </r>
  <r>
    <x v="0"/>
    <x v="0"/>
    <x v="0"/>
    <s v="Fitri Ayu"/>
    <s v="Jl. Gempol Asri Raya No .12"/>
    <x v="5"/>
    <m/>
    <m/>
    <x v="43"/>
    <x v="1"/>
    <x v="3"/>
    <x v="6"/>
    <n v="8000"/>
    <m/>
    <x v="1"/>
  </r>
  <r>
    <x v="0"/>
    <x v="0"/>
    <x v="0"/>
    <s v="Fitri Ayu"/>
    <s v="Jl. Gempol Asri Raya No .12"/>
    <x v="5"/>
    <m/>
    <m/>
    <x v="81"/>
    <x v="1"/>
    <x v="0"/>
    <x v="6"/>
    <n v="24000"/>
    <m/>
    <x v="1"/>
  </r>
  <r>
    <x v="0"/>
    <x v="0"/>
    <x v="0"/>
    <s v="Fitri Ayu"/>
    <s v="Jl. Gempol Asri Raya No .12"/>
    <x v="5"/>
    <m/>
    <m/>
    <x v="42"/>
    <x v="0"/>
    <x v="3"/>
    <x v="6"/>
    <n v="10000"/>
    <m/>
    <x v="1"/>
  </r>
  <r>
    <x v="0"/>
    <x v="0"/>
    <x v="0"/>
    <s v="Fitri Ayu"/>
    <s v="Jl. Gempol Asri Raya No .12"/>
    <x v="5"/>
    <m/>
    <m/>
    <x v="5"/>
    <x v="5"/>
    <x v="0"/>
    <x v="3"/>
    <n v="3500"/>
    <m/>
    <x v="1"/>
  </r>
  <r>
    <x v="0"/>
    <x v="0"/>
    <x v="0"/>
    <s v="Fitri Ayu"/>
    <s v="Jl. Gempol Asri Raya No .12"/>
    <x v="5"/>
    <m/>
    <m/>
    <x v="39"/>
    <x v="6"/>
    <x v="0"/>
    <x v="4"/>
    <n v="3000"/>
    <m/>
    <x v="1"/>
  </r>
  <r>
    <x v="0"/>
    <x v="0"/>
    <x v="0"/>
    <s v="Fitri Ayu"/>
    <s v="Jl. Gempol Asri Raya No .12"/>
    <x v="5"/>
    <m/>
    <m/>
    <x v="82"/>
    <x v="1"/>
    <x v="3"/>
    <x v="6"/>
    <n v="3000"/>
    <m/>
    <x v="1"/>
  </r>
  <r>
    <x v="0"/>
    <x v="0"/>
    <x v="0"/>
    <s v="Fitri Ayu"/>
    <s v="Jl. Gempol Asri Raya No .12"/>
    <x v="5"/>
    <m/>
    <m/>
    <x v="45"/>
    <x v="1"/>
    <x v="0"/>
    <x v="6"/>
    <n v="24000"/>
    <m/>
    <x v="1"/>
  </r>
  <r>
    <x v="0"/>
    <x v="0"/>
    <x v="0"/>
    <s v="Dina"/>
    <s v="Jl. Kebon Kopi LPS Pasundan"/>
    <x v="8"/>
    <m/>
    <m/>
    <x v="83"/>
    <x v="1"/>
    <x v="0"/>
    <x v="5"/>
    <n v="27000"/>
    <n v="10000"/>
    <x v="1"/>
  </r>
  <r>
    <x v="0"/>
    <x v="0"/>
    <x v="0"/>
    <s v="Dina"/>
    <s v="Jl. Kebon Kopi LPS Pasundan"/>
    <x v="8"/>
    <m/>
    <m/>
    <x v="84"/>
    <x v="18"/>
    <x v="0"/>
    <x v="5"/>
    <n v="39516"/>
    <m/>
    <x v="1"/>
  </r>
  <r>
    <x v="0"/>
    <x v="0"/>
    <x v="0"/>
    <s v="Dina"/>
    <s v="Jl. Kebon Kopi LPS Pasundan"/>
    <x v="8"/>
    <m/>
    <m/>
    <x v="35"/>
    <x v="1"/>
    <x v="0"/>
    <x v="5"/>
    <n v="10000"/>
    <m/>
    <x v="1"/>
  </r>
  <r>
    <x v="0"/>
    <x v="0"/>
    <x v="0"/>
    <s v="Dina"/>
    <s v="Jl. Kebon Kopi LPS Pasundan"/>
    <x v="8"/>
    <m/>
    <m/>
    <x v="24"/>
    <x v="1"/>
    <x v="2"/>
    <x v="4"/>
    <n v="2000"/>
    <m/>
    <x v="1"/>
  </r>
  <r>
    <x v="0"/>
    <x v="0"/>
    <x v="0"/>
    <s v="Dina"/>
    <s v="Jl. Kebon Kopi LPS Pasundan"/>
    <x v="8"/>
    <m/>
    <m/>
    <x v="81"/>
    <x v="0"/>
    <x v="0"/>
    <x v="6"/>
    <n v="12000"/>
    <m/>
    <x v="1"/>
  </r>
  <r>
    <x v="0"/>
    <x v="0"/>
    <x v="0"/>
    <s v="Dina"/>
    <s v="Jl. Kebon Kopi LPS Pasundan"/>
    <x v="8"/>
    <m/>
    <m/>
    <x v="37"/>
    <x v="2"/>
    <x v="2"/>
    <x v="4"/>
    <n v="2000"/>
    <m/>
    <x v="1"/>
  </r>
  <r>
    <x v="0"/>
    <x v="0"/>
    <x v="0"/>
    <s v="Dina"/>
    <s v="Jl. Kebon Kopi LPS Pasundan"/>
    <x v="8"/>
    <m/>
    <m/>
    <x v="27"/>
    <x v="6"/>
    <x v="0"/>
    <x v="4"/>
    <n v="2000"/>
    <m/>
    <x v="1"/>
  </r>
  <r>
    <x v="0"/>
    <x v="0"/>
    <x v="0"/>
    <s v="Dina"/>
    <s v="Jl. Kebon Kopi LPS Pasundan"/>
    <x v="8"/>
    <m/>
    <m/>
    <x v="85"/>
    <x v="19"/>
    <x v="0"/>
    <x v="5"/>
    <n v="20098"/>
    <m/>
    <x v="1"/>
  </r>
  <r>
    <x v="0"/>
    <x v="0"/>
    <x v="0"/>
    <s v="Elis Hasanah"/>
    <s v="RS. Evicena"/>
    <x v="8"/>
    <m/>
    <m/>
    <x v="72"/>
    <x v="0"/>
    <x v="0"/>
    <x v="3"/>
    <n v="25000"/>
    <n v="10000"/>
    <x v="1"/>
  </r>
  <r>
    <x v="0"/>
    <x v="0"/>
    <x v="0"/>
    <s v="Ibu Fajar"/>
    <s v="Jl. Jabung B6 No.7, Pharmindo"/>
    <x v="8"/>
    <m/>
    <m/>
    <x v="9"/>
    <x v="5"/>
    <x v="0"/>
    <x v="3"/>
    <n v="2500"/>
    <n v="10000"/>
    <x v="1"/>
  </r>
  <r>
    <x v="0"/>
    <x v="0"/>
    <x v="0"/>
    <s v="Ibu Fajar"/>
    <s v="Jl. Jabung B6 No.7, Pharmindo"/>
    <x v="8"/>
    <m/>
    <m/>
    <x v="86"/>
    <x v="5"/>
    <x v="0"/>
    <x v="3"/>
    <n v="9000"/>
    <m/>
    <x v="1"/>
  </r>
  <r>
    <x v="0"/>
    <x v="0"/>
    <x v="0"/>
    <s v="Ibu Fajar"/>
    <s v="Jl. Jabung B6 No.7, Pharmindo"/>
    <x v="8"/>
    <m/>
    <m/>
    <x v="0"/>
    <x v="0"/>
    <x v="0"/>
    <x v="0"/>
    <n v="25000"/>
    <m/>
    <x v="1"/>
  </r>
  <r>
    <x v="0"/>
    <x v="0"/>
    <x v="0"/>
    <s v="Ibu Fajar"/>
    <s v="Jl. Jabung B6 No.7, Pharmindo"/>
    <x v="8"/>
    <m/>
    <m/>
    <x v="55"/>
    <x v="7"/>
    <x v="2"/>
    <x v="3"/>
    <n v="9000"/>
    <m/>
    <x v="1"/>
  </r>
  <r>
    <x v="0"/>
    <x v="0"/>
    <x v="0"/>
    <s v="Ibu Fajar"/>
    <s v="Jl. Jabung B6 No.7, Pharmindo"/>
    <x v="8"/>
    <m/>
    <m/>
    <x v="87"/>
    <x v="5"/>
    <x v="0"/>
    <x v="6"/>
    <n v="8750"/>
    <m/>
    <x v="1"/>
  </r>
  <r>
    <x v="0"/>
    <x v="0"/>
    <x v="0"/>
    <s v="Ibu Fajar"/>
    <s v="Jl. Jabung B6 No.7, Pharmindo"/>
    <x v="8"/>
    <m/>
    <m/>
    <x v="39"/>
    <x v="6"/>
    <x v="0"/>
    <x v="4"/>
    <n v="3000"/>
    <m/>
    <x v="1"/>
  </r>
  <r>
    <x v="0"/>
    <x v="0"/>
    <x v="0"/>
    <s v="Ibu Fajar"/>
    <s v="Jl. Jabung B6 No.7, Pharmindo"/>
    <x v="8"/>
    <m/>
    <m/>
    <x v="88"/>
    <x v="0"/>
    <x v="0"/>
    <x v="5"/>
    <n v="6500"/>
    <m/>
    <x v="1"/>
  </r>
  <r>
    <x v="0"/>
    <x v="0"/>
    <x v="0"/>
    <s v="Ibu Fajar"/>
    <s v="Jl. Jabung B6 No.7, Pharmindo"/>
    <x v="8"/>
    <m/>
    <m/>
    <x v="24"/>
    <x v="1"/>
    <x v="2"/>
    <x v="4"/>
    <n v="2000"/>
    <m/>
    <x v="1"/>
  </r>
  <r>
    <x v="0"/>
    <x v="0"/>
    <x v="0"/>
    <s v="Ibu Mira"/>
    <s v="Asrama Brigif 15, Cimahi Blok A1"/>
    <x v="9"/>
    <s v="Asrama"/>
    <m/>
    <x v="89"/>
    <x v="2"/>
    <x v="0"/>
    <x v="5"/>
    <n v="24000"/>
    <n v="10000"/>
    <x v="1"/>
  </r>
  <r>
    <x v="0"/>
    <x v="0"/>
    <x v="0"/>
    <s v="Ibu Mira"/>
    <s v="Asrama Brigif 15, Cimahi Blok A1"/>
    <x v="9"/>
    <s v="Asrama"/>
    <m/>
    <x v="90"/>
    <x v="1"/>
    <x v="0"/>
    <x v="7"/>
    <n v="12000"/>
    <m/>
    <x v="1"/>
  </r>
  <r>
    <x v="0"/>
    <x v="0"/>
    <x v="0"/>
    <s v="Ibu Mira"/>
    <s v="Asrama Brigif 15, Cimahi Blok A1"/>
    <x v="9"/>
    <s v="Asrama"/>
    <m/>
    <x v="59"/>
    <x v="1"/>
    <x v="0"/>
    <x v="5"/>
    <n v="15000"/>
    <m/>
    <x v="1"/>
  </r>
  <r>
    <x v="0"/>
    <x v="0"/>
    <x v="0"/>
    <s v="Ibu Mira"/>
    <s v="Asrama Brigif 15, Cimahi Blok A1"/>
    <x v="9"/>
    <s v="Asrama"/>
    <m/>
    <x v="87"/>
    <x v="0"/>
    <x v="0"/>
    <x v="6"/>
    <n v="17500"/>
    <m/>
    <x v="1"/>
  </r>
  <r>
    <x v="0"/>
    <x v="0"/>
    <x v="0"/>
    <s v="Ibu Mira"/>
    <s v="Asrama Brigif 15, Cimahi Blok A1"/>
    <x v="9"/>
    <s v="Asrama"/>
    <m/>
    <x v="2"/>
    <x v="1"/>
    <x v="0"/>
    <x v="1"/>
    <n v="130000"/>
    <m/>
    <x v="1"/>
  </r>
  <r>
    <x v="0"/>
    <x v="0"/>
    <x v="0"/>
    <s v="Ibu Mira"/>
    <s v="Asrama Brigif 15, Cimahi Blok A1"/>
    <x v="9"/>
    <s v="Asrama"/>
    <m/>
    <x v="91"/>
    <x v="1"/>
    <x v="0"/>
    <x v="2"/>
    <n v="27000"/>
    <m/>
    <x v="1"/>
  </r>
  <r>
    <x v="0"/>
    <x v="0"/>
    <x v="0"/>
    <s v="Ibu Mira"/>
    <s v="Asrama Brigif 15, Cimahi Blok A1"/>
    <x v="9"/>
    <s v="Asrama"/>
    <m/>
    <x v="92"/>
    <x v="1"/>
    <x v="0"/>
    <x v="1"/>
    <n v="95000"/>
    <m/>
    <x v="1"/>
  </r>
  <r>
    <x v="0"/>
    <x v="0"/>
    <x v="0"/>
    <s v="Ibu Mira"/>
    <s v="Asrama Brigif 15, Cimahi Blok A1"/>
    <x v="9"/>
    <s v="Asrama"/>
    <m/>
    <x v="67"/>
    <x v="6"/>
    <x v="0"/>
    <x v="4"/>
    <n v="5000"/>
    <m/>
    <x v="1"/>
  </r>
  <r>
    <x v="0"/>
    <x v="0"/>
    <x v="0"/>
    <s v="Ibu Mira"/>
    <s v="Asrama Brigif 15, Cimahi Blok A1"/>
    <x v="9"/>
    <s v="Asrama"/>
    <m/>
    <x v="93"/>
    <x v="1"/>
    <x v="3"/>
    <x v="3"/>
    <n v="8000"/>
    <m/>
    <x v="1"/>
  </r>
  <r>
    <x v="0"/>
    <x v="0"/>
    <x v="0"/>
    <s v="Ibu Mira"/>
    <s v="Asrama Brigif 15, Cimahi Blok A1"/>
    <x v="9"/>
    <s v="Asrama"/>
    <m/>
    <x v="94"/>
    <x v="2"/>
    <x v="0"/>
    <x v="5"/>
    <n v="20000"/>
    <m/>
    <x v="1"/>
  </r>
  <r>
    <x v="0"/>
    <x v="0"/>
    <x v="0"/>
    <s v="Ibu Mira"/>
    <s v="Asrama Brigif 15, Cimahi Blok A1"/>
    <x v="9"/>
    <s v="Asrama"/>
    <m/>
    <x v="1"/>
    <x v="2"/>
    <x v="1"/>
    <x v="0"/>
    <n v="70000"/>
    <m/>
    <x v="1"/>
  </r>
  <r>
    <x v="0"/>
    <x v="0"/>
    <x v="0"/>
    <s v="Ibu Lusi"/>
    <s v="Gunung Batu"/>
    <x v="2"/>
    <m/>
    <m/>
    <x v="95"/>
    <x v="8"/>
    <x v="3"/>
    <x v="6"/>
    <n v="16000"/>
    <n v="0"/>
    <x v="0"/>
  </r>
  <r>
    <x v="0"/>
    <x v="0"/>
    <x v="0"/>
    <s v="Ibu Lusi"/>
    <s v="Gunung Batu"/>
    <x v="2"/>
    <m/>
    <m/>
    <x v="39"/>
    <x v="5"/>
    <x v="0"/>
    <x v="4"/>
    <n v="7500"/>
    <m/>
    <x v="0"/>
  </r>
  <r>
    <x v="0"/>
    <x v="0"/>
    <x v="0"/>
    <s v="Ibu Lusi"/>
    <s v="Gunung Batu"/>
    <x v="2"/>
    <m/>
    <m/>
    <x v="50"/>
    <x v="0"/>
    <x v="0"/>
    <x v="3"/>
    <n v="6000"/>
    <m/>
    <x v="0"/>
  </r>
  <r>
    <x v="0"/>
    <x v="0"/>
    <x v="0"/>
    <s v="Ibu Lusi"/>
    <s v="Gunung Batu"/>
    <x v="2"/>
    <m/>
    <m/>
    <x v="15"/>
    <x v="5"/>
    <x v="0"/>
    <x v="3"/>
    <n v="3500"/>
    <m/>
    <x v="0"/>
  </r>
  <r>
    <x v="0"/>
    <x v="0"/>
    <x v="0"/>
    <s v="Ibu Lusi"/>
    <s v="Gunung Batu"/>
    <x v="2"/>
    <m/>
    <m/>
    <x v="5"/>
    <x v="5"/>
    <x v="0"/>
    <x v="3"/>
    <n v="3500"/>
    <m/>
    <x v="0"/>
  </r>
  <r>
    <x v="0"/>
    <x v="0"/>
    <x v="0"/>
    <s v="Ibu Lusi"/>
    <s v="Gunung Batu"/>
    <x v="2"/>
    <m/>
    <m/>
    <x v="12"/>
    <x v="20"/>
    <x v="0"/>
    <x v="3"/>
    <n v="6000"/>
    <m/>
    <x v="0"/>
  </r>
  <r>
    <x v="0"/>
    <x v="0"/>
    <x v="0"/>
    <s v="Ibu Sih"/>
    <s v=" Jl. Sarimanis IV No. 44, Sarijadi"/>
    <x v="10"/>
    <m/>
    <m/>
    <x v="96"/>
    <x v="1"/>
    <x v="0"/>
    <x v="4"/>
    <n v="4000"/>
    <n v="10000"/>
    <x v="2"/>
  </r>
  <r>
    <x v="0"/>
    <x v="0"/>
    <x v="0"/>
    <s v="Ibu Sih"/>
    <s v=" Jl. Sarimanis IV No. 44, Sarijadi"/>
    <x v="10"/>
    <m/>
    <m/>
    <x v="33"/>
    <x v="1"/>
    <x v="0"/>
    <x v="4"/>
    <n v="7000"/>
    <m/>
    <x v="2"/>
  </r>
  <r>
    <x v="0"/>
    <x v="0"/>
    <x v="0"/>
    <s v="Ibu Sih"/>
    <s v=" Jl. Sarimanis IV No. 44, Sarijadi"/>
    <x v="10"/>
    <m/>
    <m/>
    <x v="67"/>
    <x v="1"/>
    <x v="0"/>
    <x v="4"/>
    <n v="5000"/>
    <m/>
    <x v="2"/>
  </r>
  <r>
    <x v="0"/>
    <x v="0"/>
    <x v="0"/>
    <s v="Ibu Sih"/>
    <s v=" Jl. Sarimanis IV No. 44, Sarijadi"/>
    <x v="10"/>
    <m/>
    <m/>
    <x v="37"/>
    <x v="2"/>
    <x v="2"/>
    <x v="4"/>
    <n v="2000"/>
    <m/>
    <x v="2"/>
  </r>
  <r>
    <x v="0"/>
    <x v="0"/>
    <x v="0"/>
    <s v="Ibu Sih"/>
    <s v=" Jl. Sarimanis IV No. 44, Sarijadi"/>
    <x v="10"/>
    <m/>
    <m/>
    <x v="31"/>
    <x v="1"/>
    <x v="0"/>
    <x v="4"/>
    <n v="2000"/>
    <m/>
    <x v="2"/>
  </r>
  <r>
    <x v="0"/>
    <x v="0"/>
    <x v="0"/>
    <s v="Ibu Tarni"/>
    <s v="Jl. Dian Elok Raya No. 30"/>
    <x v="11"/>
    <m/>
    <m/>
    <x v="97"/>
    <x v="1"/>
    <x v="0"/>
    <x v="3"/>
    <n v="12000"/>
    <n v="15000"/>
    <x v="0"/>
  </r>
  <r>
    <x v="0"/>
    <x v="0"/>
    <x v="0"/>
    <s v="Ibu Tarni"/>
    <s v="Jl. Dian Elok Raya No. 30"/>
    <x v="11"/>
    <m/>
    <m/>
    <x v="10"/>
    <x v="0"/>
    <x v="0"/>
    <x v="3"/>
    <n v="7500"/>
    <m/>
    <x v="0"/>
  </r>
  <r>
    <x v="0"/>
    <x v="0"/>
    <x v="0"/>
    <s v="Ibu Tarni"/>
    <s v="Jl. Dian Elok Raya No. 30"/>
    <x v="11"/>
    <m/>
    <m/>
    <x v="63"/>
    <x v="0"/>
    <x v="0"/>
    <x v="3"/>
    <n v="7500"/>
    <m/>
    <x v="0"/>
  </r>
  <r>
    <x v="0"/>
    <x v="0"/>
    <x v="0"/>
    <s v="Ibu Tarni"/>
    <s v="Jl. Dian Elok Raya No. 30"/>
    <x v="11"/>
    <m/>
    <m/>
    <x v="38"/>
    <x v="5"/>
    <x v="0"/>
    <x v="4"/>
    <n v="10000"/>
    <m/>
    <x v="0"/>
  </r>
  <r>
    <x v="0"/>
    <x v="0"/>
    <x v="0"/>
    <s v="Ibu Tarni"/>
    <s v="Jl. Dian Elok Raya No. 30"/>
    <x v="11"/>
    <m/>
    <m/>
    <x v="98"/>
    <x v="5"/>
    <x v="0"/>
    <x v="4"/>
    <n v="10000"/>
    <m/>
    <x v="0"/>
  </r>
  <r>
    <x v="0"/>
    <x v="0"/>
    <x v="0"/>
    <s v="Ibu Tarni"/>
    <s v="Jl. Dian Elok Raya No. 30"/>
    <x v="11"/>
    <m/>
    <m/>
    <x v="66"/>
    <x v="0"/>
    <x v="0"/>
    <x v="4"/>
    <n v="20000"/>
    <m/>
    <x v="0"/>
  </r>
  <r>
    <x v="0"/>
    <x v="0"/>
    <x v="0"/>
    <s v="Ibu Tarni"/>
    <s v="Jl. Dian Elok Raya No. 30"/>
    <x v="11"/>
    <m/>
    <m/>
    <x v="99"/>
    <x v="2"/>
    <x v="3"/>
    <x v="2"/>
    <n v="30000"/>
    <m/>
    <x v="0"/>
  </r>
  <r>
    <x v="0"/>
    <x v="0"/>
    <x v="0"/>
    <s v="Ibu Tarni"/>
    <s v="Jl. Dian Elok Raya No. 30"/>
    <x v="11"/>
    <m/>
    <m/>
    <x v="41"/>
    <x v="14"/>
    <x v="0"/>
    <x v="3"/>
    <n v="30000"/>
    <m/>
    <x v="0"/>
  </r>
  <r>
    <x v="0"/>
    <x v="0"/>
    <x v="0"/>
    <s v="Ibu Tarni"/>
    <s v="Jl. Dian Elok Raya No. 30"/>
    <x v="11"/>
    <m/>
    <m/>
    <x v="69"/>
    <x v="1"/>
    <x v="4"/>
    <x v="2"/>
    <n v="13000"/>
    <m/>
    <x v="0"/>
  </r>
  <r>
    <x v="0"/>
    <x v="0"/>
    <x v="0"/>
    <s v="Ibu Tarni"/>
    <s v="Jl. Dian Elok Raya No. 30"/>
    <x v="11"/>
    <m/>
    <m/>
    <x v="55"/>
    <x v="2"/>
    <x v="2"/>
    <x v="3"/>
    <n v="6000"/>
    <m/>
    <x v="0"/>
  </r>
  <r>
    <x v="0"/>
    <x v="0"/>
    <x v="0"/>
    <s v="Bi Iis"/>
    <s v="Gunung Batu"/>
    <x v="2"/>
    <m/>
    <m/>
    <x v="0"/>
    <x v="0"/>
    <x v="0"/>
    <x v="0"/>
    <n v="25000"/>
    <n v="0"/>
    <x v="0"/>
  </r>
  <r>
    <x v="0"/>
    <x v="0"/>
    <x v="0"/>
    <s v="Teh Deke"/>
    <s v="Gunung Batu"/>
    <x v="2"/>
    <m/>
    <m/>
    <x v="100"/>
    <x v="1"/>
    <x v="0"/>
    <x v="0"/>
    <n v="42000"/>
    <n v="0"/>
    <x v="0"/>
  </r>
  <r>
    <x v="0"/>
    <x v="0"/>
    <x v="0"/>
    <s v="Teh Deke"/>
    <s v="Gunung Batu"/>
    <x v="2"/>
    <m/>
    <m/>
    <x v="101"/>
    <x v="5"/>
    <x v="0"/>
    <x v="3"/>
    <n v="2500"/>
    <m/>
    <x v="0"/>
  </r>
  <r>
    <x v="0"/>
    <x v="0"/>
    <x v="0"/>
    <s v="Teh Deke"/>
    <s v="Gunung Batu"/>
    <x v="2"/>
    <m/>
    <m/>
    <x v="102"/>
    <x v="1"/>
    <x v="4"/>
    <x v="2"/>
    <n v="15000"/>
    <m/>
    <x v="0"/>
  </r>
  <r>
    <x v="0"/>
    <x v="0"/>
    <x v="0"/>
    <s v="Teh Deke"/>
    <s v="Gunung Batu"/>
    <x v="2"/>
    <m/>
    <m/>
    <x v="18"/>
    <x v="5"/>
    <x v="0"/>
    <x v="4"/>
    <n v="16000"/>
    <m/>
    <x v="0"/>
  </r>
  <r>
    <x v="0"/>
    <x v="0"/>
    <x v="0"/>
    <s v="Teh Deke"/>
    <s v="Gunung Batu"/>
    <x v="2"/>
    <m/>
    <m/>
    <x v="31"/>
    <x v="1"/>
    <x v="0"/>
    <x v="4"/>
    <n v="2000"/>
    <m/>
    <x v="0"/>
  </r>
  <r>
    <x v="0"/>
    <x v="0"/>
    <x v="0"/>
    <s v="Teh Deke"/>
    <s v="Gunung Batu"/>
    <x v="2"/>
    <m/>
    <m/>
    <x v="103"/>
    <x v="21"/>
    <x v="6"/>
    <x v="3"/>
    <n v="5000"/>
    <m/>
    <x v="0"/>
  </r>
  <r>
    <x v="0"/>
    <x v="0"/>
    <x v="0"/>
    <s v="Teh Deke"/>
    <s v="Gunung Batu"/>
    <x v="2"/>
    <m/>
    <m/>
    <x v="104"/>
    <x v="22"/>
    <x v="0"/>
    <x v="5"/>
    <n v="20800"/>
    <m/>
    <x v="0"/>
  </r>
  <r>
    <x v="0"/>
    <x v="0"/>
    <x v="0"/>
    <s v="Yaumil"/>
    <s v=" Jl. Melong Blok Sakola No. 16"/>
    <x v="8"/>
    <m/>
    <m/>
    <x v="105"/>
    <x v="1"/>
    <x v="0"/>
    <x v="0"/>
    <n v="42000"/>
    <n v="10000"/>
    <x v="1"/>
  </r>
  <r>
    <x v="0"/>
    <x v="0"/>
    <x v="0"/>
    <s v="Yaumil"/>
    <s v=" Jl. Melong Blok Sakola No. 16"/>
    <x v="8"/>
    <m/>
    <m/>
    <x v="46"/>
    <x v="0"/>
    <x v="0"/>
    <x v="0"/>
    <n v="12500"/>
    <m/>
    <x v="1"/>
  </r>
  <r>
    <x v="0"/>
    <x v="0"/>
    <x v="0"/>
    <s v="Yaumil"/>
    <s v=" Jl. Melong Blok Sakola No. 16"/>
    <x v="8"/>
    <m/>
    <m/>
    <x v="106"/>
    <x v="0"/>
    <x v="0"/>
    <x v="0"/>
    <n v="19500"/>
    <m/>
    <x v="1"/>
  </r>
  <r>
    <x v="0"/>
    <x v="0"/>
    <x v="0"/>
    <s v="Yaumil"/>
    <s v=" Jl. Melong Blok Sakola No. 16"/>
    <x v="8"/>
    <m/>
    <m/>
    <x v="107"/>
    <x v="1"/>
    <x v="0"/>
    <x v="5"/>
    <n v="10000"/>
    <m/>
    <x v="1"/>
  </r>
  <r>
    <x v="0"/>
    <x v="0"/>
    <x v="0"/>
    <s v="Yaumil"/>
    <s v=" Jl. Melong Blok Sakola No. 16"/>
    <x v="8"/>
    <m/>
    <m/>
    <x v="108"/>
    <x v="23"/>
    <x v="7"/>
    <x v="0"/>
    <n v="12500"/>
    <m/>
    <x v="1"/>
  </r>
  <r>
    <x v="0"/>
    <x v="0"/>
    <x v="0"/>
    <s v="Ibu Linda"/>
    <s v="Alamz Dapur Usil"/>
    <x v="8"/>
    <m/>
    <m/>
    <x v="109"/>
    <x v="1"/>
    <x v="0"/>
    <x v="1"/>
    <n v="125000"/>
    <n v="10000"/>
    <x v="1"/>
  </r>
  <r>
    <x v="0"/>
    <x v="0"/>
    <x v="0"/>
    <s v="Ibu Linda"/>
    <s v="Alamz Dapur Usil"/>
    <x v="8"/>
    <m/>
    <m/>
    <x v="79"/>
    <x v="1"/>
    <x v="0"/>
    <x v="4"/>
    <n v="17000"/>
    <m/>
    <x v="1"/>
  </r>
  <r>
    <x v="0"/>
    <x v="0"/>
    <x v="0"/>
    <s v="Ibu Linda"/>
    <s v="Alamz Dapur Usil"/>
    <x v="8"/>
    <m/>
    <m/>
    <x v="37"/>
    <x v="1"/>
    <x v="2"/>
    <x v="4"/>
    <n v="1000"/>
    <m/>
    <x v="1"/>
  </r>
  <r>
    <x v="0"/>
    <x v="0"/>
    <x v="0"/>
    <s v="Ibu Linda"/>
    <s v="Alamz Dapur Usil"/>
    <x v="8"/>
    <m/>
    <m/>
    <x v="63"/>
    <x v="1"/>
    <x v="0"/>
    <x v="3"/>
    <n v="15000"/>
    <m/>
    <x v="1"/>
  </r>
  <r>
    <x v="0"/>
    <x v="0"/>
    <x v="0"/>
    <s v="Ibu Linda"/>
    <s v="Alamz Dapur Usil"/>
    <x v="8"/>
    <m/>
    <m/>
    <x v="68"/>
    <x v="1"/>
    <x v="0"/>
    <x v="4"/>
    <n v="5000"/>
    <m/>
    <x v="1"/>
  </r>
  <r>
    <x v="0"/>
    <x v="0"/>
    <x v="0"/>
    <s v="Ibu Linda"/>
    <s v="Alamz Dapur Usil"/>
    <x v="8"/>
    <m/>
    <m/>
    <x v="30"/>
    <x v="1"/>
    <x v="0"/>
    <x v="4"/>
    <n v="4000"/>
    <m/>
    <x v="1"/>
  </r>
  <r>
    <x v="0"/>
    <x v="0"/>
    <x v="0"/>
    <s v="Nursyam"/>
    <s v="Jl. Nusantara VII No. 4"/>
    <x v="2"/>
    <s v="Komplek"/>
    <m/>
    <x v="110"/>
    <x v="1"/>
    <x v="0"/>
    <x v="5"/>
    <n v="13000"/>
    <n v="10000"/>
    <x v="1"/>
  </r>
  <r>
    <x v="0"/>
    <x v="0"/>
    <x v="0"/>
    <s v="Nursyam"/>
    <s v="Jl. Nusantara VII No. 4"/>
    <x v="2"/>
    <s v="Komplek"/>
    <m/>
    <x v="31"/>
    <x v="0"/>
    <x v="0"/>
    <x v="4"/>
    <n v="10000"/>
    <m/>
    <x v="1"/>
  </r>
  <r>
    <x v="0"/>
    <x v="0"/>
    <x v="0"/>
    <s v="Reni"/>
    <s v="Sukasari"/>
    <x v="8"/>
    <m/>
    <m/>
    <x v="9"/>
    <x v="0"/>
    <x v="0"/>
    <x v="3"/>
    <n v="5000"/>
    <n v="10000"/>
    <x v="1"/>
  </r>
  <r>
    <x v="0"/>
    <x v="0"/>
    <x v="0"/>
    <s v="Reni"/>
    <s v="Sukasari"/>
    <x v="8"/>
    <m/>
    <m/>
    <x v="69"/>
    <x v="1"/>
    <x v="4"/>
    <x v="2"/>
    <n v="13000"/>
    <m/>
    <x v="1"/>
  </r>
  <r>
    <x v="0"/>
    <x v="0"/>
    <x v="0"/>
    <s v="Reni"/>
    <s v="Sukasari"/>
    <x v="8"/>
    <m/>
    <m/>
    <x v="102"/>
    <x v="2"/>
    <x v="4"/>
    <x v="2"/>
    <n v="30000"/>
    <m/>
    <x v="1"/>
  </r>
  <r>
    <x v="0"/>
    <x v="0"/>
    <x v="0"/>
    <s v="Reni"/>
    <s v="Sukasari"/>
    <x v="8"/>
    <m/>
    <m/>
    <x v="6"/>
    <x v="2"/>
    <x v="2"/>
    <x v="3"/>
    <n v="12000"/>
    <m/>
    <x v="1"/>
  </r>
  <r>
    <x v="0"/>
    <x v="0"/>
    <x v="0"/>
    <s v="Reni"/>
    <s v="Sukasari"/>
    <x v="8"/>
    <m/>
    <m/>
    <x v="81"/>
    <x v="0"/>
    <x v="0"/>
    <x v="6"/>
    <n v="12000"/>
    <m/>
    <x v="1"/>
  </r>
  <r>
    <x v="0"/>
    <x v="0"/>
    <x v="0"/>
    <s v="Reni"/>
    <s v="Sukasari"/>
    <x v="8"/>
    <m/>
    <m/>
    <x v="111"/>
    <x v="5"/>
    <x v="0"/>
    <x v="3"/>
    <n v="8000"/>
    <m/>
    <x v="1"/>
  </r>
  <r>
    <x v="0"/>
    <x v="0"/>
    <x v="0"/>
    <s v="Reni"/>
    <s v="Sukasari"/>
    <x v="8"/>
    <m/>
    <m/>
    <x v="112"/>
    <x v="5"/>
    <x v="0"/>
    <x v="4"/>
    <n v="1500"/>
    <m/>
    <x v="1"/>
  </r>
  <r>
    <x v="0"/>
    <x v="0"/>
    <x v="0"/>
    <s v="Reni"/>
    <s v="Sukasari"/>
    <x v="8"/>
    <m/>
    <m/>
    <x v="113"/>
    <x v="6"/>
    <x v="0"/>
    <x v="4"/>
    <n v="4000"/>
    <m/>
    <x v="1"/>
  </r>
  <r>
    <x v="0"/>
    <x v="0"/>
    <x v="0"/>
    <s v="Reni"/>
    <s v="Sukasari"/>
    <x v="8"/>
    <m/>
    <m/>
    <x v="22"/>
    <x v="6"/>
    <x v="0"/>
    <x v="4"/>
    <n v="4000"/>
    <m/>
    <x v="1"/>
  </r>
  <r>
    <x v="0"/>
    <x v="0"/>
    <x v="0"/>
    <s v="Reni"/>
    <s v="Sukasari"/>
    <x v="8"/>
    <m/>
    <m/>
    <x v="23"/>
    <x v="6"/>
    <x v="0"/>
    <x v="4"/>
    <n v="4000"/>
    <m/>
    <x v="1"/>
  </r>
  <r>
    <x v="0"/>
    <x v="0"/>
    <x v="0"/>
    <s v="Reni"/>
    <s v="Sukasari"/>
    <x v="8"/>
    <m/>
    <m/>
    <x v="18"/>
    <x v="5"/>
    <x v="0"/>
    <x v="4"/>
    <n v="16000"/>
    <m/>
    <x v="1"/>
  </r>
  <r>
    <x v="0"/>
    <x v="0"/>
    <x v="0"/>
    <s v="Reni"/>
    <s v="Sukasari"/>
    <x v="8"/>
    <m/>
    <m/>
    <x v="19"/>
    <x v="5"/>
    <x v="0"/>
    <x v="4"/>
    <n v="10500"/>
    <m/>
    <x v="1"/>
  </r>
  <r>
    <x v="0"/>
    <x v="0"/>
    <x v="0"/>
    <s v="Reni"/>
    <s v="Sukasari"/>
    <x v="8"/>
    <m/>
    <m/>
    <x v="24"/>
    <x v="1"/>
    <x v="2"/>
    <x v="4"/>
    <n v="2000"/>
    <m/>
    <x v="1"/>
  </r>
  <r>
    <x v="0"/>
    <x v="0"/>
    <x v="0"/>
    <s v="Reni"/>
    <s v="Sukasari"/>
    <x v="8"/>
    <m/>
    <m/>
    <x v="10"/>
    <x v="0"/>
    <x v="0"/>
    <x v="3"/>
    <n v="7500"/>
    <m/>
    <x v="1"/>
  </r>
  <r>
    <x v="0"/>
    <x v="0"/>
    <x v="0"/>
    <s v="Reni"/>
    <s v="Sukasari"/>
    <x v="8"/>
    <m/>
    <m/>
    <x v="72"/>
    <x v="5"/>
    <x v="0"/>
    <x v="3"/>
    <n v="12500"/>
    <m/>
    <x v="1"/>
  </r>
  <r>
    <x v="1"/>
    <x v="1"/>
    <x v="0"/>
    <s v="Rina 1"/>
    <s v="Jl. Padjajaran No, 205, Husein"/>
    <x v="12"/>
    <s v="NonKomplek"/>
    <m/>
    <x v="114"/>
    <x v="0"/>
    <x v="0"/>
    <x v="2"/>
    <n v="70000"/>
    <n v="15000"/>
    <x v="0"/>
  </r>
  <r>
    <x v="1"/>
    <x v="1"/>
    <x v="0"/>
    <s v="Rina 1"/>
    <s v="Jl. Padjajaran No, 205, Husein"/>
    <x v="12"/>
    <s v="NonKomplek"/>
    <m/>
    <x v="54"/>
    <x v="2"/>
    <x v="3"/>
    <x v="6"/>
    <n v="14000"/>
    <m/>
    <x v="0"/>
  </r>
  <r>
    <x v="1"/>
    <x v="1"/>
    <x v="0"/>
    <s v="Rina 1"/>
    <s v="Jl. Padjajaran No, 205, Husein"/>
    <x v="12"/>
    <s v="NonKomplek"/>
    <m/>
    <x v="58"/>
    <x v="1"/>
    <x v="0"/>
    <x v="3"/>
    <n v="18000"/>
    <m/>
    <x v="0"/>
  </r>
  <r>
    <x v="1"/>
    <x v="1"/>
    <x v="0"/>
    <s v="Rina 1"/>
    <s v="Jl. Padjajaran No, 205, Husein"/>
    <x v="12"/>
    <s v="NonKomplek"/>
    <m/>
    <x v="115"/>
    <x v="5"/>
    <x v="0"/>
    <x v="3"/>
    <n v="5000"/>
    <m/>
    <x v="0"/>
  </r>
  <r>
    <x v="1"/>
    <x v="1"/>
    <x v="0"/>
    <s v="Rina 1"/>
    <s v="Jl. Padjajaran No, 205, Husein"/>
    <x v="12"/>
    <s v="NonKomplek"/>
    <m/>
    <x v="116"/>
    <x v="5"/>
    <x v="0"/>
    <x v="3"/>
    <n v="5000"/>
    <m/>
    <x v="0"/>
  </r>
  <r>
    <x v="1"/>
    <x v="1"/>
    <x v="0"/>
    <s v="Rina 1"/>
    <s v="Jl. Padjajaran No, 205, Husein"/>
    <x v="12"/>
    <s v="NonKomplek"/>
    <m/>
    <x v="117"/>
    <x v="0"/>
    <x v="0"/>
    <x v="6"/>
    <n v="4000"/>
    <m/>
    <x v="0"/>
  </r>
  <r>
    <x v="1"/>
    <x v="1"/>
    <x v="0"/>
    <s v="Rika Erfianingsih"/>
    <s v="Jl. Pojok Tengah No. 17/102, Kel. Setiamanah, Cimahi Tengah"/>
    <x v="9"/>
    <m/>
    <m/>
    <x v="91"/>
    <x v="14"/>
    <x v="0"/>
    <x v="2"/>
    <n v="45000"/>
    <n v="10000"/>
    <x v="0"/>
  </r>
  <r>
    <x v="1"/>
    <x v="1"/>
    <x v="0"/>
    <s v="Rika Erfianingsih"/>
    <s v="Jl. Pojok Tengah No. 17/102, Kel. Setiamanah, Cimahi Tengah"/>
    <x v="9"/>
    <m/>
    <m/>
    <x v="80"/>
    <x v="14"/>
    <x v="0"/>
    <x v="2"/>
    <n v="52500"/>
    <m/>
    <x v="0"/>
  </r>
  <r>
    <x v="1"/>
    <x v="1"/>
    <x v="0"/>
    <s v="Rika Erfianingsih"/>
    <s v="Jl. Pojok Tengah No. 17/102, Kel. Setiamanah, Cimahi Tengah"/>
    <x v="9"/>
    <m/>
    <m/>
    <x v="118"/>
    <x v="0"/>
    <x v="0"/>
    <x v="2"/>
    <n v="52500"/>
    <m/>
    <x v="0"/>
  </r>
  <r>
    <x v="1"/>
    <x v="1"/>
    <x v="0"/>
    <s v="Rika Erfianingsih"/>
    <s v="Jl. Pojok Tengah No. 17/102, Kel. Setiamanah, Cimahi Tengah"/>
    <x v="9"/>
    <m/>
    <m/>
    <x v="51"/>
    <x v="2"/>
    <x v="0"/>
    <x v="0"/>
    <n v="80000"/>
    <m/>
    <x v="0"/>
  </r>
  <r>
    <x v="1"/>
    <x v="1"/>
    <x v="0"/>
    <s v="Rika Erfianingsih"/>
    <s v="Jl. Pojok Tengah No. 17/102, Kel. Setiamanah, Cimahi Tengah"/>
    <x v="9"/>
    <m/>
    <m/>
    <x v="108"/>
    <x v="24"/>
    <x v="7"/>
    <x v="0"/>
    <n v="15000"/>
    <m/>
    <x v="0"/>
  </r>
  <r>
    <x v="1"/>
    <x v="1"/>
    <x v="0"/>
    <s v="Rika Erfianingsih"/>
    <s v="Jl. Pojok Tengah No. 17/102, Kel. Setiamanah, Cimahi Tengah"/>
    <x v="9"/>
    <m/>
    <m/>
    <x v="18"/>
    <x v="0"/>
    <x v="0"/>
    <x v="4"/>
    <n v="32000"/>
    <m/>
    <x v="0"/>
  </r>
  <r>
    <x v="1"/>
    <x v="1"/>
    <x v="0"/>
    <s v="Rika Erfianingsih"/>
    <s v="Jl. Pojok Tengah No. 17/102, Kel. Setiamanah, Cimahi Tengah"/>
    <x v="9"/>
    <m/>
    <m/>
    <x v="119"/>
    <x v="1"/>
    <x v="0"/>
    <x v="5"/>
    <n v="30000"/>
    <m/>
    <x v="0"/>
  </r>
  <r>
    <x v="1"/>
    <x v="1"/>
    <x v="0"/>
    <s v="Nining"/>
    <s v="Villa Bukit Mas, Blok Baru No.4, Jl. Bojongkoneng, Cikutra"/>
    <x v="13"/>
    <m/>
    <m/>
    <x v="99"/>
    <x v="2"/>
    <x v="3"/>
    <x v="2"/>
    <n v="30000"/>
    <n v="15000"/>
    <x v="3"/>
  </r>
  <r>
    <x v="1"/>
    <x v="1"/>
    <x v="0"/>
    <s v="Nining"/>
    <s v="Villa Bukit Mas, Blok Baru No.4, Jl. Bojongkoneng, Cikutra"/>
    <x v="13"/>
    <m/>
    <m/>
    <x v="77"/>
    <x v="1"/>
    <x v="5"/>
    <x v="5"/>
    <n v="13000"/>
    <m/>
    <x v="3"/>
  </r>
  <r>
    <x v="1"/>
    <x v="1"/>
    <x v="0"/>
    <s v="Nining"/>
    <s v="Villa Bukit Mas, Blok Baru No.4, Jl. Bojongkoneng, Cikutra"/>
    <x v="13"/>
    <m/>
    <m/>
    <x v="35"/>
    <x v="1"/>
    <x v="0"/>
    <x v="5"/>
    <n v="13000"/>
    <m/>
    <x v="3"/>
  </r>
  <r>
    <x v="1"/>
    <x v="1"/>
    <x v="0"/>
    <s v="Nining"/>
    <s v="Villa Bukit Mas, Blok Baru No.4, Jl. Bojongkoneng, Cikutra"/>
    <x v="13"/>
    <m/>
    <m/>
    <x v="89"/>
    <x v="1"/>
    <x v="0"/>
    <x v="5"/>
    <n v="12000"/>
    <m/>
    <x v="3"/>
  </r>
  <r>
    <x v="1"/>
    <x v="1"/>
    <x v="0"/>
    <s v="Nining"/>
    <s v="Villa Bukit Mas, Blok Baru No.4, Jl. Bojongkoneng, Cikutra"/>
    <x v="13"/>
    <m/>
    <m/>
    <x v="10"/>
    <x v="1"/>
    <x v="0"/>
    <x v="3"/>
    <n v="15000"/>
    <m/>
    <x v="3"/>
  </r>
  <r>
    <x v="1"/>
    <x v="1"/>
    <x v="0"/>
    <s v="Nining"/>
    <s v="Villa Bukit Mas, Blok Baru No.4, Jl. Bojongkoneng, Cikutra"/>
    <x v="13"/>
    <m/>
    <m/>
    <x v="120"/>
    <x v="2"/>
    <x v="3"/>
    <x v="6"/>
    <n v="9000"/>
    <m/>
    <x v="3"/>
  </r>
  <r>
    <x v="1"/>
    <x v="1"/>
    <x v="0"/>
    <s v="Atika Destiarasari"/>
    <s v="Jl. Sangkuriang No. 16, Coblong"/>
    <x v="4"/>
    <s v="NonKomplek"/>
    <m/>
    <x v="44"/>
    <x v="1"/>
    <x v="3"/>
    <x v="6"/>
    <n v="7000"/>
    <n v="15000"/>
    <x v="4"/>
  </r>
  <r>
    <x v="1"/>
    <x v="1"/>
    <x v="0"/>
    <s v="Atika Destiarasari"/>
    <s v="Jl. Sangkuriang No. 16, Coblong"/>
    <x v="4"/>
    <s v="NonKomplek"/>
    <m/>
    <x v="29"/>
    <x v="1"/>
    <x v="0"/>
    <x v="4"/>
    <n v="6000"/>
    <m/>
    <x v="4"/>
  </r>
  <r>
    <x v="1"/>
    <x v="1"/>
    <x v="0"/>
    <s v="Atika Destiarasari"/>
    <s v="Jl. Sangkuriang No. 16, Coblong"/>
    <x v="4"/>
    <s v="NonKomplek"/>
    <m/>
    <x v="68"/>
    <x v="1"/>
    <x v="0"/>
    <x v="4"/>
    <n v="5000"/>
    <m/>
    <x v="4"/>
  </r>
  <r>
    <x v="1"/>
    <x v="1"/>
    <x v="0"/>
    <s v="Atika Destiarasari"/>
    <s v="Jl. Sangkuriang No. 16, Coblong"/>
    <x v="4"/>
    <s v="NonKomplek"/>
    <m/>
    <x v="27"/>
    <x v="1"/>
    <x v="0"/>
    <x v="4"/>
    <n v="2000"/>
    <m/>
    <x v="4"/>
  </r>
  <r>
    <x v="1"/>
    <x v="1"/>
    <x v="0"/>
    <s v="Atika Destiarasari"/>
    <s v="Jl. Sangkuriang No. 16, Coblong"/>
    <x v="4"/>
    <s v="NonKomplek"/>
    <m/>
    <x v="66"/>
    <x v="1"/>
    <x v="0"/>
    <x v="4"/>
    <n v="4000"/>
    <m/>
    <x v="4"/>
  </r>
  <r>
    <x v="1"/>
    <x v="1"/>
    <x v="0"/>
    <s v="Atika Destiarasari"/>
    <s v="Jl. Sangkuriang No. 16, Coblong"/>
    <x v="4"/>
    <s v="NonKomplek"/>
    <m/>
    <x v="55"/>
    <x v="1"/>
    <x v="2"/>
    <x v="3"/>
    <n v="3000"/>
    <m/>
    <x v="4"/>
  </r>
  <r>
    <x v="1"/>
    <x v="1"/>
    <x v="0"/>
    <s v="Atika Destiarasari"/>
    <s v="Jl. Sangkuriang No. 16, Coblong"/>
    <x v="4"/>
    <s v="NonKomplek"/>
    <m/>
    <x v="6"/>
    <x v="1"/>
    <x v="2"/>
    <x v="3"/>
    <n v="3000"/>
    <m/>
    <x v="4"/>
  </r>
  <r>
    <x v="1"/>
    <x v="1"/>
    <x v="0"/>
    <s v="Atika Destiarasari"/>
    <s v="Jl. Sangkuriang No. 16, Coblong"/>
    <x v="4"/>
    <s v="NonKomplek"/>
    <m/>
    <x v="17"/>
    <x v="1"/>
    <x v="2"/>
    <x v="3"/>
    <n v="3000"/>
    <m/>
    <x v="4"/>
  </r>
  <r>
    <x v="1"/>
    <x v="1"/>
    <x v="0"/>
    <s v="Ibu Dini"/>
    <s v="Komp. Cipageran Asri BC 25, Cimahi"/>
    <x v="2"/>
    <s v="Komplek"/>
    <m/>
    <x v="121"/>
    <x v="1"/>
    <x v="3"/>
    <x v="3"/>
    <n v="8000"/>
    <n v="15000"/>
    <x v="0"/>
  </r>
  <r>
    <x v="1"/>
    <x v="1"/>
    <x v="0"/>
    <s v="Ibu Dini"/>
    <s v="Komp. Cipageran Asri BC 25, Cimahi"/>
    <x v="2"/>
    <s v="Komplek"/>
    <m/>
    <x v="93"/>
    <x v="1"/>
    <x v="3"/>
    <x v="3"/>
    <n v="8000"/>
    <m/>
    <x v="0"/>
  </r>
  <r>
    <x v="1"/>
    <x v="1"/>
    <x v="0"/>
    <s v="Ibu Dini"/>
    <s v="Komp. Cipageran Asri BC 25, Cimahi"/>
    <x v="2"/>
    <s v="Komplek"/>
    <m/>
    <x v="18"/>
    <x v="5"/>
    <x v="0"/>
    <x v="4"/>
    <n v="16000"/>
    <m/>
    <x v="0"/>
  </r>
  <r>
    <x v="1"/>
    <x v="1"/>
    <x v="0"/>
    <s v="Ibu Dini"/>
    <s v="Komp. Cipageran Asri BC 25, Cimahi"/>
    <x v="2"/>
    <s v="Komplek"/>
    <m/>
    <x v="19"/>
    <x v="5"/>
    <x v="0"/>
    <x v="4"/>
    <n v="10500"/>
    <m/>
    <x v="0"/>
  </r>
  <r>
    <x v="1"/>
    <x v="1"/>
    <x v="0"/>
    <s v="Ibu Dini"/>
    <s v="Komp. Cipageran Asri BC 25, Cimahi"/>
    <x v="2"/>
    <s v="Komplek"/>
    <m/>
    <x v="21"/>
    <x v="5"/>
    <x v="0"/>
    <x v="4"/>
    <n v="11000"/>
    <m/>
    <x v="0"/>
  </r>
  <r>
    <x v="1"/>
    <x v="1"/>
    <x v="0"/>
    <s v="Ibu Dini"/>
    <s v="Komp. Cipageran Asri BC 25, Cimahi"/>
    <x v="2"/>
    <s v="Komplek"/>
    <m/>
    <x v="39"/>
    <x v="6"/>
    <x v="0"/>
    <x v="4"/>
    <n v="3000"/>
    <m/>
    <x v="0"/>
  </r>
  <r>
    <x v="1"/>
    <x v="1"/>
    <x v="0"/>
    <s v="Ibu Dini"/>
    <s v="Komp. Cipageran Asri BC 25, Cimahi"/>
    <x v="2"/>
    <s v="Komplek"/>
    <m/>
    <x v="20"/>
    <x v="1"/>
    <x v="0"/>
    <x v="4"/>
    <n v="3000"/>
    <m/>
    <x v="0"/>
  </r>
  <r>
    <x v="1"/>
    <x v="1"/>
    <x v="0"/>
    <s v="Ibu Dini"/>
    <s v="Komp. Cipageran Asri BC 25, Cimahi"/>
    <x v="2"/>
    <s v="Komplek"/>
    <m/>
    <x v="17"/>
    <x v="1"/>
    <x v="2"/>
    <x v="3"/>
    <n v="3000"/>
    <m/>
    <x v="0"/>
  </r>
  <r>
    <x v="1"/>
    <x v="1"/>
    <x v="0"/>
    <s v="Ibu Dini"/>
    <s v="Komp. Cipageran Asri BC 25, Cimahi"/>
    <x v="2"/>
    <s v="Komplek"/>
    <m/>
    <x v="55"/>
    <x v="1"/>
    <x v="2"/>
    <x v="3"/>
    <n v="3000"/>
    <m/>
    <x v="0"/>
  </r>
  <r>
    <x v="1"/>
    <x v="1"/>
    <x v="0"/>
    <s v="Ibu Dini"/>
    <s v="Komp. Cipageran Asri BC 25, Cimahi"/>
    <x v="2"/>
    <s v="Komplek"/>
    <m/>
    <x v="41"/>
    <x v="1"/>
    <x v="0"/>
    <x v="3"/>
    <n v="20000"/>
    <m/>
    <x v="0"/>
  </r>
  <r>
    <x v="1"/>
    <x v="1"/>
    <x v="0"/>
    <s v="Ibu Dini"/>
    <s v="Komp. Cipageran Asri BC 25, Cimahi"/>
    <x v="2"/>
    <s v="Komplek"/>
    <m/>
    <x v="4"/>
    <x v="0"/>
    <x v="0"/>
    <x v="2"/>
    <n v="40000"/>
    <m/>
    <x v="0"/>
  </r>
  <r>
    <x v="1"/>
    <x v="1"/>
    <x v="0"/>
    <s v="Ibu Dini"/>
    <s v="Komp. Cipageran Asri BC 25, Cimahi"/>
    <x v="2"/>
    <s v="Komplek"/>
    <m/>
    <x v="10"/>
    <x v="0"/>
    <x v="0"/>
    <x v="3"/>
    <n v="7500"/>
    <m/>
    <x v="0"/>
  </r>
  <r>
    <x v="1"/>
    <x v="1"/>
    <x v="0"/>
    <s v="Ibu Dini"/>
    <s v="Komp. Cipageran Asri BC 25, Cimahi"/>
    <x v="2"/>
    <s v="Komplek"/>
    <m/>
    <x v="113"/>
    <x v="12"/>
    <x v="0"/>
    <x v="4"/>
    <n v="8000"/>
    <m/>
    <x v="0"/>
  </r>
  <r>
    <x v="1"/>
    <x v="1"/>
    <x v="0"/>
    <s v="Ibu Dini"/>
    <s v="Komp. Cipageran Asri BC 25, Cimahi"/>
    <x v="2"/>
    <s v="Komplek"/>
    <m/>
    <x v="37"/>
    <x v="1"/>
    <x v="2"/>
    <x v="4"/>
    <n v="1000"/>
    <m/>
    <x v="0"/>
  </r>
  <r>
    <x v="1"/>
    <x v="1"/>
    <x v="0"/>
    <s v="Ibu Dini"/>
    <s v="Komp. Cipageran Asri BC 25, Cimahi"/>
    <x v="2"/>
    <s v="Komplek"/>
    <m/>
    <x v="31"/>
    <x v="1"/>
    <x v="0"/>
    <x v="4"/>
    <n v="2000"/>
    <m/>
    <x v="0"/>
  </r>
  <r>
    <x v="1"/>
    <x v="1"/>
    <x v="0"/>
    <s v="Ibu Dini"/>
    <s v="Komp. Cipageran Asri BC 25, Cimahi"/>
    <x v="2"/>
    <s v="Komplek"/>
    <m/>
    <x v="68"/>
    <x v="1"/>
    <x v="0"/>
    <x v="4"/>
    <n v="5000"/>
    <m/>
    <x v="0"/>
  </r>
  <r>
    <x v="1"/>
    <x v="1"/>
    <x v="0"/>
    <s v="Ibu Dini"/>
    <s v="Komp. Cipageran Asri BC 25, Cimahi"/>
    <x v="2"/>
    <s v="Komplek"/>
    <m/>
    <x v="29"/>
    <x v="1"/>
    <x v="0"/>
    <x v="4"/>
    <n v="6000"/>
    <m/>
    <x v="0"/>
  </r>
  <r>
    <x v="1"/>
    <x v="1"/>
    <x v="0"/>
    <s v="Ibu Dini"/>
    <s v="Komp. Cipageran Asri BC 25, Cimahi"/>
    <x v="2"/>
    <s v="Komplek"/>
    <m/>
    <x v="30"/>
    <x v="1"/>
    <x v="0"/>
    <x v="4"/>
    <n v="4000"/>
    <m/>
    <x v="0"/>
  </r>
  <r>
    <x v="1"/>
    <x v="1"/>
    <x v="0"/>
    <s v="Ibu Dini"/>
    <s v="Komp. Cipageran Asri BC 25, Cimahi"/>
    <x v="2"/>
    <s v="Komplek"/>
    <m/>
    <x v="43"/>
    <x v="1"/>
    <x v="3"/>
    <x v="6"/>
    <n v="8000"/>
    <m/>
    <x v="0"/>
  </r>
  <r>
    <x v="1"/>
    <x v="1"/>
    <x v="0"/>
    <s v="Ibu Dini"/>
    <s v="Komp. Cipageran Asri BC 25, Cimahi"/>
    <x v="2"/>
    <s v="Komplek"/>
    <m/>
    <x v="24"/>
    <x v="1"/>
    <x v="2"/>
    <x v="4"/>
    <n v="2000"/>
    <m/>
    <x v="0"/>
  </r>
  <r>
    <x v="1"/>
    <x v="1"/>
    <x v="0"/>
    <s v="Rina 3"/>
    <s v="Jl. Pesantren Wetan No. 6"/>
    <x v="12"/>
    <s v="NonKomplek"/>
    <m/>
    <x v="43"/>
    <x v="2"/>
    <x v="3"/>
    <x v="6"/>
    <n v="16000"/>
    <n v="15000"/>
    <x v="0"/>
  </r>
  <r>
    <x v="1"/>
    <x v="1"/>
    <x v="0"/>
    <s v="Rina 3"/>
    <s v="Jl. Pesantren Wetan No. 6"/>
    <x v="12"/>
    <s v="NonKomplek"/>
    <m/>
    <x v="90"/>
    <x v="2"/>
    <x v="0"/>
    <x v="7"/>
    <n v="24000"/>
    <m/>
    <x v="0"/>
  </r>
  <r>
    <x v="1"/>
    <x v="1"/>
    <x v="0"/>
    <s v="Rina 3"/>
    <s v="Jl. Pesantren Wetan No. 6"/>
    <x v="12"/>
    <s v="NonKomplek"/>
    <m/>
    <x v="15"/>
    <x v="1"/>
    <x v="0"/>
    <x v="3"/>
    <n v="14000"/>
    <m/>
    <x v="0"/>
  </r>
  <r>
    <x v="1"/>
    <x v="1"/>
    <x v="0"/>
    <s v="Rina 3"/>
    <s v="Jl. Pesantren Wetan No. 6"/>
    <x v="12"/>
    <s v="NonKomplek"/>
    <m/>
    <x v="49"/>
    <x v="1"/>
    <x v="0"/>
    <x v="3"/>
    <n v="12000"/>
    <m/>
    <x v="0"/>
  </r>
  <r>
    <x v="1"/>
    <x v="1"/>
    <x v="0"/>
    <s v="Rina 3"/>
    <s v="Jl. Pesantren Wetan No. 6"/>
    <x v="12"/>
    <s v="NonKomplek"/>
    <m/>
    <x v="5"/>
    <x v="0"/>
    <x v="0"/>
    <x v="3"/>
    <n v="7000"/>
    <m/>
    <x v="0"/>
  </r>
  <r>
    <x v="1"/>
    <x v="1"/>
    <x v="0"/>
    <s v="Rina 3"/>
    <s v="Jl. Pesantren Wetan No. 6"/>
    <x v="12"/>
    <s v="NonKomplek"/>
    <m/>
    <x v="122"/>
    <x v="0"/>
    <x v="0"/>
    <x v="3"/>
    <n v="7000"/>
    <m/>
    <x v="0"/>
  </r>
  <r>
    <x v="1"/>
    <x v="1"/>
    <x v="0"/>
    <s v="Rina 3"/>
    <s v="Jl. Pesantren Wetan No. 6"/>
    <x v="12"/>
    <s v="NonKomplek"/>
    <m/>
    <x v="41"/>
    <x v="1"/>
    <x v="0"/>
    <x v="3"/>
    <n v="20000"/>
    <m/>
    <x v="0"/>
  </r>
  <r>
    <x v="1"/>
    <x v="1"/>
    <x v="0"/>
    <s v="Rina 3"/>
    <s v="Jl. Pesantren Wetan No. 6"/>
    <x v="12"/>
    <s v="NonKomplek"/>
    <m/>
    <x v="6"/>
    <x v="7"/>
    <x v="2"/>
    <x v="3"/>
    <n v="9000"/>
    <m/>
    <x v="0"/>
  </r>
  <r>
    <x v="1"/>
    <x v="1"/>
    <x v="0"/>
    <s v="Rina 3"/>
    <s v="Jl. Pesantren Wetan No. 6"/>
    <x v="12"/>
    <s v="NonKomplek"/>
    <m/>
    <x v="55"/>
    <x v="1"/>
    <x v="2"/>
    <x v="3"/>
    <n v="3000"/>
    <m/>
    <x v="0"/>
  </r>
  <r>
    <x v="1"/>
    <x v="1"/>
    <x v="0"/>
    <s v="Rina 3"/>
    <s v="Jl. Pesantren Wetan No. 6"/>
    <x v="12"/>
    <s v="NonKomplek"/>
    <m/>
    <x v="10"/>
    <x v="0"/>
    <x v="0"/>
    <x v="3"/>
    <n v="7500"/>
    <m/>
    <x v="0"/>
  </r>
  <r>
    <x v="1"/>
    <x v="1"/>
    <x v="0"/>
    <s v="Rina 3"/>
    <s v="Jl. Pesantren Wetan No. 6"/>
    <x v="12"/>
    <s v="NonKomplek"/>
    <m/>
    <x v="97"/>
    <x v="0"/>
    <x v="0"/>
    <x v="3"/>
    <n v="6000"/>
    <m/>
    <x v="0"/>
  </r>
  <r>
    <x v="1"/>
    <x v="1"/>
    <x v="0"/>
    <s v="Rina 3"/>
    <s v="Jl. Pesantren Wetan No. 6"/>
    <x v="12"/>
    <s v="NonKomplek"/>
    <m/>
    <x v="14"/>
    <x v="0"/>
    <x v="0"/>
    <x v="3"/>
    <n v="6000"/>
    <m/>
    <x v="0"/>
  </r>
  <r>
    <x v="1"/>
    <x v="1"/>
    <x v="0"/>
    <s v="Rina 3"/>
    <s v="Jl. Pesantren Wetan No. 6"/>
    <x v="12"/>
    <s v="NonKomplek"/>
    <m/>
    <x v="59"/>
    <x v="1"/>
    <x v="0"/>
    <x v="5"/>
    <n v="15000"/>
    <m/>
    <x v="0"/>
  </r>
  <r>
    <x v="1"/>
    <x v="1"/>
    <x v="0"/>
    <s v="Rina 3"/>
    <s v="Jl. Pesantren Wetan No. 6"/>
    <x v="12"/>
    <s v="NonKomplek"/>
    <m/>
    <x v="9"/>
    <x v="5"/>
    <x v="0"/>
    <x v="3"/>
    <n v="2500"/>
    <m/>
    <x v="0"/>
  </r>
  <r>
    <x v="1"/>
    <x v="1"/>
    <x v="0"/>
    <s v="Rina 3"/>
    <s v="Jl. Pesantren Wetan No. 6"/>
    <x v="12"/>
    <s v="NonKomplek"/>
    <m/>
    <x v="39"/>
    <x v="11"/>
    <x v="0"/>
    <x v="4"/>
    <n v="1500"/>
    <m/>
    <x v="0"/>
  </r>
  <r>
    <x v="1"/>
    <x v="1"/>
    <x v="0"/>
    <s v="Rina 3"/>
    <s v="Jl. Pesantren Wetan No. 6"/>
    <x v="12"/>
    <s v="NonKomplek"/>
    <m/>
    <x v="20"/>
    <x v="0"/>
    <x v="0"/>
    <x v="4"/>
    <n v="1500"/>
    <m/>
    <x v="0"/>
  </r>
  <r>
    <x v="1"/>
    <x v="1"/>
    <x v="0"/>
    <s v="Rina 3"/>
    <s v="Jl. Pesantren Wetan No. 6"/>
    <x v="12"/>
    <s v="NonKomplek"/>
    <m/>
    <x v="98"/>
    <x v="1"/>
    <x v="0"/>
    <x v="4"/>
    <n v="4000"/>
    <m/>
    <x v="0"/>
  </r>
  <r>
    <x v="1"/>
    <x v="1"/>
    <x v="0"/>
    <s v="Rina 3"/>
    <s v="Jl. Pesantren Wetan No. 6"/>
    <x v="12"/>
    <s v="NonKomplek"/>
    <m/>
    <x v="38"/>
    <x v="1"/>
    <x v="0"/>
    <x v="4"/>
    <n v="4000"/>
    <m/>
    <x v="0"/>
  </r>
  <r>
    <x v="1"/>
    <x v="1"/>
    <x v="0"/>
    <s v="Rina 3"/>
    <s v="Jl. Pesantren Wetan No. 6"/>
    <x v="12"/>
    <s v="NonKomplek"/>
    <m/>
    <x v="23"/>
    <x v="0"/>
    <x v="0"/>
    <x v="4"/>
    <n v="2000"/>
    <m/>
    <x v="0"/>
  </r>
  <r>
    <x v="1"/>
    <x v="1"/>
    <x v="0"/>
    <s v="Rina 3"/>
    <s v="Jl. Pesantren Wetan No. 6"/>
    <x v="12"/>
    <s v="NonKomplek"/>
    <m/>
    <x v="13"/>
    <x v="25"/>
    <x v="0"/>
    <x v="3"/>
    <n v="7368"/>
    <m/>
    <x v="0"/>
  </r>
  <r>
    <x v="1"/>
    <x v="1"/>
    <x v="0"/>
    <s v="Rina 3"/>
    <s v="Jl. Pesantren Wetan No. 6"/>
    <x v="12"/>
    <s v="NonKomplek"/>
    <m/>
    <x v="123"/>
    <x v="1"/>
    <x v="8"/>
    <x v="4"/>
    <n v="6000"/>
    <m/>
    <x v="0"/>
  </r>
  <r>
    <x v="1"/>
    <x v="1"/>
    <x v="0"/>
    <s v="Rina 3"/>
    <s v="Jl. Pesantren Wetan No. 6"/>
    <x v="12"/>
    <s v="NonKomplek"/>
    <m/>
    <x v="11"/>
    <x v="5"/>
    <x v="0"/>
    <x v="3"/>
    <n v="3750"/>
    <m/>
    <x v="0"/>
  </r>
  <r>
    <x v="1"/>
    <x v="1"/>
    <x v="0"/>
    <s v="Rina 3"/>
    <s v="Jl. Pesantren Wetan No. 6"/>
    <x v="12"/>
    <s v="NonKomplek"/>
    <m/>
    <x v="64"/>
    <x v="26"/>
    <x v="0"/>
    <x v="3"/>
    <n v="5280"/>
    <m/>
    <x v="0"/>
  </r>
  <r>
    <x v="1"/>
    <x v="1"/>
    <x v="0"/>
    <s v="Rina 3"/>
    <s v="Jl. Pesantren Wetan No. 6"/>
    <x v="12"/>
    <s v="NonKomplek"/>
    <m/>
    <x v="89"/>
    <x v="2"/>
    <x v="0"/>
    <x v="5"/>
    <n v="24000"/>
    <m/>
    <x v="0"/>
  </r>
  <r>
    <x v="1"/>
    <x v="1"/>
    <x v="0"/>
    <s v="Ibu Lusi"/>
    <s v="Gunung Batu"/>
    <x v="2"/>
    <m/>
    <m/>
    <x v="124"/>
    <x v="27"/>
    <x v="0"/>
    <x v="0"/>
    <n v="315000"/>
    <n v="0"/>
    <x v="0"/>
  </r>
  <r>
    <x v="1"/>
    <x v="1"/>
    <x v="0"/>
    <s v="Ibu Lusi"/>
    <s v="Gunung Batu"/>
    <x v="2"/>
    <m/>
    <m/>
    <x v="21"/>
    <x v="0"/>
    <x v="0"/>
    <x v="4"/>
    <n v="22000"/>
    <m/>
    <x v="0"/>
  </r>
  <r>
    <x v="1"/>
    <x v="1"/>
    <x v="0"/>
    <s v="Ibu Lusi"/>
    <s v="Gunung Batu"/>
    <x v="2"/>
    <m/>
    <m/>
    <x v="19"/>
    <x v="0"/>
    <x v="0"/>
    <x v="4"/>
    <n v="21000"/>
    <m/>
    <x v="0"/>
  </r>
  <r>
    <x v="1"/>
    <x v="1"/>
    <x v="0"/>
    <s v="Ibu Lusi"/>
    <s v="Gunung Batu"/>
    <x v="2"/>
    <m/>
    <m/>
    <x v="122"/>
    <x v="0"/>
    <x v="0"/>
    <x v="3"/>
    <n v="7000"/>
    <m/>
    <x v="0"/>
  </r>
  <r>
    <x v="1"/>
    <x v="1"/>
    <x v="0"/>
    <s v="Ibu Lusi"/>
    <s v="Gunung Batu"/>
    <x v="2"/>
    <m/>
    <m/>
    <x v="43"/>
    <x v="2"/>
    <x v="3"/>
    <x v="6"/>
    <n v="14000"/>
    <m/>
    <x v="0"/>
  </r>
  <r>
    <x v="1"/>
    <x v="1"/>
    <x v="0"/>
    <s v="Ibu Lusi"/>
    <s v="Gunung Batu"/>
    <x v="2"/>
    <m/>
    <m/>
    <x v="22"/>
    <x v="1"/>
    <x v="0"/>
    <x v="4"/>
    <n v="4000"/>
    <m/>
    <x v="0"/>
  </r>
  <r>
    <x v="1"/>
    <x v="1"/>
    <x v="0"/>
    <s v="Ibu Lusi"/>
    <s v="Gunung Batu"/>
    <x v="2"/>
    <m/>
    <m/>
    <x v="125"/>
    <x v="1"/>
    <x v="8"/>
    <x v="4"/>
    <n v="5000"/>
    <m/>
    <x v="0"/>
  </r>
  <r>
    <x v="1"/>
    <x v="1"/>
    <x v="0"/>
    <s v="Ibu Lusi"/>
    <s v="Gunung Batu"/>
    <x v="2"/>
    <m/>
    <m/>
    <x v="126"/>
    <x v="0"/>
    <x v="0"/>
    <x v="3"/>
    <n v="15000"/>
    <m/>
    <x v="0"/>
  </r>
  <r>
    <x v="1"/>
    <x v="1"/>
    <x v="0"/>
    <s v="Puri"/>
    <s v="Jl. Farmakologi No. 1, Cigadung"/>
    <x v="7"/>
    <m/>
    <m/>
    <x v="18"/>
    <x v="0"/>
    <x v="0"/>
    <x v="4"/>
    <n v="32000"/>
    <n v="15000"/>
    <x v="0"/>
  </r>
  <r>
    <x v="1"/>
    <x v="1"/>
    <x v="0"/>
    <s v="Puri"/>
    <s v="Jl. Farmakologi No. 1, Cigadung"/>
    <x v="7"/>
    <m/>
    <m/>
    <x v="19"/>
    <x v="5"/>
    <x v="0"/>
    <x v="4"/>
    <n v="10500"/>
    <m/>
    <x v="0"/>
  </r>
  <r>
    <x v="1"/>
    <x v="1"/>
    <x v="0"/>
    <s v="Puri"/>
    <s v="Jl. Farmakologi No. 1, Cigadung"/>
    <x v="7"/>
    <m/>
    <m/>
    <x v="44"/>
    <x v="1"/>
    <x v="3"/>
    <x v="6"/>
    <n v="7000"/>
    <m/>
    <x v="0"/>
  </r>
  <r>
    <x v="1"/>
    <x v="1"/>
    <x v="0"/>
    <s v="Puri"/>
    <s v="Jl. Farmakologi No. 1, Cigadung"/>
    <x v="7"/>
    <m/>
    <m/>
    <x v="105"/>
    <x v="1"/>
    <x v="0"/>
    <x v="0"/>
    <n v="42000"/>
    <m/>
    <x v="0"/>
  </r>
  <r>
    <x v="1"/>
    <x v="1"/>
    <x v="0"/>
    <s v="Puri"/>
    <s v="Jl. Farmakologi No. 1, Cigadung"/>
    <x v="7"/>
    <m/>
    <m/>
    <x v="127"/>
    <x v="0"/>
    <x v="0"/>
    <x v="0"/>
    <n v="11000"/>
    <m/>
    <x v="0"/>
  </r>
  <r>
    <x v="1"/>
    <x v="1"/>
    <x v="0"/>
    <s v="Puri"/>
    <s v="Jl. Farmakologi No. 1, Cigadung"/>
    <x v="7"/>
    <m/>
    <m/>
    <x v="7"/>
    <x v="28"/>
    <x v="0"/>
    <x v="3"/>
    <n v="4970"/>
    <m/>
    <x v="0"/>
  </r>
  <r>
    <x v="1"/>
    <x v="1"/>
    <x v="0"/>
    <s v="Puri"/>
    <s v="Jl. Farmakologi No. 1, Cigadung"/>
    <x v="7"/>
    <m/>
    <m/>
    <x v="128"/>
    <x v="1"/>
    <x v="3"/>
    <x v="4"/>
    <n v="1000"/>
    <m/>
    <x v="0"/>
  </r>
  <r>
    <x v="1"/>
    <x v="1"/>
    <x v="0"/>
    <s v="Puri"/>
    <s v="Jl. Farmakologi No. 1, Cigadung"/>
    <x v="7"/>
    <m/>
    <m/>
    <x v="45"/>
    <x v="1"/>
    <x v="0"/>
    <x v="6"/>
    <n v="25000"/>
    <m/>
    <x v="0"/>
  </r>
  <r>
    <x v="1"/>
    <x v="1"/>
    <x v="0"/>
    <s v="Ibu Tuti Asiati"/>
    <s v="Jl. Permana Timur Blok D7 No. 8"/>
    <x v="2"/>
    <m/>
    <m/>
    <x v="89"/>
    <x v="2"/>
    <x v="0"/>
    <x v="5"/>
    <n v="24000"/>
    <n v="10000"/>
    <x v="5"/>
  </r>
  <r>
    <x v="1"/>
    <x v="1"/>
    <x v="0"/>
    <s v="Ibu Tuti Asiati"/>
    <s v="Jl. Permana Timur Blok D7 No. 8"/>
    <x v="2"/>
    <m/>
    <m/>
    <x v="129"/>
    <x v="2"/>
    <x v="5"/>
    <x v="5"/>
    <n v="24000"/>
    <m/>
    <x v="5"/>
  </r>
  <r>
    <x v="1"/>
    <x v="1"/>
    <x v="0"/>
    <s v="Ibu Tuti Asiati"/>
    <s v="Jl. Permana Timur Blok D7 No. 8"/>
    <x v="2"/>
    <m/>
    <m/>
    <x v="130"/>
    <x v="1"/>
    <x v="0"/>
    <x v="5"/>
    <n v="48000"/>
    <m/>
    <x v="5"/>
  </r>
  <r>
    <x v="1"/>
    <x v="1"/>
    <x v="0"/>
    <s v="Ibu Tuti Asiati"/>
    <s v="Jl. Permana Timur Blok D7 No. 8"/>
    <x v="2"/>
    <m/>
    <m/>
    <x v="120"/>
    <x v="2"/>
    <x v="3"/>
    <x v="6"/>
    <n v="9000"/>
    <m/>
    <x v="5"/>
  </r>
  <r>
    <x v="1"/>
    <x v="1"/>
    <x v="0"/>
    <s v="Ibu Tuti Asiati"/>
    <s v="Jl. Permana Timur Blok D7 No. 8"/>
    <x v="2"/>
    <m/>
    <m/>
    <x v="90"/>
    <x v="1"/>
    <x v="0"/>
    <x v="7"/>
    <n v="12000"/>
    <m/>
    <x v="5"/>
  </r>
  <r>
    <x v="1"/>
    <x v="1"/>
    <x v="0"/>
    <s v="Rena 1"/>
    <s v="Apartemen La Grande, Lt 21, Kamar No. 510"/>
    <x v="14"/>
    <m/>
    <m/>
    <x v="6"/>
    <x v="1"/>
    <x v="2"/>
    <x v="3"/>
    <n v="3000"/>
    <n v="15000"/>
    <x v="0"/>
  </r>
  <r>
    <x v="1"/>
    <x v="1"/>
    <x v="0"/>
    <s v="Rena 1"/>
    <s v="Apartemen La Grande, Lt 21, Kamar No. 510"/>
    <x v="14"/>
    <m/>
    <m/>
    <x v="131"/>
    <x v="1"/>
    <x v="3"/>
    <x v="3"/>
    <n v="8000"/>
    <m/>
    <x v="0"/>
  </r>
  <r>
    <x v="1"/>
    <x v="1"/>
    <x v="0"/>
    <s v="Rena 1"/>
    <s v="Apartemen La Grande, Lt 21, Kamar No. 510"/>
    <x v="14"/>
    <m/>
    <m/>
    <x v="43"/>
    <x v="1"/>
    <x v="3"/>
    <x v="6"/>
    <n v="8000"/>
    <m/>
    <x v="0"/>
  </r>
  <r>
    <x v="1"/>
    <x v="1"/>
    <x v="0"/>
    <s v="Rena 1"/>
    <s v="Apartemen La Grande, Lt 21, Kamar No. 510"/>
    <x v="14"/>
    <m/>
    <m/>
    <x v="45"/>
    <x v="1"/>
    <x v="0"/>
    <x v="6"/>
    <n v="24000"/>
    <m/>
    <x v="0"/>
  </r>
  <r>
    <x v="1"/>
    <x v="1"/>
    <x v="0"/>
    <s v="Rena 1"/>
    <s v="Apartemen La Grande, Lt 21, Kamar No. 510"/>
    <x v="14"/>
    <m/>
    <m/>
    <x v="132"/>
    <x v="29"/>
    <x v="0"/>
    <x v="2"/>
    <n v="9590"/>
    <m/>
    <x v="0"/>
  </r>
  <r>
    <x v="1"/>
    <x v="1"/>
    <x v="0"/>
    <s v="Rena 1"/>
    <s v="Apartemen La Grande, Lt 21, Kamar No. 510"/>
    <x v="14"/>
    <m/>
    <m/>
    <x v="22"/>
    <x v="12"/>
    <x v="0"/>
    <x v="4"/>
    <n v="8000"/>
    <m/>
    <x v="0"/>
  </r>
  <r>
    <x v="1"/>
    <x v="1"/>
    <x v="0"/>
    <s v="Rena 1"/>
    <s v="Apartemen La Grande, Lt 21, Kamar No. 510"/>
    <x v="14"/>
    <m/>
    <m/>
    <x v="18"/>
    <x v="5"/>
    <x v="0"/>
    <x v="4"/>
    <n v="16000"/>
    <m/>
    <x v="0"/>
  </r>
  <r>
    <x v="1"/>
    <x v="1"/>
    <x v="0"/>
    <s v="Rena 1"/>
    <s v="Apartemen La Grande, Lt 21, Kamar No. 510"/>
    <x v="14"/>
    <m/>
    <m/>
    <x v="39"/>
    <x v="12"/>
    <x v="0"/>
    <x v="4"/>
    <n v="6000"/>
    <m/>
    <x v="0"/>
  </r>
  <r>
    <x v="1"/>
    <x v="1"/>
    <x v="0"/>
    <s v="Rena 1"/>
    <s v="Apartemen La Grande, Lt 21, Kamar No. 510"/>
    <x v="14"/>
    <m/>
    <m/>
    <x v="133"/>
    <x v="5"/>
    <x v="0"/>
    <x v="4"/>
    <n v="12500"/>
    <m/>
    <x v="0"/>
  </r>
  <r>
    <x v="1"/>
    <x v="1"/>
    <x v="0"/>
    <s v="Rena 1"/>
    <s v="Apartemen La Grande, Lt 21, Kamar No. 510"/>
    <x v="14"/>
    <m/>
    <m/>
    <x v="10"/>
    <x v="5"/>
    <x v="0"/>
    <x v="3"/>
    <n v="3750"/>
    <m/>
    <x v="0"/>
  </r>
  <r>
    <x v="1"/>
    <x v="1"/>
    <x v="0"/>
    <s v="Rena 1"/>
    <s v="Apartemen La Grande, Lt 21, Kamar No. 510"/>
    <x v="14"/>
    <m/>
    <m/>
    <x v="134"/>
    <x v="5"/>
    <x v="0"/>
    <x v="4"/>
    <n v="5000"/>
    <m/>
    <x v="0"/>
  </r>
  <r>
    <x v="1"/>
    <x v="1"/>
    <x v="0"/>
    <s v="Rena 1"/>
    <s v="Apartemen La Grande, Lt 21, Kamar No. 510"/>
    <x v="14"/>
    <m/>
    <m/>
    <x v="51"/>
    <x v="0"/>
    <x v="0"/>
    <x v="0"/>
    <n v="20000"/>
    <m/>
    <x v="0"/>
  </r>
  <r>
    <x v="1"/>
    <x v="1"/>
    <x v="0"/>
    <s v="Rena 1"/>
    <s v="Apartemen La Grande, Lt 21, Kamar No. 510"/>
    <x v="14"/>
    <m/>
    <m/>
    <x v="19"/>
    <x v="1"/>
    <x v="0"/>
    <x v="4"/>
    <n v="4200"/>
    <m/>
    <x v="0"/>
  </r>
  <r>
    <x v="1"/>
    <x v="1"/>
    <x v="0"/>
    <s v="Rena 1"/>
    <s v="Apartemen La Grande, Lt 21, Kamar No. 510"/>
    <x v="14"/>
    <m/>
    <m/>
    <x v="38"/>
    <x v="1"/>
    <x v="0"/>
    <x v="4"/>
    <n v="4000"/>
    <m/>
    <x v="0"/>
  </r>
  <r>
    <x v="1"/>
    <x v="1"/>
    <x v="0"/>
    <s v="Nur Afifah"/>
    <s v="Bumi Parahyangan Cimahi Blok G-18"/>
    <x v="8"/>
    <m/>
    <m/>
    <x v="135"/>
    <x v="1"/>
    <x v="0"/>
    <x v="0"/>
    <n v="42000"/>
    <n v="15000"/>
    <x v="1"/>
  </r>
  <r>
    <x v="1"/>
    <x v="1"/>
    <x v="0"/>
    <s v="Nur Afifah"/>
    <s v="Bumi Parahyangan Cimahi Blok G-18"/>
    <x v="8"/>
    <m/>
    <m/>
    <x v="44"/>
    <x v="1"/>
    <x v="3"/>
    <x v="6"/>
    <n v="7000"/>
    <m/>
    <x v="1"/>
  </r>
  <r>
    <x v="1"/>
    <x v="1"/>
    <x v="0"/>
    <s v="Nur Afifah"/>
    <s v="Bumi Parahyangan Cimahi Blok G-18"/>
    <x v="8"/>
    <m/>
    <m/>
    <x v="112"/>
    <x v="5"/>
    <x v="0"/>
    <x v="4"/>
    <n v="6000"/>
    <m/>
    <x v="1"/>
  </r>
  <r>
    <x v="1"/>
    <x v="1"/>
    <x v="0"/>
    <s v="Nur Afifah"/>
    <s v="Bumi Parahyangan Cimahi Blok G-18"/>
    <x v="8"/>
    <m/>
    <m/>
    <x v="26"/>
    <x v="20"/>
    <x v="0"/>
    <x v="4"/>
    <n v="4800"/>
    <m/>
    <x v="1"/>
  </r>
  <r>
    <x v="1"/>
    <x v="1"/>
    <x v="0"/>
    <s v="Nur Afifah"/>
    <s v="Bumi Parahyangan Cimahi Blok G-18"/>
    <x v="8"/>
    <m/>
    <m/>
    <x v="27"/>
    <x v="2"/>
    <x v="0"/>
    <x v="4"/>
    <n v="4000"/>
    <m/>
    <x v="1"/>
  </r>
  <r>
    <x v="1"/>
    <x v="1"/>
    <x v="0"/>
    <s v="Nur Afifah"/>
    <s v="Bumi Parahyangan Cimahi Blok G-18"/>
    <x v="8"/>
    <m/>
    <m/>
    <x v="68"/>
    <x v="2"/>
    <x v="0"/>
    <x v="4"/>
    <n v="10000"/>
    <m/>
    <x v="1"/>
  </r>
  <r>
    <x v="1"/>
    <x v="1"/>
    <x v="0"/>
    <s v="Ibu Mira"/>
    <s v="Asrama Brigif 15, Cimahi Blok A1"/>
    <x v="9"/>
    <m/>
    <m/>
    <x v="84"/>
    <x v="30"/>
    <x v="0"/>
    <x v="5"/>
    <n v="34800"/>
    <n v="10000"/>
    <x v="1"/>
  </r>
  <r>
    <x v="1"/>
    <x v="1"/>
    <x v="0"/>
    <s v="Ibu Mira"/>
    <s v="Asrama Brigif 15, Cimahi Blok A1"/>
    <x v="9"/>
    <m/>
    <m/>
    <x v="117"/>
    <x v="1"/>
    <x v="0"/>
    <x v="6"/>
    <n v="8000"/>
    <m/>
    <x v="1"/>
  </r>
  <r>
    <x v="1"/>
    <x v="1"/>
    <x v="0"/>
    <s v="Ibu Mira"/>
    <s v="Asrama Brigif 15, Cimahi Blok A1"/>
    <x v="9"/>
    <m/>
    <m/>
    <x v="136"/>
    <x v="1"/>
    <x v="0"/>
    <x v="2"/>
    <n v="35000"/>
    <m/>
    <x v="1"/>
  </r>
  <r>
    <x v="1"/>
    <x v="1"/>
    <x v="0"/>
    <s v="Ibu Mira"/>
    <s v="Asrama Brigif 15, Cimahi Blok A1"/>
    <x v="9"/>
    <m/>
    <m/>
    <x v="137"/>
    <x v="0"/>
    <x v="0"/>
    <x v="2"/>
    <n v="37500"/>
    <m/>
    <x v="1"/>
  </r>
  <r>
    <x v="1"/>
    <x v="1"/>
    <x v="0"/>
    <s v="Ibu Mira"/>
    <s v="Asrama Brigif 15, Cimahi Blok A1"/>
    <x v="9"/>
    <m/>
    <m/>
    <x v="87"/>
    <x v="1"/>
    <x v="0"/>
    <x v="6"/>
    <n v="35000"/>
    <m/>
    <x v="1"/>
  </r>
  <r>
    <x v="1"/>
    <x v="1"/>
    <x v="0"/>
    <s v="Ibu Mira"/>
    <s v="Asrama Brigif 15, Cimahi Blok A1"/>
    <x v="9"/>
    <m/>
    <m/>
    <x v="83"/>
    <x v="1"/>
    <x v="0"/>
    <x v="5"/>
    <n v="29000"/>
    <m/>
    <x v="1"/>
  </r>
  <r>
    <x v="1"/>
    <x v="1"/>
    <x v="0"/>
    <s v="Ibu Mira"/>
    <s v="Asrama Brigif 15, Cimahi Blok A1"/>
    <x v="9"/>
    <m/>
    <m/>
    <x v="49"/>
    <x v="1"/>
    <x v="0"/>
    <x v="3"/>
    <n v="12000"/>
    <m/>
    <x v="1"/>
  </r>
  <r>
    <x v="1"/>
    <x v="1"/>
    <x v="0"/>
    <s v="Ibu Mira"/>
    <s v="Asrama Brigif 15, Cimahi Blok A1"/>
    <x v="9"/>
    <m/>
    <m/>
    <x v="39"/>
    <x v="6"/>
    <x v="0"/>
    <x v="4"/>
    <n v="3000"/>
    <m/>
    <x v="1"/>
  </r>
  <r>
    <x v="1"/>
    <x v="1"/>
    <x v="0"/>
    <s v="Ibu Mira"/>
    <s v="Asrama Brigif 15, Cimahi Blok A1"/>
    <x v="9"/>
    <m/>
    <m/>
    <x v="4"/>
    <x v="0"/>
    <x v="0"/>
    <x v="2"/>
    <n v="42500"/>
    <m/>
    <x v="1"/>
  </r>
  <r>
    <x v="2"/>
    <x v="2"/>
    <x v="1"/>
    <s v="Ibu Jufi"/>
    <s v="Komp. Nusa Hijau Blok P No.5"/>
    <x v="8"/>
    <m/>
    <m/>
    <x v="138"/>
    <x v="14"/>
    <x v="0"/>
    <x v="2"/>
    <n v="33000"/>
    <n v="10000"/>
    <x v="5"/>
  </r>
  <r>
    <x v="2"/>
    <x v="2"/>
    <x v="1"/>
    <s v="Ibu Jufi"/>
    <s v="Komp. Nusa Hijau Blok P No.5"/>
    <x v="8"/>
    <m/>
    <m/>
    <x v="46"/>
    <x v="1"/>
    <x v="0"/>
    <x v="0"/>
    <n v="25000"/>
    <m/>
    <x v="5"/>
  </r>
  <r>
    <x v="2"/>
    <x v="2"/>
    <x v="1"/>
    <s v="Ibu Jufi"/>
    <s v="Komp. Nusa Hijau Blok P No.5"/>
    <x v="8"/>
    <m/>
    <m/>
    <x v="139"/>
    <x v="1"/>
    <x v="3"/>
    <x v="4"/>
    <n v="3000"/>
    <m/>
    <x v="5"/>
  </r>
  <r>
    <x v="2"/>
    <x v="2"/>
    <x v="1"/>
    <s v="Ibu Jufi"/>
    <s v="Komp. Nusa Hijau Blok P No.5"/>
    <x v="8"/>
    <m/>
    <m/>
    <x v="140"/>
    <x v="1"/>
    <x v="0"/>
    <x v="2"/>
    <n v="80000"/>
    <m/>
    <x v="5"/>
  </r>
  <r>
    <x v="2"/>
    <x v="2"/>
    <x v="1"/>
    <s v="Ibu Jufi"/>
    <s v="Komp. Nusa Hijau Blok P No.5"/>
    <x v="8"/>
    <m/>
    <m/>
    <x v="43"/>
    <x v="7"/>
    <x v="3"/>
    <x v="6"/>
    <n v="24000"/>
    <m/>
    <x v="5"/>
  </r>
  <r>
    <x v="2"/>
    <x v="2"/>
    <x v="1"/>
    <s v="Ibu Jufi"/>
    <s v="Komp. Nusa Hijau Blok P No.5"/>
    <x v="8"/>
    <m/>
    <m/>
    <x v="141"/>
    <x v="2"/>
    <x v="3"/>
    <x v="6"/>
    <n v="8000"/>
    <m/>
    <x v="5"/>
  </r>
  <r>
    <x v="2"/>
    <x v="2"/>
    <x v="1"/>
    <s v="Ibu Jufi"/>
    <s v="Komp. Nusa Hijau Blok P No.5"/>
    <x v="8"/>
    <m/>
    <m/>
    <x v="120"/>
    <x v="1"/>
    <x v="3"/>
    <x v="6"/>
    <n v="4500"/>
    <m/>
    <x v="5"/>
  </r>
  <r>
    <x v="2"/>
    <x v="2"/>
    <x v="1"/>
    <s v="Ibu Jufi"/>
    <s v="Komp. Nusa Hijau Blok P No.5"/>
    <x v="8"/>
    <m/>
    <m/>
    <x v="47"/>
    <x v="0"/>
    <x v="0"/>
    <x v="1"/>
    <n v="57500"/>
    <m/>
    <x v="5"/>
  </r>
  <r>
    <x v="2"/>
    <x v="2"/>
    <x v="1"/>
    <s v="Ibu Jufi"/>
    <s v="Komp. Nusa Hijau Blok P No.5"/>
    <x v="8"/>
    <m/>
    <m/>
    <x v="52"/>
    <x v="0"/>
    <x v="0"/>
    <x v="1"/>
    <n v="67500"/>
    <m/>
    <x v="5"/>
  </r>
  <r>
    <x v="2"/>
    <x v="2"/>
    <x v="1"/>
    <s v="Ibu Jufi"/>
    <s v="Komp. Nusa Hijau Blok P No.5"/>
    <x v="8"/>
    <m/>
    <m/>
    <x v="0"/>
    <x v="0"/>
    <x v="0"/>
    <x v="0"/>
    <n v="25000"/>
    <m/>
    <x v="5"/>
  </r>
  <r>
    <x v="2"/>
    <x v="2"/>
    <x v="1"/>
    <s v="Ibu Jufi"/>
    <s v="Komp. Nusa Hijau Blok P No.5"/>
    <x v="8"/>
    <m/>
    <m/>
    <x v="18"/>
    <x v="5"/>
    <x v="0"/>
    <x v="4"/>
    <n v="16000"/>
    <m/>
    <x v="5"/>
  </r>
  <r>
    <x v="2"/>
    <x v="2"/>
    <x v="1"/>
    <s v="Ibu Jufi"/>
    <s v="Komp. Nusa Hijau Blok P No.5"/>
    <x v="8"/>
    <m/>
    <m/>
    <x v="19"/>
    <x v="5"/>
    <x v="0"/>
    <x v="4"/>
    <n v="10500"/>
    <m/>
    <x v="5"/>
  </r>
  <r>
    <x v="2"/>
    <x v="2"/>
    <x v="1"/>
    <s v="Ibu Jufi"/>
    <s v="Komp. Nusa Hijau Blok P No.5"/>
    <x v="8"/>
    <m/>
    <m/>
    <x v="121"/>
    <x v="1"/>
    <x v="3"/>
    <x v="3"/>
    <n v="8000"/>
    <m/>
    <x v="5"/>
  </r>
  <r>
    <x v="2"/>
    <x v="2"/>
    <x v="1"/>
    <s v="Ibu Jufi"/>
    <s v="Komp. Nusa Hijau Blok P No.5"/>
    <x v="8"/>
    <m/>
    <m/>
    <x v="142"/>
    <x v="31"/>
    <x v="0"/>
    <x v="5"/>
    <n v="8460"/>
    <m/>
    <x v="5"/>
  </r>
  <r>
    <x v="2"/>
    <x v="2"/>
    <x v="1"/>
    <s v="Ibu Jufi"/>
    <s v="Komp. Nusa Hijau Blok P No.5"/>
    <x v="8"/>
    <m/>
    <m/>
    <x v="5"/>
    <x v="5"/>
    <x v="0"/>
    <x v="3"/>
    <n v="3500"/>
    <m/>
    <x v="5"/>
  </r>
  <r>
    <x v="2"/>
    <x v="2"/>
    <x v="1"/>
    <s v="Ibu Jufi"/>
    <s v="Komp. Nusa Hijau Blok P No.5"/>
    <x v="8"/>
    <m/>
    <m/>
    <x v="50"/>
    <x v="5"/>
    <x v="0"/>
    <x v="3"/>
    <n v="3000"/>
    <m/>
    <x v="5"/>
  </r>
  <r>
    <x v="2"/>
    <x v="2"/>
    <x v="1"/>
    <s v="Ibu Jufi"/>
    <s v="Komp. Nusa Hijau Blok P No.5"/>
    <x v="8"/>
    <m/>
    <m/>
    <x v="56"/>
    <x v="0"/>
    <x v="0"/>
    <x v="3"/>
    <n v="15000"/>
    <m/>
    <x v="5"/>
  </r>
  <r>
    <x v="2"/>
    <x v="2"/>
    <x v="1"/>
    <s v="Ibu Jufi"/>
    <s v="Komp. Nusa Hijau Blok P No.5"/>
    <x v="8"/>
    <m/>
    <m/>
    <x v="39"/>
    <x v="32"/>
    <x v="0"/>
    <x v="4"/>
    <n v="4500"/>
    <m/>
    <x v="5"/>
  </r>
  <r>
    <x v="2"/>
    <x v="2"/>
    <x v="1"/>
    <s v="Bapak Hendra"/>
    <s v="Jl. Jamika No. 33A, sebelah ATM Mandiri"/>
    <x v="15"/>
    <m/>
    <m/>
    <x v="143"/>
    <x v="2"/>
    <x v="0"/>
    <x v="5"/>
    <n v="30000"/>
    <n v="10000"/>
    <x v="0"/>
  </r>
  <r>
    <x v="2"/>
    <x v="2"/>
    <x v="1"/>
    <s v="Bapak Hendra"/>
    <s v="Jl. Jamika No. 33A, sebelah ATM Mandiri"/>
    <x v="15"/>
    <m/>
    <m/>
    <x v="19"/>
    <x v="5"/>
    <x v="0"/>
    <x v="4"/>
    <n v="10500"/>
    <m/>
    <x v="0"/>
  </r>
  <r>
    <x v="2"/>
    <x v="2"/>
    <x v="1"/>
    <s v="Bapak Hendra"/>
    <s v="Jl. Jamika No. 33A, sebelah ATM Mandiri"/>
    <x v="15"/>
    <m/>
    <m/>
    <x v="68"/>
    <x v="6"/>
    <x v="0"/>
    <x v="4"/>
    <n v="5000"/>
    <m/>
    <x v="0"/>
  </r>
  <r>
    <x v="2"/>
    <x v="2"/>
    <x v="1"/>
    <s v="Putri"/>
    <s v="Jl. Maleber Barat Gang Ibu Karni No. 9"/>
    <x v="3"/>
    <m/>
    <m/>
    <x v="51"/>
    <x v="1"/>
    <x v="0"/>
    <x v="0"/>
    <n v="40000"/>
    <n v="10000"/>
    <x v="0"/>
  </r>
  <r>
    <x v="2"/>
    <x v="2"/>
    <x v="1"/>
    <s v="Putri"/>
    <s v="Jl. Maleber Barat Gang Ibu Karni No. 9"/>
    <x v="3"/>
    <m/>
    <m/>
    <x v="108"/>
    <x v="33"/>
    <x v="7"/>
    <x v="0"/>
    <n v="25000"/>
    <m/>
    <x v="0"/>
  </r>
  <r>
    <x v="2"/>
    <x v="2"/>
    <x v="1"/>
    <s v="Putri"/>
    <s v="Jl. Maleber Barat Gang Ibu Karni No. 9"/>
    <x v="3"/>
    <m/>
    <m/>
    <x v="91"/>
    <x v="0"/>
    <x v="0"/>
    <x v="2"/>
    <n v="15000"/>
    <m/>
    <x v="0"/>
  </r>
  <r>
    <x v="2"/>
    <x v="2"/>
    <x v="1"/>
    <s v="Putri"/>
    <s v="Jl. Maleber Barat Gang Ibu Karni No. 9"/>
    <x v="3"/>
    <m/>
    <m/>
    <x v="53"/>
    <x v="0"/>
    <x v="0"/>
    <x v="2"/>
    <n v="20000"/>
    <m/>
    <x v="0"/>
  </r>
  <r>
    <x v="2"/>
    <x v="2"/>
    <x v="1"/>
    <s v="Putri"/>
    <s v="Jl. Maleber Barat Gang Ibu Karni No. 9"/>
    <x v="3"/>
    <m/>
    <m/>
    <x v="87"/>
    <x v="5"/>
    <x v="0"/>
    <x v="6"/>
    <n v="9000"/>
    <m/>
    <x v="0"/>
  </r>
  <r>
    <x v="2"/>
    <x v="2"/>
    <x v="1"/>
    <s v="Putri"/>
    <s v="Jl. Maleber Barat Gang Ibu Karni No. 9"/>
    <x v="3"/>
    <m/>
    <m/>
    <x v="58"/>
    <x v="1"/>
    <x v="0"/>
    <x v="3"/>
    <n v="18000"/>
    <m/>
    <x v="0"/>
  </r>
  <r>
    <x v="2"/>
    <x v="2"/>
    <x v="1"/>
    <s v="Putri"/>
    <s v="Jl. Maleber Barat Gang Ibu Karni No. 9"/>
    <x v="3"/>
    <m/>
    <m/>
    <x v="15"/>
    <x v="0"/>
    <x v="0"/>
    <x v="3"/>
    <n v="7000"/>
    <m/>
    <x v="0"/>
  </r>
  <r>
    <x v="2"/>
    <x v="2"/>
    <x v="1"/>
    <s v="Putri"/>
    <s v="Jl. Maleber Barat Gang Ibu Karni No. 9"/>
    <x v="3"/>
    <m/>
    <m/>
    <x v="97"/>
    <x v="0"/>
    <x v="0"/>
    <x v="3"/>
    <n v="6000"/>
    <m/>
    <x v="0"/>
  </r>
  <r>
    <x v="2"/>
    <x v="2"/>
    <x v="1"/>
    <s v="Putri"/>
    <s v="Jl. Maleber Barat Gang Ibu Karni No. 9"/>
    <x v="3"/>
    <m/>
    <m/>
    <x v="113"/>
    <x v="6"/>
    <x v="0"/>
    <x v="4"/>
    <n v="4000"/>
    <m/>
    <x v="0"/>
  </r>
  <r>
    <x v="2"/>
    <x v="2"/>
    <x v="1"/>
    <s v="Vivid"/>
    <s v="Komp. Singosari Estate Blok C No. 21"/>
    <x v="8"/>
    <s v="Komplek"/>
    <m/>
    <x v="144"/>
    <x v="1"/>
    <x v="0"/>
    <x v="0"/>
    <n v="50000"/>
    <n v="10000"/>
    <x v="1"/>
  </r>
  <r>
    <x v="2"/>
    <x v="2"/>
    <x v="1"/>
    <s v="Vivid"/>
    <s v="Komp. Singosari Estate Blok C No. 21"/>
    <x v="8"/>
    <s v="Komplek"/>
    <m/>
    <x v="105"/>
    <x v="1"/>
    <x v="0"/>
    <x v="0"/>
    <n v="42000"/>
    <m/>
    <x v="1"/>
  </r>
  <r>
    <x v="2"/>
    <x v="2"/>
    <x v="1"/>
    <s v="Vivid"/>
    <s v="Komp. Singosari Estate Blok C No. 21"/>
    <x v="8"/>
    <s v="Komplek"/>
    <m/>
    <x v="136"/>
    <x v="1"/>
    <x v="0"/>
    <x v="2"/>
    <n v="35000"/>
    <m/>
    <x v="1"/>
  </r>
  <r>
    <x v="2"/>
    <x v="2"/>
    <x v="1"/>
    <s v="Vivid"/>
    <s v="Komp. Singosari Estate Blok C No. 21"/>
    <x v="8"/>
    <s v="Komplek"/>
    <m/>
    <x v="145"/>
    <x v="1"/>
    <x v="0"/>
    <x v="2"/>
    <n v="105000"/>
    <m/>
    <x v="1"/>
  </r>
  <r>
    <x v="2"/>
    <x v="2"/>
    <x v="1"/>
    <s v="Vivid"/>
    <s v="Komp. Singosari Estate Blok C No. 21"/>
    <x v="8"/>
    <s v="Komplek"/>
    <m/>
    <x v="146"/>
    <x v="5"/>
    <x v="0"/>
    <x v="2"/>
    <n v="17500"/>
    <m/>
    <x v="1"/>
  </r>
  <r>
    <x v="2"/>
    <x v="2"/>
    <x v="1"/>
    <s v="Vivid"/>
    <s v="Komp. Singosari Estate Blok C No. 21"/>
    <x v="8"/>
    <s v="Komplek"/>
    <m/>
    <x v="102"/>
    <x v="23"/>
    <x v="4"/>
    <x v="2"/>
    <n v="75000"/>
    <m/>
    <x v="1"/>
  </r>
  <r>
    <x v="2"/>
    <x v="2"/>
    <x v="1"/>
    <s v="Vivid"/>
    <s v="Komp. Singosari Estate Blok C No. 21"/>
    <x v="8"/>
    <s v="Komplek"/>
    <m/>
    <x v="39"/>
    <x v="6"/>
    <x v="0"/>
    <x v="4"/>
    <n v="3000"/>
    <m/>
    <x v="1"/>
  </r>
  <r>
    <x v="2"/>
    <x v="2"/>
    <x v="1"/>
    <s v="Vivid"/>
    <s v="Komp. Singosari Estate Blok C No. 21"/>
    <x v="8"/>
    <s v="Komplek"/>
    <m/>
    <x v="55"/>
    <x v="1"/>
    <x v="2"/>
    <x v="3"/>
    <n v="3000"/>
    <m/>
    <x v="1"/>
  </r>
  <r>
    <x v="2"/>
    <x v="2"/>
    <x v="1"/>
    <s v="Vivid"/>
    <s v="Komp. Singosari Estate Blok C No. 21"/>
    <x v="8"/>
    <s v="Komplek"/>
    <m/>
    <x v="57"/>
    <x v="5"/>
    <x v="0"/>
    <x v="3"/>
    <n v="3500"/>
    <m/>
    <x v="1"/>
  </r>
  <r>
    <x v="2"/>
    <x v="2"/>
    <x v="1"/>
    <s v="Vivid"/>
    <s v="Komp. Singosari Estate Blok C No. 21"/>
    <x v="8"/>
    <s v="Komplek"/>
    <m/>
    <x v="22"/>
    <x v="0"/>
    <x v="0"/>
    <x v="4"/>
    <n v="20000"/>
    <m/>
    <x v="1"/>
  </r>
  <r>
    <x v="2"/>
    <x v="2"/>
    <x v="1"/>
    <s v="Vivid"/>
    <s v="Komp. Singosari Estate Blok C No. 21"/>
    <x v="8"/>
    <s v="Komplek"/>
    <m/>
    <x v="16"/>
    <x v="1"/>
    <x v="0"/>
    <x v="3"/>
    <n v="14000"/>
    <m/>
    <x v="1"/>
  </r>
  <r>
    <x v="2"/>
    <x v="2"/>
    <x v="1"/>
    <s v="Vivid"/>
    <s v="Komp. Singosari Estate Blok C No. 21"/>
    <x v="8"/>
    <s v="Komplek"/>
    <m/>
    <x v="116"/>
    <x v="5"/>
    <x v="0"/>
    <x v="3"/>
    <n v="10000"/>
    <m/>
    <x v="1"/>
  </r>
  <r>
    <x v="2"/>
    <x v="2"/>
    <x v="1"/>
    <s v="Vivid"/>
    <s v="Komp. Singosari Estate Blok C No. 21"/>
    <x v="8"/>
    <s v="Komplek"/>
    <m/>
    <x v="58"/>
    <x v="0"/>
    <x v="0"/>
    <x v="3"/>
    <n v="9000"/>
    <m/>
    <x v="1"/>
  </r>
  <r>
    <x v="2"/>
    <x v="2"/>
    <x v="1"/>
    <s v="Vivid"/>
    <s v="Komp. Singosari Estate Blok C No. 21"/>
    <x v="8"/>
    <s v="Komplek"/>
    <m/>
    <x v="20"/>
    <x v="1"/>
    <x v="0"/>
    <x v="4"/>
    <n v="3000"/>
    <m/>
    <x v="1"/>
  </r>
  <r>
    <x v="2"/>
    <x v="2"/>
    <x v="1"/>
    <s v="Vivid"/>
    <s v="Komp. Singosari Estate Blok C No. 21"/>
    <x v="8"/>
    <s v="Komplek"/>
    <m/>
    <x v="147"/>
    <x v="1"/>
    <x v="2"/>
    <x v="4"/>
    <n v="2500"/>
    <m/>
    <x v="1"/>
  </r>
  <r>
    <x v="2"/>
    <x v="2"/>
    <x v="1"/>
    <s v="Vivid"/>
    <s v="Komp. Singosari Estate Blok C No. 21"/>
    <x v="8"/>
    <s v="Komplek"/>
    <m/>
    <x v="50"/>
    <x v="0"/>
    <x v="0"/>
    <x v="3"/>
    <n v="6000"/>
    <m/>
    <x v="1"/>
  </r>
  <r>
    <x v="2"/>
    <x v="2"/>
    <x v="1"/>
    <s v="Vivid"/>
    <s v="Komp. Singosari Estate Blok C No. 21"/>
    <x v="8"/>
    <s v="Komplek"/>
    <m/>
    <x v="10"/>
    <x v="0"/>
    <x v="0"/>
    <x v="3"/>
    <n v="7500"/>
    <m/>
    <x v="1"/>
  </r>
  <r>
    <x v="2"/>
    <x v="2"/>
    <x v="1"/>
    <s v="Vivid"/>
    <s v="Komp. Singosari Estate Blok C No. 21"/>
    <x v="8"/>
    <s v="Komplek"/>
    <m/>
    <x v="14"/>
    <x v="1"/>
    <x v="0"/>
    <x v="3"/>
    <n v="12000"/>
    <m/>
    <x v="1"/>
  </r>
  <r>
    <x v="2"/>
    <x v="2"/>
    <x v="1"/>
    <s v="Vivid"/>
    <s v="Komp. Singosari Estate Blok C No. 21"/>
    <x v="8"/>
    <s v="Komplek"/>
    <m/>
    <x v="6"/>
    <x v="2"/>
    <x v="2"/>
    <x v="3"/>
    <n v="6000"/>
    <m/>
    <x v="1"/>
  </r>
  <r>
    <x v="2"/>
    <x v="2"/>
    <x v="1"/>
    <s v="Vivid"/>
    <s v="Komp. Singosari Estate Blok C No. 21"/>
    <x v="8"/>
    <s v="Komplek"/>
    <m/>
    <x v="148"/>
    <x v="34"/>
    <x v="0"/>
    <x v="5"/>
    <n v="23400"/>
    <m/>
    <x v="1"/>
  </r>
  <r>
    <x v="2"/>
    <x v="2"/>
    <x v="1"/>
    <s v="Vivid"/>
    <s v="Komp. Singosari Estate Blok C No. 21"/>
    <x v="8"/>
    <s v="Komplek"/>
    <m/>
    <x v="19"/>
    <x v="5"/>
    <x v="0"/>
    <x v="4"/>
    <n v="10500"/>
    <m/>
    <x v="1"/>
  </r>
  <r>
    <x v="2"/>
    <x v="2"/>
    <x v="1"/>
    <s v="Vivid"/>
    <s v="Komp. Singosari Estate Blok C No. 21"/>
    <x v="8"/>
    <s v="Komplek"/>
    <m/>
    <x v="18"/>
    <x v="5"/>
    <x v="0"/>
    <x v="4"/>
    <n v="16000"/>
    <m/>
    <x v="1"/>
  </r>
  <r>
    <x v="2"/>
    <x v="2"/>
    <x v="1"/>
    <s v="Vivid"/>
    <s v="Komp. Singosari Estate Blok C No. 21"/>
    <x v="8"/>
    <s v="Komplek"/>
    <m/>
    <x v="149"/>
    <x v="1"/>
    <x v="0"/>
    <x v="2"/>
    <n v="85000"/>
    <m/>
    <x v="1"/>
  </r>
  <r>
    <x v="2"/>
    <x v="2"/>
    <x v="1"/>
    <s v="Wa Dais"/>
    <s v="Sukasari"/>
    <x v="8"/>
    <m/>
    <m/>
    <x v="112"/>
    <x v="5"/>
    <x v="0"/>
    <x v="4"/>
    <n v="6000"/>
    <n v="15000"/>
    <x v="1"/>
  </r>
  <r>
    <x v="2"/>
    <x v="2"/>
    <x v="1"/>
    <s v="Wa Dais"/>
    <s v="Sukasari"/>
    <x v="8"/>
    <m/>
    <m/>
    <x v="102"/>
    <x v="1"/>
    <x v="4"/>
    <x v="2"/>
    <n v="15000"/>
    <m/>
    <x v="1"/>
  </r>
  <r>
    <x v="2"/>
    <x v="2"/>
    <x v="1"/>
    <s v="Ibu Gane"/>
    <s v="Jl. Rorojonggrang Utara 2 C7/14, Pharmindo"/>
    <x v="8"/>
    <m/>
    <m/>
    <x v="150"/>
    <x v="1"/>
    <x v="0"/>
    <x v="3"/>
    <n v="15000"/>
    <n v="15000"/>
    <x v="1"/>
  </r>
  <r>
    <x v="2"/>
    <x v="2"/>
    <x v="1"/>
    <s v="Ibu Gane"/>
    <s v="Jl. Rorojonggrang Utara 2 C7/14, Pharmindo"/>
    <x v="8"/>
    <m/>
    <m/>
    <x v="151"/>
    <x v="0"/>
    <x v="0"/>
    <x v="3"/>
    <n v="11000"/>
    <m/>
    <x v="1"/>
  </r>
  <r>
    <x v="2"/>
    <x v="2"/>
    <x v="1"/>
    <s v="Ibu Gane"/>
    <s v="Jl. Rorojonggrang Utara 2 C7/14, Pharmindo"/>
    <x v="8"/>
    <m/>
    <m/>
    <x v="7"/>
    <x v="0"/>
    <x v="0"/>
    <x v="3"/>
    <n v="7000"/>
    <m/>
    <x v="1"/>
  </r>
  <r>
    <x v="2"/>
    <x v="2"/>
    <x v="1"/>
    <s v="Ibu Gane"/>
    <s v="Jl. Rorojonggrang Utara 2 C7/14, Pharmindo"/>
    <x v="8"/>
    <m/>
    <m/>
    <x v="152"/>
    <x v="5"/>
    <x v="0"/>
    <x v="3"/>
    <n v="10000"/>
    <m/>
    <x v="1"/>
  </r>
  <r>
    <x v="2"/>
    <x v="2"/>
    <x v="1"/>
    <s v="Arinda"/>
    <s v="Jl. Gedung Empat E6 Cimahi"/>
    <x v="9"/>
    <m/>
    <m/>
    <x v="72"/>
    <x v="0"/>
    <x v="0"/>
    <x v="3"/>
    <n v="25000"/>
    <n v="10000"/>
    <x v="1"/>
  </r>
  <r>
    <x v="2"/>
    <x v="2"/>
    <x v="1"/>
    <s v="Arinda"/>
    <s v="Jl. Gedung Empat E6 Cimahi"/>
    <x v="9"/>
    <m/>
    <m/>
    <x v="68"/>
    <x v="0"/>
    <x v="0"/>
    <x v="4"/>
    <n v="25000"/>
    <m/>
    <x v="1"/>
  </r>
  <r>
    <x v="2"/>
    <x v="2"/>
    <x v="1"/>
    <s v="Arinda"/>
    <s v="Jl. Gedung Empat E6 Cimahi"/>
    <x v="9"/>
    <m/>
    <m/>
    <x v="153"/>
    <x v="1"/>
    <x v="0"/>
    <x v="4"/>
    <n v="20000"/>
    <m/>
    <x v="1"/>
  </r>
  <r>
    <x v="2"/>
    <x v="2"/>
    <x v="1"/>
    <s v="Arinda"/>
    <s v="Jl. Gedung Empat E6 Cimahi"/>
    <x v="9"/>
    <m/>
    <m/>
    <x v="51"/>
    <x v="2"/>
    <x v="0"/>
    <x v="0"/>
    <n v="80000"/>
    <m/>
    <x v="1"/>
  </r>
  <r>
    <x v="2"/>
    <x v="2"/>
    <x v="1"/>
    <s v="Arinda"/>
    <s v="Jl. Gedung Empat E6 Cimahi"/>
    <x v="9"/>
    <m/>
    <m/>
    <x v="154"/>
    <x v="7"/>
    <x v="3"/>
    <x v="4"/>
    <n v="7500"/>
    <m/>
    <x v="1"/>
  </r>
  <r>
    <x v="2"/>
    <x v="2"/>
    <x v="1"/>
    <s v="Kirana"/>
    <s v="Apartemen Gateway Pasteur Tower Ruby C Unit 501"/>
    <x v="12"/>
    <s v="Apartemen"/>
    <m/>
    <x v="0"/>
    <x v="1"/>
    <x v="0"/>
    <x v="0"/>
    <n v="50000"/>
    <n v="5000"/>
    <x v="0"/>
  </r>
  <r>
    <x v="2"/>
    <x v="2"/>
    <x v="1"/>
    <s v="Kirana"/>
    <s v="Apartemen Gateway Pasteur Tower Ruby C Unit 501"/>
    <x v="12"/>
    <s v="Apartemen"/>
    <m/>
    <x v="44"/>
    <x v="1"/>
    <x v="3"/>
    <x v="6"/>
    <n v="7000"/>
    <m/>
    <x v="0"/>
  </r>
  <r>
    <x v="2"/>
    <x v="2"/>
    <x v="1"/>
    <s v="Kirana"/>
    <s v="Apartemen Gateway Pasteur Tower Ruby C Unit 501"/>
    <x v="12"/>
    <s v="Apartemen"/>
    <m/>
    <x v="7"/>
    <x v="0"/>
    <x v="0"/>
    <x v="3"/>
    <n v="7000"/>
    <m/>
    <x v="0"/>
  </r>
  <r>
    <x v="2"/>
    <x v="2"/>
    <x v="1"/>
    <s v="Kirana"/>
    <s v="Apartemen Gateway Pasteur Tower Ruby C Unit 501"/>
    <x v="12"/>
    <s v="Apartemen"/>
    <m/>
    <x v="5"/>
    <x v="0"/>
    <x v="0"/>
    <x v="3"/>
    <n v="7000"/>
    <m/>
    <x v="0"/>
  </r>
  <r>
    <x v="2"/>
    <x v="2"/>
    <x v="1"/>
    <s v="Kirana"/>
    <s v="Apartemen Gateway Pasteur Tower Ruby C Unit 501"/>
    <x v="12"/>
    <s v="Apartemen"/>
    <m/>
    <x v="10"/>
    <x v="1"/>
    <x v="0"/>
    <x v="3"/>
    <n v="15000"/>
    <m/>
    <x v="0"/>
  </r>
  <r>
    <x v="2"/>
    <x v="2"/>
    <x v="1"/>
    <s v="Kirana"/>
    <s v="Apartemen Gateway Pasteur Tower Ruby C Unit 501"/>
    <x v="12"/>
    <s v="Apartemen"/>
    <m/>
    <x v="16"/>
    <x v="0"/>
    <x v="0"/>
    <x v="3"/>
    <n v="7000"/>
    <m/>
    <x v="0"/>
  </r>
  <r>
    <x v="2"/>
    <x v="2"/>
    <x v="1"/>
    <s v="Kirana"/>
    <s v="Apartemen Gateway Pasteur Tower Ruby C Unit 501"/>
    <x v="12"/>
    <s v="Apartemen"/>
    <m/>
    <x v="155"/>
    <x v="1"/>
    <x v="0"/>
    <x v="5"/>
    <n v="14000"/>
    <m/>
    <x v="0"/>
  </r>
  <r>
    <x v="2"/>
    <x v="2"/>
    <x v="1"/>
    <s v="Kirana"/>
    <s v="Apartemen Gateway Pasteur Tower Ruby C Unit 501"/>
    <x v="12"/>
    <s v="Apartemen"/>
    <m/>
    <x v="20"/>
    <x v="1"/>
    <x v="0"/>
    <x v="4"/>
    <n v="3000"/>
    <m/>
    <x v="0"/>
  </r>
  <r>
    <x v="2"/>
    <x v="2"/>
    <x v="1"/>
    <s v="Kirana"/>
    <s v="Apartemen Gateway Pasteur Tower Ruby C Unit 501"/>
    <x v="12"/>
    <s v="Apartemen"/>
    <m/>
    <x v="39"/>
    <x v="6"/>
    <x v="0"/>
    <x v="4"/>
    <n v="3000"/>
    <m/>
    <x v="0"/>
  </r>
  <r>
    <x v="2"/>
    <x v="2"/>
    <x v="1"/>
    <s v="Kirana"/>
    <s v="Apartemen Gateway Pasteur Tower Ruby C Unit 501"/>
    <x v="12"/>
    <s v="Apartemen"/>
    <m/>
    <x v="67"/>
    <x v="6"/>
    <x v="0"/>
    <x v="4"/>
    <n v="5000"/>
    <m/>
    <x v="0"/>
  </r>
  <r>
    <x v="2"/>
    <x v="2"/>
    <x v="1"/>
    <s v="Kirana"/>
    <s v="Apartemen Gateway Pasteur Tower Ruby C Unit 501"/>
    <x v="12"/>
    <s v="Apartemen"/>
    <m/>
    <x v="22"/>
    <x v="6"/>
    <x v="0"/>
    <x v="4"/>
    <n v="4000"/>
    <m/>
    <x v="0"/>
  </r>
  <r>
    <x v="2"/>
    <x v="2"/>
    <x v="1"/>
    <s v="Kirana"/>
    <s v="Apartemen Gateway Pasteur Tower Ruby C Unit 501"/>
    <x v="12"/>
    <s v="Apartemen"/>
    <m/>
    <x v="156"/>
    <x v="1"/>
    <x v="0"/>
    <x v="7"/>
    <n v="12000"/>
    <m/>
    <x v="0"/>
  </r>
  <r>
    <x v="2"/>
    <x v="2"/>
    <x v="1"/>
    <s v="Annida"/>
    <s v="Wisma Putri, Jl. Sekeloa Timur No. 49"/>
    <x v="4"/>
    <s v="NonKomplek"/>
    <s v="083830195298"/>
    <x v="15"/>
    <x v="5"/>
    <x v="0"/>
    <x v="3"/>
    <n v="3500"/>
    <n v="15000"/>
    <x v="0"/>
  </r>
  <r>
    <x v="2"/>
    <x v="2"/>
    <x v="1"/>
    <s v="Annida"/>
    <s v="Wisma Putri, Jl. Sekeloa Timur No. 49"/>
    <x v="4"/>
    <s v="NonKomplek"/>
    <s v="083830195298"/>
    <x v="58"/>
    <x v="0"/>
    <x v="0"/>
    <x v="3"/>
    <n v="9000"/>
    <m/>
    <x v="0"/>
  </r>
  <r>
    <x v="2"/>
    <x v="2"/>
    <x v="1"/>
    <s v="Annida"/>
    <s v="Wisma Putri, Jl. Sekeloa Timur No. 49"/>
    <x v="4"/>
    <s v="NonKomplek"/>
    <s v="083830195298"/>
    <x v="50"/>
    <x v="0"/>
    <x v="0"/>
    <x v="3"/>
    <n v="6000"/>
    <m/>
    <x v="0"/>
  </r>
  <r>
    <x v="2"/>
    <x v="2"/>
    <x v="1"/>
    <s v="Annida"/>
    <s v="Wisma Putri, Jl. Sekeloa Timur No. 49"/>
    <x v="4"/>
    <s v="NonKomplek"/>
    <s v="083830195298"/>
    <x v="12"/>
    <x v="35"/>
    <x v="0"/>
    <x v="3"/>
    <n v="11680"/>
    <m/>
    <x v="0"/>
  </r>
  <r>
    <x v="2"/>
    <x v="2"/>
    <x v="1"/>
    <s v="Annida"/>
    <s v="Wisma Putri, Jl. Sekeloa Timur No. 49"/>
    <x v="4"/>
    <s v="NonKomplek"/>
    <s v="083830195298"/>
    <x v="9"/>
    <x v="12"/>
    <x v="0"/>
    <x v="3"/>
    <n v="2000"/>
    <m/>
    <x v="0"/>
  </r>
  <r>
    <x v="2"/>
    <x v="2"/>
    <x v="1"/>
    <s v="Annida"/>
    <s v="Wisma Putri, Jl. Sekeloa Timur No. 49"/>
    <x v="4"/>
    <s v="NonKomplek"/>
    <s v="083830195298"/>
    <x v="122"/>
    <x v="6"/>
    <x v="0"/>
    <x v="3"/>
    <n v="1400"/>
    <m/>
    <x v="0"/>
  </r>
  <r>
    <x v="2"/>
    <x v="2"/>
    <x v="1"/>
    <s v="Annida"/>
    <s v="Wisma Putri, Jl. Sekeloa Timur No. 49"/>
    <x v="4"/>
    <s v="NonKomplek"/>
    <s v="083830195298"/>
    <x v="44"/>
    <x v="1"/>
    <x v="3"/>
    <x v="6"/>
    <n v="7000"/>
    <m/>
    <x v="0"/>
  </r>
  <r>
    <x v="2"/>
    <x v="2"/>
    <x v="1"/>
    <s v="Annida"/>
    <s v="Wisma Putri, Jl. Sekeloa Timur No. 49"/>
    <x v="4"/>
    <s v="NonKomplek"/>
    <s v="083830195298"/>
    <x v="21"/>
    <x v="36"/>
    <x v="0"/>
    <x v="4"/>
    <n v="14036"/>
    <m/>
    <x v="0"/>
  </r>
  <r>
    <x v="2"/>
    <x v="2"/>
    <x v="1"/>
    <s v="Annida"/>
    <s v="Wisma Putri, Jl. Sekeloa Timur No. 49"/>
    <x v="4"/>
    <s v="NonKomplek"/>
    <s v="083830195298"/>
    <x v="43"/>
    <x v="1"/>
    <x v="3"/>
    <x v="6"/>
    <n v="8000"/>
    <m/>
    <x v="0"/>
  </r>
  <r>
    <x v="2"/>
    <x v="2"/>
    <x v="1"/>
    <s v="Annida"/>
    <s v="Wisma Putri, Jl. Sekeloa Timur No. 49"/>
    <x v="4"/>
    <s v="NonKomplek"/>
    <s v="083830195298"/>
    <x v="19"/>
    <x v="6"/>
    <x v="0"/>
    <x v="4"/>
    <n v="4200"/>
    <m/>
    <x v="0"/>
  </r>
  <r>
    <x v="2"/>
    <x v="2"/>
    <x v="1"/>
    <s v="Annida"/>
    <s v="Wisma Putri, Jl. Sekeloa Timur No. 49"/>
    <x v="4"/>
    <s v="NonKomplek"/>
    <s v="083830195298"/>
    <x v="39"/>
    <x v="6"/>
    <x v="0"/>
    <x v="4"/>
    <n v="6400"/>
    <m/>
    <x v="0"/>
  </r>
  <r>
    <x v="2"/>
    <x v="2"/>
    <x v="1"/>
    <s v="Annida"/>
    <s v="Wisma Putri, Jl. Sekeloa Timur No. 49"/>
    <x v="4"/>
    <s v="NonKomplek"/>
    <s v="083830195298"/>
    <x v="0"/>
    <x v="0"/>
    <x v="0"/>
    <x v="0"/>
    <n v="25000"/>
    <m/>
    <x v="0"/>
  </r>
  <r>
    <x v="2"/>
    <x v="2"/>
    <x v="1"/>
    <s v="Annida"/>
    <s v="Wisma Putri, Jl. Sekeloa Timur No. 49"/>
    <x v="4"/>
    <s v="NonKomplek"/>
    <s v="083830195298"/>
    <x v="68"/>
    <x v="0"/>
    <x v="0"/>
    <x v="4"/>
    <n v="25000"/>
    <m/>
    <x v="0"/>
  </r>
  <r>
    <x v="2"/>
    <x v="2"/>
    <x v="1"/>
    <s v="Annida"/>
    <s v="Wisma Putri, Jl. Sekeloa Timur No. 49"/>
    <x v="4"/>
    <s v="NonKomplek"/>
    <s v="083830195298"/>
    <x v="83"/>
    <x v="1"/>
    <x v="0"/>
    <x v="5"/>
    <n v="29000"/>
    <m/>
    <x v="0"/>
  </r>
  <r>
    <x v="2"/>
    <x v="2"/>
    <x v="1"/>
    <s v="Annida"/>
    <s v="Wisma Putri, Jl. Sekeloa Timur No. 49"/>
    <x v="4"/>
    <s v="NonKomplek"/>
    <s v="083830195298"/>
    <x v="157"/>
    <x v="1"/>
    <x v="0"/>
    <x v="5"/>
    <n v="13000"/>
    <m/>
    <x v="0"/>
  </r>
  <r>
    <x v="2"/>
    <x v="2"/>
    <x v="1"/>
    <s v="Dandy"/>
    <s v="Jl. Pandu No. 43, Pamoyanan"/>
    <x v="12"/>
    <m/>
    <m/>
    <x v="1"/>
    <x v="1"/>
    <x v="1"/>
    <x v="0"/>
    <n v="35000"/>
    <n v="15000"/>
    <x v="0"/>
  </r>
  <r>
    <x v="2"/>
    <x v="2"/>
    <x v="1"/>
    <s v="Dandy"/>
    <s v="Jl. Pandu No. 43, Pamoyanan"/>
    <x v="12"/>
    <m/>
    <m/>
    <x v="60"/>
    <x v="1"/>
    <x v="0"/>
    <x v="2"/>
    <n v="35000"/>
    <m/>
    <x v="0"/>
  </r>
  <r>
    <x v="2"/>
    <x v="2"/>
    <x v="1"/>
    <s v="Dandy"/>
    <s v="Jl. Pandu No. 43, Pamoyanan"/>
    <x v="12"/>
    <m/>
    <m/>
    <x v="52"/>
    <x v="5"/>
    <x v="0"/>
    <x v="1"/>
    <n v="33750"/>
    <m/>
    <x v="0"/>
  </r>
  <r>
    <x v="2"/>
    <x v="2"/>
    <x v="1"/>
    <s v="Vanessa"/>
    <s v="Dapur Kita, Jl. Sentra Raya  No. 1,  Ruko Town Place Baros, Cimahi"/>
    <x v="9"/>
    <m/>
    <m/>
    <x v="53"/>
    <x v="2"/>
    <x v="0"/>
    <x v="2"/>
    <n v="80000"/>
    <n v="10000"/>
    <x v="0"/>
  </r>
  <r>
    <x v="2"/>
    <x v="2"/>
    <x v="1"/>
    <s v="Vanessa"/>
    <s v="Dapur Kita, Jl. Sentra Raya  No. 1,  Ruko Town Place Baros, Cimahi"/>
    <x v="9"/>
    <m/>
    <m/>
    <x v="3"/>
    <x v="1"/>
    <x v="0"/>
    <x v="2"/>
    <n v="105000"/>
    <m/>
    <x v="0"/>
  </r>
  <r>
    <x v="2"/>
    <x v="2"/>
    <x v="1"/>
    <s v="Ibu Lusi"/>
    <s v="Gunung Batu"/>
    <x v="2"/>
    <s v="NonKomplek"/>
    <m/>
    <x v="0"/>
    <x v="2"/>
    <x v="0"/>
    <x v="0"/>
    <n v="96000"/>
    <n v="0"/>
    <x v="0"/>
  </r>
  <r>
    <x v="2"/>
    <x v="2"/>
    <x v="1"/>
    <s v="Ibu Lusi"/>
    <s v="Gunung Batu"/>
    <x v="2"/>
    <s v="NonKomplek"/>
    <m/>
    <x v="1"/>
    <x v="2"/>
    <x v="1"/>
    <x v="0"/>
    <n v="64000"/>
    <m/>
    <x v="0"/>
  </r>
  <r>
    <x v="2"/>
    <x v="2"/>
    <x v="1"/>
    <s v="Ibu Lusi"/>
    <s v="Gunung Batu"/>
    <x v="2"/>
    <s v="NonKomplek"/>
    <m/>
    <x v="134"/>
    <x v="2"/>
    <x v="0"/>
    <x v="4"/>
    <n v="16000"/>
    <m/>
    <x v="0"/>
  </r>
  <r>
    <x v="2"/>
    <x v="2"/>
    <x v="1"/>
    <s v="Ibu Lusi"/>
    <s v="Gunung Batu"/>
    <x v="2"/>
    <s v="NonKomplek"/>
    <m/>
    <x v="62"/>
    <x v="7"/>
    <x v="2"/>
    <x v="3"/>
    <n v="12000"/>
    <m/>
    <x v="0"/>
  </r>
  <r>
    <x v="2"/>
    <x v="2"/>
    <x v="1"/>
    <s v="Ibu Lusi"/>
    <s v="Gunung Batu"/>
    <x v="2"/>
    <s v="NonKomplek"/>
    <m/>
    <x v="49"/>
    <x v="2"/>
    <x v="0"/>
    <x v="3"/>
    <n v="24000"/>
    <m/>
    <x v="0"/>
  </r>
  <r>
    <x v="2"/>
    <x v="2"/>
    <x v="1"/>
    <s v="Ibu Lusi"/>
    <s v="Gunung Batu"/>
    <x v="2"/>
    <s v="NonKomplek"/>
    <m/>
    <x v="15"/>
    <x v="0"/>
    <x v="0"/>
    <x v="3"/>
    <n v="7000"/>
    <m/>
    <x v="0"/>
  </r>
  <r>
    <x v="2"/>
    <x v="2"/>
    <x v="1"/>
    <s v="Ibu Lusi"/>
    <s v="Gunung Batu"/>
    <x v="2"/>
    <s v="NonKomplek"/>
    <m/>
    <x v="23"/>
    <x v="6"/>
    <x v="0"/>
    <x v="4"/>
    <n v="4000"/>
    <m/>
    <x v="0"/>
  </r>
  <r>
    <x v="2"/>
    <x v="2"/>
    <x v="1"/>
    <s v="Ibu Lusi"/>
    <s v="Gunung Batu"/>
    <x v="2"/>
    <s v="NonKomplek"/>
    <m/>
    <x v="22"/>
    <x v="0"/>
    <x v="0"/>
    <x v="4"/>
    <n v="20000"/>
    <m/>
    <x v="0"/>
  </r>
  <r>
    <x v="2"/>
    <x v="2"/>
    <x v="1"/>
    <s v="Ibu Lusi"/>
    <s v="Gunung Batu"/>
    <x v="2"/>
    <s v="NonKomplek"/>
    <m/>
    <x v="68"/>
    <x v="5"/>
    <x v="0"/>
    <x v="4"/>
    <n v="12500"/>
    <m/>
    <x v="0"/>
  </r>
  <r>
    <x v="2"/>
    <x v="2"/>
    <x v="1"/>
    <s v="Kiki"/>
    <s v="Gunung Batu"/>
    <x v="2"/>
    <s v="NonKomplek"/>
    <m/>
    <x v="91"/>
    <x v="1"/>
    <x v="0"/>
    <x v="2"/>
    <n v="30000"/>
    <n v="0"/>
    <x v="0"/>
  </r>
  <r>
    <x v="2"/>
    <x v="2"/>
    <x v="1"/>
    <s v="Kiki"/>
    <s v="Gunung Batu"/>
    <x v="2"/>
    <s v="NonKomplek"/>
    <m/>
    <x v="43"/>
    <x v="1"/>
    <x v="3"/>
    <x v="6"/>
    <n v="8000"/>
    <m/>
    <x v="0"/>
  </r>
  <r>
    <x v="3"/>
    <x v="3"/>
    <x v="1"/>
    <s v="Atika Destiarasari"/>
    <s v="Jl. Sangkuriang No. 16"/>
    <x v="4"/>
    <s v="NonKomplek"/>
    <m/>
    <x v="95"/>
    <x v="1"/>
    <x v="3"/>
    <x v="6"/>
    <n v="4000"/>
    <n v="15000"/>
    <x v="4"/>
  </r>
  <r>
    <x v="3"/>
    <x v="3"/>
    <x v="1"/>
    <s v="Atika Destiarasari"/>
    <s v="Jl. Sangkuriang No. 16"/>
    <x v="4"/>
    <s v="NonKomplek"/>
    <m/>
    <x v="6"/>
    <x v="1"/>
    <x v="2"/>
    <x v="3"/>
    <n v="3000"/>
    <m/>
    <x v="4"/>
  </r>
  <r>
    <x v="3"/>
    <x v="3"/>
    <x v="1"/>
    <s v="Atika Destiarasari"/>
    <s v="Jl. Sangkuriang No. 16"/>
    <x v="4"/>
    <s v="NonKomplek"/>
    <m/>
    <x v="5"/>
    <x v="5"/>
    <x v="0"/>
    <x v="3"/>
    <n v="3500"/>
    <m/>
    <x v="4"/>
  </r>
  <r>
    <x v="3"/>
    <x v="3"/>
    <x v="1"/>
    <s v="Atika Destiarasari"/>
    <s v="Jl. Sangkuriang No. 16"/>
    <x v="4"/>
    <s v="NonKomplek"/>
    <m/>
    <x v="15"/>
    <x v="5"/>
    <x v="0"/>
    <x v="3"/>
    <n v="3500"/>
    <m/>
    <x v="4"/>
  </r>
  <r>
    <x v="3"/>
    <x v="3"/>
    <x v="1"/>
    <s v="Atika Destiarasari"/>
    <s v="Jl. Sangkuriang No. 16"/>
    <x v="4"/>
    <s v="NonKomplek"/>
    <m/>
    <x v="19"/>
    <x v="6"/>
    <x v="0"/>
    <x v="4"/>
    <n v="4200"/>
    <m/>
    <x v="4"/>
  </r>
  <r>
    <x v="3"/>
    <x v="3"/>
    <x v="1"/>
    <s v="Elpi"/>
    <s v="Jl. Soekarno-hatta Gang H. Hasan II RT 1 RW 7 No. 126"/>
    <x v="11"/>
    <s v="NonKomplek"/>
    <m/>
    <x v="51"/>
    <x v="1"/>
    <x v="0"/>
    <x v="0"/>
    <n v="40000"/>
    <n v="15000"/>
    <x v="0"/>
  </r>
  <r>
    <x v="3"/>
    <x v="3"/>
    <x v="1"/>
    <s v="Elpi"/>
    <s v="Jl. Soekarno-hatta Gang H. Hasan II RT 1 RW 7 No. 126"/>
    <x v="11"/>
    <s v="NonKomplek"/>
    <m/>
    <x v="66"/>
    <x v="0"/>
    <x v="0"/>
    <x v="4"/>
    <n v="20000"/>
    <m/>
    <x v="0"/>
  </r>
  <r>
    <x v="3"/>
    <x v="3"/>
    <x v="1"/>
    <s v="Elpi"/>
    <s v="Jl. Soekarno-hatta Gang H. Hasan II RT 1 RW 7 No. 126"/>
    <x v="11"/>
    <s v="NonKomplek"/>
    <m/>
    <x v="68"/>
    <x v="6"/>
    <x v="0"/>
    <x v="4"/>
    <n v="5000"/>
    <m/>
    <x v="0"/>
  </r>
  <r>
    <x v="3"/>
    <x v="3"/>
    <x v="1"/>
    <s v="Elpi"/>
    <s v="Jl. Soekarno-hatta Gang H. Hasan II RT 1 RW 7 No. 126"/>
    <x v="11"/>
    <s v="NonKomplek"/>
    <m/>
    <x v="39"/>
    <x v="6"/>
    <x v="0"/>
    <x v="4"/>
    <n v="3000"/>
    <m/>
    <x v="0"/>
  </r>
  <r>
    <x v="3"/>
    <x v="3"/>
    <x v="1"/>
    <s v="Elpi"/>
    <s v="Jl. Soekarno-hatta Gang H. Hasan II RT 1 RW 7 No. 126"/>
    <x v="11"/>
    <s v="NonKomplek"/>
    <m/>
    <x v="14"/>
    <x v="0"/>
    <x v="0"/>
    <x v="3"/>
    <n v="6000"/>
    <m/>
    <x v="0"/>
  </r>
  <r>
    <x v="3"/>
    <x v="3"/>
    <x v="1"/>
    <s v="Elpi"/>
    <s v="Jl. Soekarno-hatta Gang H. Hasan II RT 1 RW 7 No. 126"/>
    <x v="11"/>
    <s v="NonKomplek"/>
    <m/>
    <x v="5"/>
    <x v="0"/>
    <x v="0"/>
    <x v="3"/>
    <n v="7000"/>
    <m/>
    <x v="0"/>
  </r>
  <r>
    <x v="3"/>
    <x v="3"/>
    <x v="1"/>
    <s v="Elpi"/>
    <s v="Jl. Soekarno-hatta Gang H. Hasan II RT 1 RW 7 No. 126"/>
    <x v="11"/>
    <s v="NonKomplek"/>
    <m/>
    <x v="58"/>
    <x v="1"/>
    <x v="0"/>
    <x v="3"/>
    <n v="18000"/>
    <m/>
    <x v="0"/>
  </r>
  <r>
    <x v="3"/>
    <x v="3"/>
    <x v="1"/>
    <s v="Elpi"/>
    <s v="Jl. Soekarno-hatta Gang H. Hasan II RT 1 RW 7 No. 126"/>
    <x v="11"/>
    <s v="NonKomplek"/>
    <m/>
    <x v="13"/>
    <x v="1"/>
    <x v="0"/>
    <x v="3"/>
    <n v="12000"/>
    <m/>
    <x v="0"/>
  </r>
  <r>
    <x v="3"/>
    <x v="3"/>
    <x v="1"/>
    <s v="Elpi"/>
    <s v="Jl. Soekarno-hatta Gang H. Hasan II RT 1 RW 7 No. 126"/>
    <x v="11"/>
    <s v="NonKomplek"/>
    <m/>
    <x v="33"/>
    <x v="1"/>
    <x v="0"/>
    <x v="4"/>
    <n v="7000"/>
    <m/>
    <x v="0"/>
  </r>
  <r>
    <x v="3"/>
    <x v="3"/>
    <x v="1"/>
    <s v="Elpi"/>
    <s v="Jl. Soekarno-hatta Gang H. Hasan II RT 1 RW 7 No. 126"/>
    <x v="11"/>
    <s v="NonKomplek"/>
    <m/>
    <x v="15"/>
    <x v="0"/>
    <x v="0"/>
    <x v="3"/>
    <n v="7000"/>
    <m/>
    <x v="0"/>
  </r>
  <r>
    <x v="3"/>
    <x v="3"/>
    <x v="1"/>
    <s v="Elpi"/>
    <s v="Jl. Soekarno-hatta Gang H. Hasan II RT 1 RW 7 No. 126"/>
    <x v="11"/>
    <s v="NonKomplek"/>
    <m/>
    <x v="80"/>
    <x v="1"/>
    <x v="0"/>
    <x v="2"/>
    <n v="35000"/>
    <m/>
    <x v="0"/>
  </r>
  <r>
    <x v="3"/>
    <x v="3"/>
    <x v="1"/>
    <s v="Elpi"/>
    <s v="Jl. Soekarno-hatta Gang H. Hasan II RT 1 RW 7 No. 126"/>
    <x v="11"/>
    <s v="NonKomplek"/>
    <m/>
    <x v="18"/>
    <x v="5"/>
    <x v="0"/>
    <x v="4"/>
    <n v="16000"/>
    <m/>
    <x v="0"/>
  </r>
  <r>
    <x v="3"/>
    <x v="3"/>
    <x v="1"/>
    <s v="Elpi"/>
    <s v="Jl. Soekarno-hatta Gang H. Hasan II RT 1 RW 7 No. 126"/>
    <x v="11"/>
    <s v="NonKomplek"/>
    <m/>
    <x v="67"/>
    <x v="0"/>
    <x v="0"/>
    <x v="4"/>
    <n v="2500"/>
    <m/>
    <x v="0"/>
  </r>
  <r>
    <x v="3"/>
    <x v="3"/>
    <x v="1"/>
    <s v="Elpi"/>
    <s v="Jl. Soekarno-hatta Gang H. Hasan II RT 1 RW 7 No. 126"/>
    <x v="11"/>
    <s v="NonKomplek"/>
    <m/>
    <x v="37"/>
    <x v="1"/>
    <x v="2"/>
    <x v="4"/>
    <n v="1000"/>
    <m/>
    <x v="0"/>
  </r>
  <r>
    <x v="3"/>
    <x v="3"/>
    <x v="1"/>
    <s v="Elpi"/>
    <s v="Jl. Soekarno-hatta Gang H. Hasan II RT 1 RW 7 No. 126"/>
    <x v="11"/>
    <s v="NonKomplek"/>
    <m/>
    <x v="26"/>
    <x v="12"/>
    <x v="0"/>
    <x v="4"/>
    <n v="3200"/>
    <m/>
    <x v="0"/>
  </r>
  <r>
    <x v="3"/>
    <x v="3"/>
    <x v="1"/>
    <s v="Windi"/>
    <s v="Jl. Nakula No. 27"/>
    <x v="12"/>
    <s v="NonKomplek"/>
    <m/>
    <x v="158"/>
    <x v="0"/>
    <x v="0"/>
    <x v="3"/>
    <n v="15000"/>
    <n v="10000"/>
    <x v="0"/>
  </r>
  <r>
    <x v="3"/>
    <x v="3"/>
    <x v="1"/>
    <s v="Windi"/>
    <s v="Jl. Nakula No. 27"/>
    <x v="12"/>
    <s v="NonKomplek"/>
    <m/>
    <x v="159"/>
    <x v="0"/>
    <x v="0"/>
    <x v="3"/>
    <n v="15000"/>
    <m/>
    <x v="0"/>
  </r>
  <r>
    <x v="3"/>
    <x v="3"/>
    <x v="1"/>
    <s v="Windi"/>
    <s v="Jl. Nakula No. 27"/>
    <x v="12"/>
    <s v="NonKomplek"/>
    <m/>
    <x v="160"/>
    <x v="0"/>
    <x v="0"/>
    <x v="3"/>
    <n v="15000"/>
    <m/>
    <x v="0"/>
  </r>
  <r>
    <x v="3"/>
    <x v="3"/>
    <x v="1"/>
    <s v="Windi"/>
    <s v="Jl. Nakula No. 27"/>
    <x v="12"/>
    <s v="NonKomplek"/>
    <m/>
    <x v="16"/>
    <x v="2"/>
    <x v="0"/>
    <x v="3"/>
    <n v="28000"/>
    <m/>
    <x v="0"/>
  </r>
  <r>
    <x v="3"/>
    <x v="3"/>
    <x v="1"/>
    <s v="Windi"/>
    <s v="Jl. Nakula No. 27"/>
    <x v="12"/>
    <s v="NonKomplek"/>
    <m/>
    <x v="41"/>
    <x v="14"/>
    <x v="0"/>
    <x v="3"/>
    <n v="30000"/>
    <m/>
    <x v="0"/>
  </r>
  <r>
    <x v="3"/>
    <x v="3"/>
    <x v="1"/>
    <s v="Windi"/>
    <s v="Jl. Nakula No. 27"/>
    <x v="12"/>
    <s v="NonKomplek"/>
    <m/>
    <x v="79"/>
    <x v="0"/>
    <x v="0"/>
    <x v="4"/>
    <n v="8500"/>
    <m/>
    <x v="0"/>
  </r>
  <r>
    <x v="3"/>
    <x v="3"/>
    <x v="1"/>
    <s v="Windi"/>
    <s v="Jl. Nakula No. 27"/>
    <x v="12"/>
    <s v="NonKomplek"/>
    <m/>
    <x v="39"/>
    <x v="20"/>
    <x v="0"/>
    <x v="4"/>
    <n v="9000"/>
    <m/>
    <x v="0"/>
  </r>
  <r>
    <x v="3"/>
    <x v="3"/>
    <x v="1"/>
    <s v="Arinda"/>
    <s v="Jl. Gedung Empat E6 Cimahi"/>
    <x v="9"/>
    <m/>
    <m/>
    <x v="9"/>
    <x v="0"/>
    <x v="0"/>
    <x v="3"/>
    <n v="5000"/>
    <n v="10000"/>
    <x v="1"/>
  </r>
  <r>
    <x v="3"/>
    <x v="3"/>
    <x v="1"/>
    <s v="Arinda"/>
    <s v="Jl. Gedung Empat E6 Cimahi"/>
    <x v="9"/>
    <m/>
    <m/>
    <x v="161"/>
    <x v="1"/>
    <x v="9"/>
    <x v="4"/>
    <n v="8000"/>
    <m/>
    <x v="1"/>
  </r>
  <r>
    <x v="3"/>
    <x v="3"/>
    <x v="1"/>
    <s v="Arinda"/>
    <s v="Jl. Gedung Empat E6 Cimahi"/>
    <x v="9"/>
    <m/>
    <m/>
    <x v="162"/>
    <x v="1"/>
    <x v="3"/>
    <x v="6"/>
    <n v="3000"/>
    <m/>
    <x v="1"/>
  </r>
  <r>
    <x v="3"/>
    <x v="3"/>
    <x v="1"/>
    <s v="Arinda"/>
    <s v="Jl. Gedung Empat E6 Cimahi"/>
    <x v="9"/>
    <m/>
    <m/>
    <x v="163"/>
    <x v="37"/>
    <x v="0"/>
    <x v="5"/>
    <n v="24635"/>
    <m/>
    <x v="1"/>
  </r>
  <r>
    <x v="3"/>
    <x v="3"/>
    <x v="1"/>
    <s v="Arinda"/>
    <s v="Jl. Gedung Empat E6 Cimahi"/>
    <x v="9"/>
    <m/>
    <m/>
    <x v="44"/>
    <x v="1"/>
    <x v="3"/>
    <x v="6"/>
    <n v="7000"/>
    <m/>
    <x v="1"/>
  </r>
  <r>
    <x v="3"/>
    <x v="3"/>
    <x v="1"/>
    <s v="Arinda"/>
    <s v="Jl. Gedung Empat E6 Cimahi"/>
    <x v="9"/>
    <m/>
    <m/>
    <x v="56"/>
    <x v="1"/>
    <x v="0"/>
    <x v="3"/>
    <n v="30000"/>
    <m/>
    <x v="1"/>
  </r>
  <r>
    <x v="3"/>
    <x v="3"/>
    <x v="1"/>
    <s v="Arinda"/>
    <s v="Jl. Gedung Empat E6 Cimahi"/>
    <x v="9"/>
    <m/>
    <m/>
    <x v="55"/>
    <x v="7"/>
    <x v="2"/>
    <x v="3"/>
    <n v="9000"/>
    <m/>
    <x v="1"/>
  </r>
  <r>
    <x v="3"/>
    <x v="3"/>
    <x v="1"/>
    <s v="Ambar"/>
    <s v="Jl. Bukit Nirwana VIII No. CC 2, Sariwangi"/>
    <x v="16"/>
    <m/>
    <m/>
    <x v="120"/>
    <x v="2"/>
    <x v="3"/>
    <x v="6"/>
    <n v="9000"/>
    <n v="10000"/>
    <x v="0"/>
  </r>
  <r>
    <x v="3"/>
    <x v="3"/>
    <x v="1"/>
    <s v="Ambar"/>
    <s v="Jl. Bukit Nirwana VIII No. CC 2, Sariwangi"/>
    <x v="16"/>
    <m/>
    <m/>
    <x v="54"/>
    <x v="2"/>
    <x v="3"/>
    <x v="6"/>
    <n v="14000"/>
    <m/>
    <x v="0"/>
  </r>
  <r>
    <x v="3"/>
    <x v="3"/>
    <x v="1"/>
    <s v="Ambar"/>
    <s v="Jl. Bukit Nirwana VIII No. CC 2, Sariwangi"/>
    <x v="16"/>
    <m/>
    <m/>
    <x v="43"/>
    <x v="1"/>
    <x v="3"/>
    <x v="6"/>
    <n v="8000"/>
    <m/>
    <x v="0"/>
  </r>
  <r>
    <x v="3"/>
    <x v="3"/>
    <x v="1"/>
    <s v="Ambar"/>
    <s v="Jl. Bukit Nirwana VIII No. CC 2, Sariwangi"/>
    <x v="16"/>
    <m/>
    <m/>
    <x v="87"/>
    <x v="5"/>
    <x v="0"/>
    <x v="6"/>
    <n v="9000"/>
    <m/>
    <x v="0"/>
  </r>
  <r>
    <x v="3"/>
    <x v="3"/>
    <x v="1"/>
    <s v="Ambar"/>
    <s v="Jl. Bukit Nirwana VIII No. CC 2, Sariwangi"/>
    <x v="16"/>
    <m/>
    <m/>
    <x v="55"/>
    <x v="1"/>
    <x v="2"/>
    <x v="3"/>
    <n v="3000"/>
    <m/>
    <x v="0"/>
  </r>
  <r>
    <x v="3"/>
    <x v="3"/>
    <x v="1"/>
    <s v="Ambar"/>
    <s v="Jl. Bukit Nirwana VIII No. CC 2, Sariwangi"/>
    <x v="16"/>
    <m/>
    <m/>
    <x v="6"/>
    <x v="1"/>
    <x v="2"/>
    <x v="3"/>
    <n v="3000"/>
    <m/>
    <x v="0"/>
  </r>
  <r>
    <x v="3"/>
    <x v="3"/>
    <x v="1"/>
    <s v="Ambar"/>
    <s v="Jl. Bukit Nirwana VIII No. CC 2, Sariwangi"/>
    <x v="16"/>
    <m/>
    <m/>
    <x v="15"/>
    <x v="0"/>
    <x v="0"/>
    <x v="3"/>
    <n v="7000"/>
    <m/>
    <x v="0"/>
  </r>
  <r>
    <x v="3"/>
    <x v="3"/>
    <x v="1"/>
    <s v="Ambar"/>
    <s v="Jl. Bukit Nirwana VIII No. CC 2, Sariwangi"/>
    <x v="16"/>
    <m/>
    <m/>
    <x v="9"/>
    <x v="20"/>
    <x v="0"/>
    <x v="3"/>
    <n v="3000"/>
    <m/>
    <x v="0"/>
  </r>
  <r>
    <x v="3"/>
    <x v="3"/>
    <x v="1"/>
    <s v="Ambar"/>
    <s v="Jl. Bukit Nirwana VIII No. CC 2, Sariwangi"/>
    <x v="16"/>
    <m/>
    <m/>
    <x v="140"/>
    <x v="0"/>
    <x v="0"/>
    <x v="2"/>
    <n v="40000"/>
    <m/>
    <x v="0"/>
  </r>
  <r>
    <x v="3"/>
    <x v="3"/>
    <x v="1"/>
    <s v="Ambar"/>
    <s v="Jl. Bukit Nirwana VIII No. CC 2, Sariwangi"/>
    <x v="16"/>
    <m/>
    <m/>
    <x v="37"/>
    <x v="1"/>
    <x v="2"/>
    <x v="4"/>
    <n v="1000"/>
    <m/>
    <x v="0"/>
  </r>
  <r>
    <x v="3"/>
    <x v="3"/>
    <x v="1"/>
    <s v="Ambar"/>
    <s v="Jl. Bukit Nirwana VIII No. CC 2, Sariwangi"/>
    <x v="16"/>
    <m/>
    <m/>
    <x v="120"/>
    <x v="2"/>
    <x v="3"/>
    <x v="6"/>
    <n v="9000"/>
    <m/>
    <x v="0"/>
  </r>
  <r>
    <x v="3"/>
    <x v="3"/>
    <x v="1"/>
    <s v="Ambar"/>
    <s v="Jl. Bukit Nirwana VIII No. CC 2, Sariwangi"/>
    <x v="16"/>
    <m/>
    <m/>
    <x v="10"/>
    <x v="38"/>
    <x v="0"/>
    <x v="3"/>
    <n v="4350"/>
    <m/>
    <x v="0"/>
  </r>
  <r>
    <x v="3"/>
    <x v="3"/>
    <x v="1"/>
    <s v="Ambar"/>
    <s v="Jl. Bukit Nirwana VIII No. CC 2, Sariwangi"/>
    <x v="16"/>
    <m/>
    <m/>
    <x v="9"/>
    <x v="0"/>
    <x v="0"/>
    <x v="3"/>
    <n v="5000"/>
    <m/>
    <x v="0"/>
  </r>
  <r>
    <x v="3"/>
    <x v="3"/>
    <x v="1"/>
    <s v="Ambar"/>
    <s v="Jl. Bukit Nirwana VIII No. CC 2, Sariwangi"/>
    <x v="16"/>
    <m/>
    <m/>
    <x v="21"/>
    <x v="39"/>
    <x v="0"/>
    <x v="4"/>
    <n v="12584"/>
    <m/>
    <x v="0"/>
  </r>
  <r>
    <x v="3"/>
    <x v="3"/>
    <x v="1"/>
    <s v="Ambar"/>
    <s v="Jl. Bukit Nirwana VIII No. CC 2, Sariwangi"/>
    <x v="16"/>
    <m/>
    <m/>
    <x v="20"/>
    <x v="6"/>
    <x v="0"/>
    <x v="4"/>
    <n v="3000"/>
    <m/>
    <x v="0"/>
  </r>
  <r>
    <x v="3"/>
    <x v="3"/>
    <x v="1"/>
    <s v="Ibu Elin"/>
    <s v="Jl. Melong Raya Gang Pipit No. 176 RT 4 RW 10"/>
    <x v="8"/>
    <s v="NonKomplek"/>
    <m/>
    <x v="15"/>
    <x v="0"/>
    <x v="0"/>
    <x v="3"/>
    <n v="7000"/>
    <n v="15000"/>
    <x v="1"/>
  </r>
  <r>
    <x v="3"/>
    <x v="3"/>
    <x v="1"/>
    <s v="Ibu Elin"/>
    <s v="Jl. Melong Raya Gang Pipit No. 176 RT 4 RW 10"/>
    <x v="8"/>
    <s v="NonKomplek"/>
    <m/>
    <x v="5"/>
    <x v="5"/>
    <x v="0"/>
    <x v="3"/>
    <n v="3500"/>
    <m/>
    <x v="1"/>
  </r>
  <r>
    <x v="3"/>
    <x v="3"/>
    <x v="1"/>
    <s v="Ibu Elin"/>
    <s v="Jl. Melong Raya Gang Pipit No. 176 RT 4 RW 10"/>
    <x v="8"/>
    <s v="NonKomplek"/>
    <m/>
    <x v="39"/>
    <x v="32"/>
    <x v="0"/>
    <x v="4"/>
    <n v="4500"/>
    <m/>
    <x v="1"/>
  </r>
  <r>
    <x v="3"/>
    <x v="3"/>
    <x v="1"/>
    <s v="Ibu Elin"/>
    <s v="Jl. Melong Raya Gang Pipit No. 176 RT 4 RW 10"/>
    <x v="8"/>
    <s v="NonKomplek"/>
    <m/>
    <x v="20"/>
    <x v="1"/>
    <x v="0"/>
    <x v="4"/>
    <n v="3000"/>
    <m/>
    <x v="1"/>
  </r>
  <r>
    <x v="3"/>
    <x v="3"/>
    <x v="1"/>
    <s v="Ibu Elin"/>
    <s v="Jl. Melong Raya Gang Pipit No. 176 RT 4 RW 10"/>
    <x v="8"/>
    <s v="NonKomplek"/>
    <m/>
    <x v="10"/>
    <x v="5"/>
    <x v="0"/>
    <x v="3"/>
    <n v="3750"/>
    <m/>
    <x v="1"/>
  </r>
  <r>
    <x v="3"/>
    <x v="3"/>
    <x v="1"/>
    <s v="Ibu Elin"/>
    <s v="Jl. Melong Raya Gang Pipit No. 176 RT 4 RW 10"/>
    <x v="8"/>
    <s v="NonKomplek"/>
    <m/>
    <x v="58"/>
    <x v="14"/>
    <x v="0"/>
    <x v="3"/>
    <n v="27000"/>
    <m/>
    <x v="1"/>
  </r>
  <r>
    <x v="3"/>
    <x v="3"/>
    <x v="1"/>
    <s v="Ibu Elin"/>
    <s v="Jl. Melong Raya Gang Pipit No. 176 RT 4 RW 10"/>
    <x v="8"/>
    <s v="NonKomplek"/>
    <m/>
    <x v="51"/>
    <x v="1"/>
    <x v="0"/>
    <x v="0"/>
    <n v="40000"/>
    <m/>
    <x v="1"/>
  </r>
  <r>
    <x v="3"/>
    <x v="3"/>
    <x v="1"/>
    <s v="Ibu Elin"/>
    <s v="Jl. Melong Raya Gang Pipit No. 176 RT 4 RW 10"/>
    <x v="8"/>
    <s v="NonKomplek"/>
    <m/>
    <x v="75"/>
    <x v="14"/>
    <x v="0"/>
    <x v="2"/>
    <n v="42000"/>
    <m/>
    <x v="1"/>
  </r>
  <r>
    <x v="3"/>
    <x v="3"/>
    <x v="1"/>
    <s v="Ibu Elin"/>
    <s v="Jl. Melong Raya Gang Pipit No. 176 RT 4 RW 10"/>
    <x v="8"/>
    <s v="NonKomplek"/>
    <m/>
    <x v="112"/>
    <x v="0"/>
    <x v="0"/>
    <x v="4"/>
    <n v="12000"/>
    <m/>
    <x v="1"/>
  </r>
  <r>
    <x v="3"/>
    <x v="3"/>
    <x v="1"/>
    <s v="Ibu Elin"/>
    <s v="Jl. Melong Raya Gang Pipit No. 176 RT 4 RW 10"/>
    <x v="8"/>
    <s v="NonKomplek"/>
    <m/>
    <x v="68"/>
    <x v="0"/>
    <x v="0"/>
    <x v="4"/>
    <n v="25000"/>
    <m/>
    <x v="1"/>
  </r>
  <r>
    <x v="3"/>
    <x v="3"/>
    <x v="1"/>
    <s v="Ibu Elin"/>
    <s v="Jl. Melong Raya Gang Pipit No. 176 RT 4 RW 10"/>
    <x v="8"/>
    <s v="NonKomplek"/>
    <m/>
    <x v="27"/>
    <x v="0"/>
    <x v="0"/>
    <x v="4"/>
    <n v="10000"/>
    <m/>
    <x v="1"/>
  </r>
  <r>
    <x v="3"/>
    <x v="3"/>
    <x v="1"/>
    <s v="Ibu Elin"/>
    <s v="Jl. Melong Raya Gang Pipit No. 176 RT 4 RW 10"/>
    <x v="8"/>
    <s v="NonKomplek"/>
    <m/>
    <x v="31"/>
    <x v="0"/>
    <x v="0"/>
    <x v="4"/>
    <n v="10000"/>
    <m/>
    <x v="1"/>
  </r>
  <r>
    <x v="3"/>
    <x v="3"/>
    <x v="1"/>
    <s v="Ibu Elin"/>
    <s v="Jl. Melong Raya Gang Pipit No. 176 RT 4 RW 10"/>
    <x v="8"/>
    <s v="NonKomplek"/>
    <m/>
    <x v="79"/>
    <x v="0"/>
    <x v="0"/>
    <x v="4"/>
    <n v="8500"/>
    <m/>
    <x v="1"/>
  </r>
  <r>
    <x v="3"/>
    <x v="3"/>
    <x v="1"/>
    <s v="Fida"/>
    <s v="Cluster De Point Blok C no 1 "/>
    <x v="17"/>
    <m/>
    <m/>
    <x v="105"/>
    <x v="14"/>
    <x v="0"/>
    <x v="0"/>
    <n v="63000"/>
    <n v="15000"/>
    <x v="3"/>
  </r>
  <r>
    <x v="3"/>
    <x v="3"/>
    <x v="1"/>
    <s v="Fida"/>
    <s v="Cluster De Point Blok C no 1 "/>
    <x v="17"/>
    <m/>
    <m/>
    <x v="46"/>
    <x v="1"/>
    <x v="0"/>
    <x v="0"/>
    <n v="25000"/>
    <m/>
    <x v="3"/>
  </r>
  <r>
    <x v="3"/>
    <x v="3"/>
    <x v="1"/>
    <s v="Fida"/>
    <s v="Cluster De Point Blok C no 1"/>
    <x v="17"/>
    <m/>
    <m/>
    <x v="80"/>
    <x v="1"/>
    <x v="0"/>
    <x v="2"/>
    <n v="35000"/>
    <m/>
    <x v="3"/>
  </r>
  <r>
    <x v="3"/>
    <x v="3"/>
    <x v="1"/>
    <s v="Fida"/>
    <s v="Cluster De Point Blok C no 1"/>
    <x v="17"/>
    <m/>
    <m/>
    <x v="6"/>
    <x v="8"/>
    <x v="2"/>
    <x v="3"/>
    <n v="12000"/>
    <m/>
    <x v="3"/>
  </r>
  <r>
    <x v="3"/>
    <x v="3"/>
    <x v="1"/>
    <s v="Fida"/>
    <s v="Cluster De Point Blok C no 1"/>
    <x v="17"/>
    <m/>
    <m/>
    <x v="41"/>
    <x v="2"/>
    <x v="0"/>
    <x v="3"/>
    <n v="40000"/>
    <m/>
    <x v="3"/>
  </r>
  <r>
    <x v="3"/>
    <x v="3"/>
    <x v="1"/>
    <s v="Fida"/>
    <s v="Cluster De Point Blok C no 1"/>
    <x v="17"/>
    <m/>
    <m/>
    <x v="62"/>
    <x v="2"/>
    <x v="2"/>
    <x v="3"/>
    <n v="8000"/>
    <m/>
    <x v="3"/>
  </r>
  <r>
    <x v="3"/>
    <x v="3"/>
    <x v="1"/>
    <s v="Fida"/>
    <s v="Cluster De Point Blok C no 1"/>
    <x v="17"/>
    <m/>
    <m/>
    <x v="50"/>
    <x v="40"/>
    <x v="0"/>
    <x v="3"/>
    <n v="5292"/>
    <m/>
    <x v="3"/>
  </r>
  <r>
    <x v="3"/>
    <x v="3"/>
    <x v="1"/>
    <s v="Fida"/>
    <s v="Cluster De Point Blok C no 1"/>
    <x v="17"/>
    <m/>
    <m/>
    <x v="131"/>
    <x v="2"/>
    <x v="3"/>
    <x v="3"/>
    <n v="16000"/>
    <m/>
    <x v="3"/>
  </r>
  <r>
    <x v="3"/>
    <x v="3"/>
    <x v="1"/>
    <s v="Fida"/>
    <s v="Cluster De Point Blok C no 1"/>
    <x v="17"/>
    <m/>
    <m/>
    <x v="64"/>
    <x v="41"/>
    <x v="0"/>
    <x v="3"/>
    <n v="6524"/>
    <m/>
    <x v="3"/>
  </r>
  <r>
    <x v="3"/>
    <x v="3"/>
    <x v="1"/>
    <s v="Fida"/>
    <s v="Cluster De Point Blok C no 1"/>
    <x v="17"/>
    <m/>
    <m/>
    <x v="65"/>
    <x v="1"/>
    <x v="0"/>
    <x v="4"/>
    <n v="2500"/>
    <m/>
    <x v="3"/>
  </r>
  <r>
    <x v="3"/>
    <x v="3"/>
    <x v="1"/>
    <s v="Fida"/>
    <s v="Cluster De Point Blok C no 1"/>
    <x v="17"/>
    <m/>
    <m/>
    <x v="155"/>
    <x v="16"/>
    <x v="0"/>
    <x v="5"/>
    <n v="16800"/>
    <m/>
    <x v="3"/>
  </r>
  <r>
    <x v="3"/>
    <x v="3"/>
    <x v="1"/>
    <s v="Fida"/>
    <s v="Cluster De Point Blok C no 1"/>
    <x v="17"/>
    <m/>
    <m/>
    <x v="88"/>
    <x v="1"/>
    <x v="0"/>
    <x v="5"/>
    <n v="13000"/>
    <m/>
    <x v="3"/>
  </r>
  <r>
    <x v="3"/>
    <x v="3"/>
    <x v="1"/>
    <s v="Fida"/>
    <s v="Cluster De Point Blok C no 1"/>
    <x v="17"/>
    <m/>
    <m/>
    <x v="35"/>
    <x v="1"/>
    <x v="0"/>
    <x v="5"/>
    <n v="13000"/>
    <m/>
    <x v="3"/>
  </r>
  <r>
    <x v="3"/>
    <x v="3"/>
    <x v="1"/>
    <s v="Fida"/>
    <s v="Cluster De Point Blok C no 1"/>
    <x v="17"/>
    <m/>
    <m/>
    <x v="77"/>
    <x v="1"/>
    <x v="5"/>
    <x v="5"/>
    <n v="15000"/>
    <m/>
    <x v="3"/>
  </r>
  <r>
    <x v="3"/>
    <x v="3"/>
    <x v="1"/>
    <s v="Fida"/>
    <s v="Cluster De Point Blok C no 1"/>
    <x v="17"/>
    <m/>
    <m/>
    <x v="18"/>
    <x v="1"/>
    <x v="0"/>
    <x v="4"/>
    <n v="62000"/>
    <m/>
    <x v="3"/>
  </r>
  <r>
    <x v="3"/>
    <x v="3"/>
    <x v="1"/>
    <s v="Fida"/>
    <s v="Cluster De Point Blok C no 1"/>
    <x v="17"/>
    <m/>
    <m/>
    <x v="39"/>
    <x v="6"/>
    <x v="0"/>
    <x v="4"/>
    <n v="3000"/>
    <m/>
    <x v="3"/>
  </r>
  <r>
    <x v="3"/>
    <x v="3"/>
    <x v="1"/>
    <s v="Fida"/>
    <s v="Cluster De Point Blok C no 1"/>
    <x v="17"/>
    <m/>
    <m/>
    <x v="47"/>
    <x v="1"/>
    <x v="0"/>
    <x v="1"/>
    <n v="115000"/>
    <m/>
    <x v="3"/>
  </r>
  <r>
    <x v="3"/>
    <x v="3"/>
    <x v="1"/>
    <s v="Ibu Lusi"/>
    <s v="Gunung Batu"/>
    <x v="2"/>
    <m/>
    <m/>
    <x v="140"/>
    <x v="0"/>
    <x v="0"/>
    <x v="2"/>
    <n v="40000"/>
    <n v="0"/>
    <x v="0"/>
  </r>
  <r>
    <x v="3"/>
    <x v="3"/>
    <x v="1"/>
    <s v="Ibu Lusi"/>
    <s v="Gunung Batu"/>
    <x v="2"/>
    <m/>
    <m/>
    <x v="39"/>
    <x v="5"/>
    <x v="0"/>
    <x v="4"/>
    <n v="7500"/>
    <m/>
    <x v="0"/>
  </r>
  <r>
    <x v="3"/>
    <x v="3"/>
    <x v="1"/>
    <s v="Ibu Lusi"/>
    <s v="Gunung Batu"/>
    <x v="2"/>
    <m/>
    <m/>
    <x v="19"/>
    <x v="0"/>
    <x v="0"/>
    <x v="4"/>
    <n v="21000"/>
    <m/>
    <x v="0"/>
  </r>
  <r>
    <x v="3"/>
    <x v="3"/>
    <x v="1"/>
    <s v="Ibu Lusi"/>
    <s v="Gunung Batu"/>
    <x v="2"/>
    <m/>
    <m/>
    <x v="0"/>
    <x v="1"/>
    <x v="0"/>
    <x v="0"/>
    <n v="45000"/>
    <m/>
    <x v="0"/>
  </r>
  <r>
    <x v="3"/>
    <x v="3"/>
    <x v="1"/>
    <s v="Ibu Lusi"/>
    <s v="Gunung Batu"/>
    <x v="2"/>
    <m/>
    <m/>
    <x v="147"/>
    <x v="2"/>
    <x v="2"/>
    <x v="4"/>
    <n v="5000"/>
    <m/>
    <x v="0"/>
  </r>
  <r>
    <x v="3"/>
    <x v="3"/>
    <x v="1"/>
    <s v="Ibu Lusi"/>
    <s v="Gunung Batu"/>
    <x v="2"/>
    <m/>
    <m/>
    <x v="50"/>
    <x v="42"/>
    <x v="0"/>
    <x v="3"/>
    <n v="4716"/>
    <m/>
    <x v="0"/>
  </r>
  <r>
    <x v="3"/>
    <x v="3"/>
    <x v="1"/>
    <s v="Ibu Lusi"/>
    <s v="Gunung Batu"/>
    <x v="2"/>
    <m/>
    <m/>
    <x v="62"/>
    <x v="7"/>
    <x v="2"/>
    <x v="3"/>
    <n v="12000"/>
    <m/>
    <x v="0"/>
  </r>
  <r>
    <x v="3"/>
    <x v="3"/>
    <x v="1"/>
    <s v="Ibu Lusi"/>
    <s v="Gunung Batu"/>
    <x v="2"/>
    <m/>
    <m/>
    <x v="22"/>
    <x v="6"/>
    <x v="0"/>
    <x v="4"/>
    <n v="4000"/>
    <m/>
    <x v="0"/>
  </r>
  <r>
    <x v="3"/>
    <x v="3"/>
    <x v="1"/>
    <s v="Ibu Lusi"/>
    <s v="Gunung Batu"/>
    <x v="2"/>
    <m/>
    <m/>
    <x v="164"/>
    <x v="23"/>
    <x v="9"/>
    <x v="6"/>
    <n v="17500"/>
    <m/>
    <x v="0"/>
  </r>
  <r>
    <x v="3"/>
    <x v="3"/>
    <x v="1"/>
    <s v="Rina 2"/>
    <s v="Jl. Babakan Ciparay No 103"/>
    <x v="15"/>
    <s v="NonKomplek"/>
    <s v="088706328911"/>
    <x v="51"/>
    <x v="0"/>
    <x v="0"/>
    <x v="0"/>
    <n v="20000"/>
    <n v="10000"/>
    <x v="0"/>
  </r>
  <r>
    <x v="3"/>
    <x v="3"/>
    <x v="1"/>
    <s v="Rina 2"/>
    <s v="Jl. Babakan Ciparay No 103"/>
    <x v="15"/>
    <s v="NonKomplek"/>
    <s v="088706328911"/>
    <x v="52"/>
    <x v="5"/>
    <x v="0"/>
    <x v="1"/>
    <n v="33750"/>
    <m/>
    <x v="0"/>
  </r>
  <r>
    <x v="3"/>
    <x v="3"/>
    <x v="1"/>
    <s v="Rina 2"/>
    <s v="Jl. Babakan Ciparay No 103"/>
    <x v="15"/>
    <s v="NonKomplek"/>
    <s v="088706328911"/>
    <x v="91"/>
    <x v="0"/>
    <x v="0"/>
    <x v="2"/>
    <n v="15000"/>
    <m/>
    <x v="0"/>
  </r>
  <r>
    <x v="3"/>
    <x v="3"/>
    <x v="1"/>
    <s v="Rina 2"/>
    <s v="Jl. Babakan Ciparay No 103"/>
    <x v="15"/>
    <s v="NonKomplek"/>
    <s v="088706328911"/>
    <x v="55"/>
    <x v="1"/>
    <x v="2"/>
    <x v="3"/>
    <n v="3000"/>
    <m/>
    <x v="0"/>
  </r>
  <r>
    <x v="3"/>
    <x v="3"/>
    <x v="1"/>
    <s v="Rina 2"/>
    <s v="Jl. Babakan Ciparay No 103"/>
    <x v="15"/>
    <s v="NonKomplek"/>
    <s v="088706328911"/>
    <x v="58"/>
    <x v="43"/>
    <x v="0"/>
    <x v="3"/>
    <n v="5832"/>
    <m/>
    <x v="0"/>
  </r>
  <r>
    <x v="3"/>
    <x v="3"/>
    <x v="1"/>
    <s v="Rina 2"/>
    <s v="Jl. Babakan Ciparay No 103"/>
    <x v="15"/>
    <s v="NonKomplek"/>
    <s v="088706328911"/>
    <x v="121"/>
    <x v="1"/>
    <x v="3"/>
    <x v="3"/>
    <n v="8000"/>
    <m/>
    <x v="0"/>
  </r>
  <r>
    <x v="3"/>
    <x v="3"/>
    <x v="1"/>
    <s v="Rina 2"/>
    <s v="Jl. Babakan Ciparay No 103"/>
    <x v="15"/>
    <s v="NonKomplek"/>
    <s v="088706328911"/>
    <x v="15"/>
    <x v="5"/>
    <x v="0"/>
    <x v="3"/>
    <n v="3500"/>
    <m/>
    <x v="0"/>
  </r>
  <r>
    <x v="3"/>
    <x v="3"/>
    <x v="1"/>
    <s v="Rina 2"/>
    <s v="Jl. Babakan Ciparay No 103"/>
    <x v="15"/>
    <s v="NonKomplek"/>
    <s v="088706328911"/>
    <x v="111"/>
    <x v="5"/>
    <x v="0"/>
    <x v="3"/>
    <n v="8000"/>
    <m/>
    <x v="0"/>
  </r>
  <r>
    <x v="3"/>
    <x v="3"/>
    <x v="1"/>
    <s v="Rina 2"/>
    <s v="Jl. Babakan Ciparay No 103"/>
    <x v="15"/>
    <s v="NonKomplek"/>
    <s v="088706328911"/>
    <x v="165"/>
    <x v="0"/>
    <x v="0"/>
    <x v="6"/>
    <n v="12500"/>
    <m/>
    <x v="0"/>
  </r>
  <r>
    <x v="3"/>
    <x v="3"/>
    <x v="1"/>
    <s v="Rina 2"/>
    <s v="Jl. Babakan Ciparay No 103"/>
    <x v="15"/>
    <s v="NonKomplek"/>
    <s v="088706328911"/>
    <x v="166"/>
    <x v="0"/>
    <x v="0"/>
    <x v="5"/>
    <n v="15000"/>
    <m/>
    <x v="0"/>
  </r>
  <r>
    <x v="3"/>
    <x v="3"/>
    <x v="1"/>
    <s v="Diana"/>
    <s v="Jl. Aksan No. 40, Suryani"/>
    <x v="11"/>
    <s v="NonKomplek"/>
    <m/>
    <x v="19"/>
    <x v="5"/>
    <x v="0"/>
    <x v="4"/>
    <n v="10500"/>
    <n v="10000"/>
    <x v="0"/>
  </r>
  <r>
    <x v="3"/>
    <x v="3"/>
    <x v="1"/>
    <s v="Diana"/>
    <s v="Jl. Aksan No. 40, Suryani"/>
    <x v="11"/>
    <s v="NonKomplek"/>
    <m/>
    <x v="121"/>
    <x v="2"/>
    <x v="3"/>
    <x v="3"/>
    <n v="16000"/>
    <m/>
    <x v="0"/>
  </r>
  <r>
    <x v="3"/>
    <x v="3"/>
    <x v="1"/>
    <s v="Diana"/>
    <s v="Jl. Aksan No. 40, Suryani"/>
    <x v="11"/>
    <s v="NonKomplek"/>
    <m/>
    <x v="14"/>
    <x v="5"/>
    <x v="0"/>
    <x v="3"/>
    <n v="3000"/>
    <m/>
    <x v="0"/>
  </r>
  <r>
    <x v="3"/>
    <x v="3"/>
    <x v="1"/>
    <s v="Diana"/>
    <s v="Jl. Aksan No. 40, Suryani"/>
    <x v="11"/>
    <s v="NonKomplek"/>
    <m/>
    <x v="147"/>
    <x v="2"/>
    <x v="2"/>
    <x v="4"/>
    <n v="5000"/>
    <m/>
    <x v="0"/>
  </r>
  <r>
    <x v="3"/>
    <x v="3"/>
    <x v="1"/>
    <s v="Diana"/>
    <s v="Jl. Aksan No. 40, Suryani"/>
    <x v="11"/>
    <s v="NonKomplek"/>
    <m/>
    <x v="113"/>
    <x v="5"/>
    <x v="0"/>
    <x v="4"/>
    <n v="10000"/>
    <m/>
    <x v="0"/>
  </r>
  <r>
    <x v="3"/>
    <x v="3"/>
    <x v="1"/>
    <s v="Diana"/>
    <s v="Jl. Aksan No. 40, Suryani"/>
    <x v="11"/>
    <s v="NonKomplek"/>
    <m/>
    <x v="30"/>
    <x v="6"/>
    <x v="0"/>
    <x v="4"/>
    <n v="4000"/>
    <m/>
    <x v="0"/>
  </r>
  <r>
    <x v="3"/>
    <x v="3"/>
    <x v="1"/>
    <s v="Diana"/>
    <s v="Jl. Aksan No. 40, Suryani"/>
    <x v="11"/>
    <s v="NonKomplek"/>
    <m/>
    <x v="39"/>
    <x v="6"/>
    <x v="0"/>
    <x v="4"/>
    <n v="3000"/>
    <m/>
    <x v="0"/>
  </r>
  <r>
    <x v="3"/>
    <x v="3"/>
    <x v="1"/>
    <s v="Diana"/>
    <s v="Jl. Aksan No. 40, Suryani"/>
    <x v="11"/>
    <s v="NonKomplek"/>
    <m/>
    <x v="16"/>
    <x v="1"/>
    <x v="0"/>
    <x v="3"/>
    <n v="14000"/>
    <m/>
    <x v="0"/>
  </r>
  <r>
    <x v="3"/>
    <x v="3"/>
    <x v="1"/>
    <s v="Ibu Lisno"/>
    <s v="Komp Mega Asri 3 No. B1-11"/>
    <x v="12"/>
    <s v="Komplek"/>
    <m/>
    <x v="137"/>
    <x v="44"/>
    <x v="0"/>
    <x v="2"/>
    <n v="88500"/>
    <n v="5000"/>
    <x v="0"/>
  </r>
  <r>
    <x v="3"/>
    <x v="3"/>
    <x v="1"/>
    <s v="Ibu Lisno"/>
    <s v="Komp Mega Asri 3 No. B1-11"/>
    <x v="12"/>
    <s v="Komplek"/>
    <m/>
    <x v="51"/>
    <x v="0"/>
    <x v="0"/>
    <x v="0"/>
    <n v="20000"/>
    <m/>
    <x v="0"/>
  </r>
  <r>
    <x v="3"/>
    <x v="3"/>
    <x v="1"/>
    <s v="Ibu Lisno"/>
    <s v="Komp Mega Asri 3 No. B1-11"/>
    <x v="12"/>
    <s v="Komplek"/>
    <m/>
    <x v="46"/>
    <x v="0"/>
    <x v="0"/>
    <x v="0"/>
    <n v="12500"/>
    <m/>
    <x v="0"/>
  </r>
  <r>
    <x v="3"/>
    <x v="3"/>
    <x v="1"/>
    <s v="Ibu Lisno"/>
    <s v="Komp Mega Asri 3 No. B1-11"/>
    <x v="12"/>
    <s v="Komplek"/>
    <m/>
    <x v="6"/>
    <x v="2"/>
    <x v="2"/>
    <x v="3"/>
    <n v="6000"/>
    <m/>
    <x v="0"/>
  </r>
  <r>
    <x v="3"/>
    <x v="3"/>
    <x v="1"/>
    <s v="Ibu Lisno"/>
    <s v="Komp Mega Asri 3 No. B1-11"/>
    <x v="12"/>
    <s v="Komplek"/>
    <m/>
    <x v="15"/>
    <x v="0"/>
    <x v="0"/>
    <x v="3"/>
    <n v="7000"/>
    <m/>
    <x v="0"/>
  </r>
  <r>
    <x v="3"/>
    <x v="3"/>
    <x v="1"/>
    <s v="Ibu Lisno"/>
    <s v="Komp Mega Asri 3 No. B1-11"/>
    <x v="12"/>
    <s v="Komplek"/>
    <m/>
    <x v="148"/>
    <x v="1"/>
    <x v="0"/>
    <x v="5"/>
    <n v="18000"/>
    <m/>
    <x v="0"/>
  </r>
  <r>
    <x v="3"/>
    <x v="3"/>
    <x v="1"/>
    <s v="Ibu Lisno"/>
    <s v="Komp Mega Asri 3 No. B1-11"/>
    <x v="12"/>
    <s v="Komplek"/>
    <m/>
    <x v="84"/>
    <x v="45"/>
    <x v="0"/>
    <x v="5"/>
    <n v="19392"/>
    <m/>
    <x v="0"/>
  </r>
  <r>
    <x v="3"/>
    <x v="3"/>
    <x v="1"/>
    <s v="Ibu Lisno"/>
    <s v="Komp Mega Asri 3 No. B1-11"/>
    <x v="12"/>
    <s v="Komplek"/>
    <m/>
    <x v="62"/>
    <x v="1"/>
    <x v="2"/>
    <x v="3"/>
    <n v="4000"/>
    <m/>
    <x v="0"/>
  </r>
  <r>
    <x v="3"/>
    <x v="3"/>
    <x v="1"/>
    <s v="Rina 1"/>
    <s v="Jl. Padjajaran No, 205, Husein"/>
    <x v="12"/>
    <s v="NonKomplek"/>
    <m/>
    <x v="167"/>
    <x v="46"/>
    <x v="0"/>
    <x v="5"/>
    <n v="14938"/>
    <n v="10000"/>
    <x v="0"/>
  </r>
  <r>
    <x v="3"/>
    <x v="3"/>
    <x v="1"/>
    <s v="Rina 1"/>
    <s v="Jl. Padjajaran No, 205, Husein"/>
    <x v="12"/>
    <s v="NonKomplek"/>
    <m/>
    <x v="39"/>
    <x v="26"/>
    <x v="0"/>
    <x v="4"/>
    <n v="9900"/>
    <m/>
    <x v="0"/>
  </r>
  <r>
    <x v="3"/>
    <x v="3"/>
    <x v="1"/>
    <s v="Rina 1"/>
    <s v="Jl. Padjajaran No, 205, Husein"/>
    <x v="12"/>
    <s v="NonKomplek"/>
    <m/>
    <x v="141"/>
    <x v="2"/>
    <x v="3"/>
    <x v="6"/>
    <n v="8000"/>
    <m/>
    <x v="0"/>
  </r>
  <r>
    <x v="3"/>
    <x v="3"/>
    <x v="1"/>
    <s v="Rina 1"/>
    <s v="Jl. Padjajaran No, 205, Husein"/>
    <x v="12"/>
    <s v="NonKomplek"/>
    <m/>
    <x v="70"/>
    <x v="5"/>
    <x v="0"/>
    <x v="3"/>
    <n v="8500"/>
    <m/>
    <x v="0"/>
  </r>
  <r>
    <x v="3"/>
    <x v="3"/>
    <x v="1"/>
    <s v="Rina 1"/>
    <s v="Jl. Padjajaran No, 205, Husein"/>
    <x v="12"/>
    <s v="NonKomplek"/>
    <m/>
    <x v="168"/>
    <x v="0"/>
    <x v="0"/>
    <x v="2"/>
    <n v="40000"/>
    <m/>
    <x v="0"/>
  </r>
  <r>
    <x v="3"/>
    <x v="3"/>
    <x v="1"/>
    <s v="Rina 1"/>
    <s v="Jl. Padjajaran No, 205, Husein"/>
    <x v="12"/>
    <s v="NonKomplek"/>
    <m/>
    <x v="126"/>
    <x v="47"/>
    <x v="0"/>
    <x v="3"/>
    <n v="6900"/>
    <m/>
    <x v="0"/>
  </r>
  <r>
    <x v="3"/>
    <x v="3"/>
    <x v="1"/>
    <s v="Intan 1"/>
    <s v="Jl. Nakula No. 19"/>
    <x v="12"/>
    <s v="NonKomplek"/>
    <s v="082116855551"/>
    <x v="51"/>
    <x v="1"/>
    <x v="0"/>
    <x v="0"/>
    <n v="40000"/>
    <n v="10000"/>
    <x v="0"/>
  </r>
  <r>
    <x v="3"/>
    <x v="3"/>
    <x v="1"/>
    <s v="Intan 1"/>
    <s v="Jl. Nakula No. 19"/>
    <x v="12"/>
    <s v="NonKomplek"/>
    <s v="082116855551"/>
    <x v="140"/>
    <x v="0"/>
    <x v="0"/>
    <x v="2"/>
    <n v="40000"/>
    <m/>
    <x v="0"/>
  </r>
  <r>
    <x v="3"/>
    <x v="3"/>
    <x v="1"/>
    <s v="Intan 1"/>
    <s v="Jl. Nakula No. 19"/>
    <x v="12"/>
    <s v="NonKomplek"/>
    <s v="082116855551"/>
    <x v="121"/>
    <x v="2"/>
    <x v="3"/>
    <x v="3"/>
    <n v="16000"/>
    <m/>
    <x v="0"/>
  </r>
  <r>
    <x v="3"/>
    <x v="3"/>
    <x v="1"/>
    <s v="Intan 1"/>
    <s v="Jl. Nakula No. 19"/>
    <x v="12"/>
    <s v="NonKomplek"/>
    <s v="082116855551"/>
    <x v="84"/>
    <x v="48"/>
    <x v="0"/>
    <x v="5"/>
    <n v="20364"/>
    <m/>
    <x v="0"/>
  </r>
  <r>
    <x v="3"/>
    <x v="3"/>
    <x v="1"/>
    <s v="Intan 1"/>
    <s v="Jl. Nakula No. 19"/>
    <x v="12"/>
    <s v="NonKomplek"/>
    <s v="082116855551"/>
    <x v="94"/>
    <x v="2"/>
    <x v="0"/>
    <x v="5"/>
    <n v="20000"/>
    <m/>
    <x v="0"/>
  </r>
  <r>
    <x v="3"/>
    <x v="3"/>
    <x v="1"/>
    <s v="Intan 1"/>
    <s v="Jl. Nakula No. 19"/>
    <x v="12"/>
    <s v="NonKomplek"/>
    <s v="082116855551"/>
    <x v="169"/>
    <x v="2"/>
    <x v="10"/>
    <x v="3"/>
    <n v="24000"/>
    <m/>
    <x v="0"/>
  </r>
  <r>
    <x v="3"/>
    <x v="3"/>
    <x v="1"/>
    <s v="Intan 1"/>
    <s v="Jl. Nakula No. 19"/>
    <x v="12"/>
    <s v="NonKomplek"/>
    <s v="082116855551"/>
    <x v="43"/>
    <x v="1"/>
    <x v="3"/>
    <x v="6"/>
    <n v="8000"/>
    <m/>
    <x v="0"/>
  </r>
  <r>
    <x v="3"/>
    <x v="3"/>
    <x v="1"/>
    <s v="Intan 1"/>
    <s v="Jl. Nakula No. 19"/>
    <x v="12"/>
    <s v="NonKomplek"/>
    <s v="082116855551"/>
    <x v="45"/>
    <x v="1"/>
    <x v="0"/>
    <x v="6"/>
    <n v="24000"/>
    <m/>
    <x v="0"/>
  </r>
  <r>
    <x v="4"/>
    <x v="4"/>
    <x v="1"/>
    <s v="Almira"/>
    <s v="Batununggal Molek I No. 2"/>
    <x v="18"/>
    <s v="Komplek"/>
    <s v="08112231029"/>
    <x v="51"/>
    <x v="1"/>
    <x v="0"/>
    <x v="0"/>
    <n v="40000"/>
    <n v="15000"/>
    <x v="3"/>
  </r>
  <r>
    <x v="4"/>
    <x v="4"/>
    <x v="1"/>
    <s v="Almira"/>
    <s v="Batununggal Molek I No. 2"/>
    <x v="18"/>
    <s v="Komplek"/>
    <s v="08112231029"/>
    <x v="45"/>
    <x v="1"/>
    <x v="0"/>
    <x v="6"/>
    <n v="24000"/>
    <m/>
    <x v="3"/>
  </r>
  <r>
    <x v="4"/>
    <x v="4"/>
    <x v="1"/>
    <s v="Almira"/>
    <s v="Batununggal Molek I No. 2"/>
    <x v="18"/>
    <s v="Komplek"/>
    <s v="08112231029"/>
    <x v="99"/>
    <x v="5"/>
    <x v="3"/>
    <x v="2"/>
    <n v="15000"/>
    <m/>
    <x v="3"/>
  </r>
  <r>
    <x v="4"/>
    <x v="4"/>
    <x v="1"/>
    <s v="Almira"/>
    <s v="Batununggal Molek I No. 2"/>
    <x v="18"/>
    <s v="Komplek"/>
    <s v="08112231029"/>
    <x v="122"/>
    <x v="5"/>
    <x v="0"/>
    <x v="3"/>
    <n v="3500"/>
    <m/>
    <x v="3"/>
  </r>
  <r>
    <x v="4"/>
    <x v="4"/>
    <x v="1"/>
    <s v="Almira"/>
    <s v="Batununggal Molek I No. 2"/>
    <x v="18"/>
    <s v="Komplek"/>
    <s v="08112231029"/>
    <x v="5"/>
    <x v="5"/>
    <x v="0"/>
    <x v="3"/>
    <n v="3500"/>
    <m/>
    <x v="3"/>
  </r>
  <r>
    <x v="4"/>
    <x v="4"/>
    <x v="1"/>
    <s v="Almira"/>
    <s v="Batununggal Molek I No. 2"/>
    <x v="18"/>
    <s v="Komplek"/>
    <s v="08112231029"/>
    <x v="15"/>
    <x v="1"/>
    <x v="0"/>
    <x v="3"/>
    <n v="14000"/>
    <m/>
    <x v="3"/>
  </r>
  <r>
    <x v="4"/>
    <x v="4"/>
    <x v="1"/>
    <s v="Almira"/>
    <s v="Batununggal Molek I No. 2"/>
    <x v="18"/>
    <s v="Komplek"/>
    <s v="08112231029"/>
    <x v="58"/>
    <x v="0"/>
    <x v="0"/>
    <x v="3"/>
    <n v="9000"/>
    <m/>
    <x v="3"/>
  </r>
  <r>
    <x v="4"/>
    <x v="4"/>
    <x v="1"/>
    <s v="Almira"/>
    <s v="Batununggal Molek I No. 2"/>
    <x v="18"/>
    <s v="Komplek"/>
    <s v="08112231029"/>
    <x v="116"/>
    <x v="0"/>
    <x v="0"/>
    <x v="3"/>
    <n v="27000"/>
    <m/>
    <x v="3"/>
  </r>
  <r>
    <x v="4"/>
    <x v="4"/>
    <x v="1"/>
    <s v="Ressy"/>
    <s v="Komp. Cimindi Raya Jl. Kembang II No. 2"/>
    <x v="2"/>
    <s v="Komplek"/>
    <m/>
    <x v="168"/>
    <x v="49"/>
    <x v="0"/>
    <x v="2"/>
    <n v="280000"/>
    <n v="10000"/>
    <x v="2"/>
  </r>
  <r>
    <x v="4"/>
    <x v="4"/>
    <x v="1"/>
    <s v="Ressy"/>
    <s v="Komp. Cimindi Raya Jl. Kembang II No. 2"/>
    <x v="2"/>
    <s v="Komplek"/>
    <m/>
    <x v="60"/>
    <x v="2"/>
    <x v="0"/>
    <x v="2"/>
    <n v="70000"/>
    <m/>
    <x v="2"/>
  </r>
  <r>
    <x v="4"/>
    <x v="4"/>
    <x v="1"/>
    <s v="Ressy"/>
    <s v="Komp. Cimindi Raya Jl. Kembang II No. 2"/>
    <x v="2"/>
    <s v="Komplek"/>
    <m/>
    <x v="170"/>
    <x v="14"/>
    <x v="0"/>
    <x v="2"/>
    <n v="52500"/>
    <m/>
    <x v="2"/>
  </r>
  <r>
    <x v="4"/>
    <x v="4"/>
    <x v="1"/>
    <s v="Ressy"/>
    <s v="Komp. Cimindi Raya Jl. Kembang II No. 2"/>
    <x v="2"/>
    <s v="Komplek"/>
    <m/>
    <x v="92"/>
    <x v="1"/>
    <x v="0"/>
    <x v="1"/>
    <n v="95000"/>
    <m/>
    <x v="2"/>
  </r>
  <r>
    <x v="4"/>
    <x v="4"/>
    <x v="1"/>
    <s v="Ressy"/>
    <s v="Komp. Cimindi Raya Jl. Kembang II No. 2"/>
    <x v="2"/>
    <s v="Komplek"/>
    <m/>
    <x v="171"/>
    <x v="0"/>
    <x v="0"/>
    <x v="2"/>
    <n v="45000"/>
    <m/>
    <x v="2"/>
  </r>
  <r>
    <x v="4"/>
    <x v="4"/>
    <x v="1"/>
    <s v="Ressy"/>
    <s v="Komp. Cimindi Raya Jl. Kembang II No. 2"/>
    <x v="2"/>
    <s v="Komplek"/>
    <m/>
    <x v="80"/>
    <x v="1"/>
    <x v="0"/>
    <x v="2"/>
    <n v="35000"/>
    <m/>
    <x v="2"/>
  </r>
  <r>
    <x v="4"/>
    <x v="4"/>
    <x v="1"/>
    <s v="Ibu Afnia Saragih"/>
    <s v="Jl. Atletik XII No. 14, RT 6 RW 13"/>
    <x v="19"/>
    <m/>
    <m/>
    <x v="55"/>
    <x v="7"/>
    <x v="2"/>
    <x v="3"/>
    <n v="9000"/>
    <n v="15000"/>
    <x v="0"/>
  </r>
  <r>
    <x v="4"/>
    <x v="4"/>
    <x v="1"/>
    <s v="Ibu Afnia Saragih"/>
    <s v="Jl. Atletik XII No. 14, RT 6 RW 13"/>
    <x v="19"/>
    <m/>
    <m/>
    <x v="9"/>
    <x v="0"/>
    <x v="0"/>
    <x v="3"/>
    <n v="5000"/>
    <m/>
    <x v="0"/>
  </r>
  <r>
    <x v="4"/>
    <x v="4"/>
    <x v="1"/>
    <s v="Ibu Afnia Saragih"/>
    <s v="Jl. Atletik XII No. 14, RT 6 RW 13"/>
    <x v="19"/>
    <m/>
    <m/>
    <x v="15"/>
    <x v="0"/>
    <x v="0"/>
    <x v="3"/>
    <n v="7000"/>
    <m/>
    <x v="0"/>
  </r>
  <r>
    <x v="4"/>
    <x v="4"/>
    <x v="1"/>
    <s v="Ibu Afnia Saragih"/>
    <s v="Jl. Atletik XII No. 14, RT 6 RW 13"/>
    <x v="19"/>
    <m/>
    <m/>
    <x v="52"/>
    <x v="0"/>
    <x v="0"/>
    <x v="1"/>
    <n v="67500"/>
    <m/>
    <x v="0"/>
  </r>
  <r>
    <x v="4"/>
    <x v="4"/>
    <x v="1"/>
    <s v="Ibu Afnia Saragih"/>
    <s v="Jl. Atletik XII No. 14, RT 6 RW 13"/>
    <x v="19"/>
    <m/>
    <m/>
    <x v="45"/>
    <x v="1"/>
    <x v="0"/>
    <x v="6"/>
    <n v="24000"/>
    <m/>
    <x v="0"/>
  </r>
  <r>
    <x v="4"/>
    <x v="4"/>
    <x v="1"/>
    <s v="Ibu Afnia Saragih"/>
    <s v="Jl. Atletik XII No. 14, RT 6 RW 13"/>
    <x v="19"/>
    <m/>
    <m/>
    <x v="50"/>
    <x v="1"/>
    <x v="0"/>
    <x v="3"/>
    <n v="12000"/>
    <m/>
    <x v="0"/>
  </r>
  <r>
    <x v="4"/>
    <x v="4"/>
    <x v="1"/>
    <s v="Ibu Afnia Saragih"/>
    <s v="Jl. Atletik XII No. 14, RT 6 RW 13"/>
    <x v="19"/>
    <m/>
    <m/>
    <x v="42"/>
    <x v="1"/>
    <x v="3"/>
    <x v="6"/>
    <n v="20000"/>
    <m/>
    <x v="0"/>
  </r>
  <r>
    <x v="4"/>
    <x v="4"/>
    <x v="1"/>
    <s v="Ibu Afnia Saragih"/>
    <s v="Jl. Atletik XII No. 14, RT 6 RW 13"/>
    <x v="19"/>
    <m/>
    <m/>
    <x v="172"/>
    <x v="0"/>
    <x v="8"/>
    <x v="4"/>
    <n v="15000"/>
    <m/>
    <x v="0"/>
  </r>
  <r>
    <x v="4"/>
    <x v="4"/>
    <x v="1"/>
    <s v="Ibu Afnia Saragih"/>
    <s v="Jl. Atletik XII No. 14, RT 6 RW 13"/>
    <x v="19"/>
    <m/>
    <m/>
    <x v="43"/>
    <x v="1"/>
    <x v="3"/>
    <x v="6"/>
    <n v="8000"/>
    <m/>
    <x v="0"/>
  </r>
  <r>
    <x v="4"/>
    <x v="4"/>
    <x v="1"/>
    <s v="Ibu Afnia Saragih"/>
    <s v="Jl. Atletik XII No. 14, RT 6 RW 13"/>
    <x v="19"/>
    <m/>
    <m/>
    <x v="116"/>
    <x v="0"/>
    <x v="0"/>
    <x v="3"/>
    <n v="27000"/>
    <m/>
    <x v="0"/>
  </r>
  <r>
    <x v="4"/>
    <x v="4"/>
    <x v="1"/>
    <s v="Ibu Afnia Saragih"/>
    <s v="Jl. Atletik XII No. 14, RT 6 RW 13"/>
    <x v="19"/>
    <m/>
    <m/>
    <x v="22"/>
    <x v="5"/>
    <x v="0"/>
    <x v="4"/>
    <n v="10000"/>
    <m/>
    <x v="0"/>
  </r>
  <r>
    <x v="4"/>
    <x v="4"/>
    <x v="1"/>
    <s v="Ibu Afnia Saragih"/>
    <s v="Jl. Atletik XII No. 14, RT 6 RW 13"/>
    <x v="19"/>
    <m/>
    <m/>
    <x v="86"/>
    <x v="0"/>
    <x v="0"/>
    <x v="3"/>
    <n v="18000"/>
    <m/>
    <x v="0"/>
  </r>
  <r>
    <x v="4"/>
    <x v="4"/>
    <x v="1"/>
    <s v="Ibu Afnia Saragih"/>
    <s v="Jl. Atletik XII No. 14, RT 6 RW 13"/>
    <x v="19"/>
    <m/>
    <m/>
    <x v="16"/>
    <x v="1"/>
    <x v="0"/>
    <x v="3"/>
    <n v="14000"/>
    <m/>
    <x v="0"/>
  </r>
  <r>
    <x v="4"/>
    <x v="4"/>
    <x v="1"/>
    <s v="Ibu Afnia Saragih"/>
    <s v="Jl. Atletik XII No. 14, RT 6 RW 13"/>
    <x v="19"/>
    <m/>
    <m/>
    <x v="62"/>
    <x v="7"/>
    <x v="2"/>
    <x v="3"/>
    <n v="12000"/>
    <m/>
    <x v="0"/>
  </r>
  <r>
    <x v="4"/>
    <x v="4"/>
    <x v="1"/>
    <s v="Ibu Afnia Saragih"/>
    <s v="Jl. Atletik XII No. 14, RT 6 RW 13"/>
    <x v="19"/>
    <m/>
    <m/>
    <x v="5"/>
    <x v="5"/>
    <x v="0"/>
    <x v="3"/>
    <n v="3500"/>
    <m/>
    <x v="0"/>
  </r>
  <r>
    <x v="4"/>
    <x v="4"/>
    <x v="1"/>
    <s v="Ibu Afnia Saragih"/>
    <s v="Jl. Atletik XII No. 14, RT 6 RW 13"/>
    <x v="19"/>
    <m/>
    <m/>
    <x v="72"/>
    <x v="0"/>
    <x v="0"/>
    <x v="3"/>
    <n v="27500"/>
    <m/>
    <x v="0"/>
  </r>
  <r>
    <x v="4"/>
    <x v="4"/>
    <x v="1"/>
    <s v="Ewie"/>
    <m/>
    <x v="20"/>
    <m/>
    <m/>
    <x v="19"/>
    <x v="5"/>
    <x v="0"/>
    <x v="4"/>
    <n v="10500"/>
    <n v="15000"/>
    <x v="0"/>
  </r>
  <r>
    <x v="4"/>
    <x v="4"/>
    <x v="1"/>
    <s v="Ewie"/>
    <m/>
    <x v="20"/>
    <m/>
    <m/>
    <x v="122"/>
    <x v="5"/>
    <x v="0"/>
    <x v="3"/>
    <n v="3500"/>
    <m/>
    <x v="0"/>
  </r>
  <r>
    <x v="4"/>
    <x v="4"/>
    <x v="1"/>
    <s v="Ewie"/>
    <m/>
    <x v="20"/>
    <m/>
    <m/>
    <x v="45"/>
    <x v="2"/>
    <x v="0"/>
    <x v="6"/>
    <n v="48000"/>
    <m/>
    <x v="0"/>
  </r>
  <r>
    <x v="4"/>
    <x v="4"/>
    <x v="1"/>
    <s v="Ewie"/>
    <m/>
    <x v="20"/>
    <m/>
    <m/>
    <x v="163"/>
    <x v="50"/>
    <x v="0"/>
    <x v="5"/>
    <n v="41340"/>
    <m/>
    <x v="0"/>
  </r>
  <r>
    <x v="4"/>
    <x v="4"/>
    <x v="1"/>
    <s v="Ewie"/>
    <m/>
    <x v="20"/>
    <m/>
    <m/>
    <x v="9"/>
    <x v="12"/>
    <x v="0"/>
    <x v="3"/>
    <n v="2000"/>
    <m/>
    <x v="0"/>
  </r>
  <r>
    <x v="4"/>
    <x v="4"/>
    <x v="1"/>
    <s v="Ewie"/>
    <m/>
    <x v="20"/>
    <m/>
    <m/>
    <x v="119"/>
    <x v="1"/>
    <x v="0"/>
    <x v="5"/>
    <n v="30000"/>
    <m/>
    <x v="0"/>
  </r>
  <r>
    <x v="4"/>
    <x v="4"/>
    <x v="1"/>
    <s v="Ewie"/>
    <m/>
    <x v="20"/>
    <m/>
    <m/>
    <x v="155"/>
    <x v="51"/>
    <x v="0"/>
    <x v="5"/>
    <n v="15960"/>
    <m/>
    <x v="0"/>
  </r>
  <r>
    <x v="4"/>
    <x v="4"/>
    <x v="1"/>
    <s v="Ewie"/>
    <m/>
    <x v="20"/>
    <m/>
    <m/>
    <x v="68"/>
    <x v="12"/>
    <x v="0"/>
    <x v="4"/>
    <n v="10000"/>
    <m/>
    <x v="0"/>
  </r>
  <r>
    <x v="4"/>
    <x v="4"/>
    <x v="1"/>
    <s v="Ewie"/>
    <m/>
    <x v="20"/>
    <m/>
    <m/>
    <x v="22"/>
    <x v="5"/>
    <x v="0"/>
    <x v="4"/>
    <n v="10000"/>
    <m/>
    <x v="0"/>
  </r>
  <r>
    <x v="4"/>
    <x v="4"/>
    <x v="1"/>
    <s v="Ewie"/>
    <m/>
    <x v="20"/>
    <m/>
    <m/>
    <x v="26"/>
    <x v="0"/>
    <x v="0"/>
    <x v="4"/>
    <n v="10000"/>
    <m/>
    <x v="0"/>
  </r>
  <r>
    <x v="4"/>
    <x v="4"/>
    <x v="1"/>
    <s v="Ewie"/>
    <m/>
    <x v="20"/>
    <m/>
    <m/>
    <x v="173"/>
    <x v="2"/>
    <x v="3"/>
    <x v="6"/>
    <n v="6000"/>
    <m/>
    <x v="0"/>
  </r>
  <r>
    <x v="4"/>
    <x v="4"/>
    <x v="1"/>
    <s v="Ewie"/>
    <m/>
    <x v="20"/>
    <m/>
    <m/>
    <x v="174"/>
    <x v="8"/>
    <x v="3"/>
    <x v="6"/>
    <n v="18000"/>
    <m/>
    <x v="0"/>
  </r>
  <r>
    <x v="4"/>
    <x v="4"/>
    <x v="1"/>
    <s v="Ewie"/>
    <m/>
    <x v="20"/>
    <m/>
    <m/>
    <x v="30"/>
    <x v="2"/>
    <x v="0"/>
    <x v="4"/>
    <n v="8000"/>
    <m/>
    <x v="0"/>
  </r>
  <r>
    <x v="4"/>
    <x v="4"/>
    <x v="1"/>
    <s v="Atika Destiarasari"/>
    <s v="Jl. Sangkuriang No. 16, Coblong"/>
    <x v="4"/>
    <s v="NonKomplek"/>
    <m/>
    <x v="45"/>
    <x v="0"/>
    <x v="0"/>
    <x v="6"/>
    <n v="12000"/>
    <n v="15000"/>
    <x v="4"/>
  </r>
  <r>
    <x v="4"/>
    <x v="4"/>
    <x v="1"/>
    <s v="Atika Destiarasari"/>
    <s v="Jl. Sangkuriang No. 16, Coblong"/>
    <x v="4"/>
    <s v="NonKomplek"/>
    <m/>
    <x v="83"/>
    <x v="1"/>
    <x v="0"/>
    <x v="5"/>
    <n v="29000"/>
    <m/>
    <x v="4"/>
  </r>
  <r>
    <x v="4"/>
    <x v="4"/>
    <x v="1"/>
    <s v="Atika Destiarasari"/>
    <s v="Jl. Sangkuriang No. 16, Coblong"/>
    <x v="4"/>
    <s v="NonKomplek"/>
    <m/>
    <x v="18"/>
    <x v="6"/>
    <x v="0"/>
    <x v="4"/>
    <n v="6400"/>
    <m/>
    <x v="4"/>
  </r>
  <r>
    <x v="4"/>
    <x v="4"/>
    <x v="1"/>
    <s v="Ibu Lusi"/>
    <s v="Gunung Batu"/>
    <x v="2"/>
    <s v="NonKomplek"/>
    <m/>
    <x v="175"/>
    <x v="2"/>
    <x v="0"/>
    <x v="3"/>
    <n v="30000"/>
    <n v="0"/>
    <x v="0"/>
  </r>
  <r>
    <x v="4"/>
    <x v="4"/>
    <x v="1"/>
    <s v="Ibu Lusi"/>
    <s v="Gunung Batu"/>
    <x v="2"/>
    <s v="NonKomplek"/>
    <m/>
    <x v="176"/>
    <x v="1"/>
    <x v="0"/>
    <x v="4"/>
    <n v="60000"/>
    <m/>
    <x v="0"/>
  </r>
  <r>
    <x v="4"/>
    <x v="4"/>
    <x v="1"/>
    <s v="Ibu Lusi"/>
    <s v="Gunung Batu"/>
    <x v="2"/>
    <s v="NonKomplek"/>
    <m/>
    <x v="177"/>
    <x v="1"/>
    <x v="0"/>
    <x v="4"/>
    <n v="60000"/>
    <m/>
    <x v="0"/>
  </r>
  <r>
    <x v="4"/>
    <x v="4"/>
    <x v="1"/>
    <s v="Ibu Lusi"/>
    <s v="Gunung Batu"/>
    <x v="2"/>
    <s v="NonKomplek"/>
    <m/>
    <x v="178"/>
    <x v="2"/>
    <x v="0"/>
    <x v="0"/>
    <n v="100000"/>
    <m/>
    <x v="0"/>
  </r>
  <r>
    <x v="4"/>
    <x v="4"/>
    <x v="1"/>
    <s v="Ibu Lusi"/>
    <s v="Gunung Batu"/>
    <x v="2"/>
    <s v="NonKomplek"/>
    <m/>
    <x v="5"/>
    <x v="0"/>
    <x v="0"/>
    <x v="3"/>
    <n v="7000"/>
    <m/>
    <x v="0"/>
  </r>
  <r>
    <x v="4"/>
    <x v="4"/>
    <x v="1"/>
    <s v="Ibu Lusi"/>
    <s v="Gunung Batu"/>
    <x v="2"/>
    <s v="NonKomplek"/>
    <m/>
    <x v="45"/>
    <x v="1"/>
    <x v="0"/>
    <x v="6"/>
    <n v="24000"/>
    <m/>
    <x v="0"/>
  </r>
  <r>
    <x v="4"/>
    <x v="4"/>
    <x v="1"/>
    <s v="Ibu Lusi"/>
    <s v="Gunung Batu"/>
    <x v="2"/>
    <s v="NonKomplek"/>
    <m/>
    <x v="33"/>
    <x v="23"/>
    <x v="0"/>
    <x v="4"/>
    <n v="35000"/>
    <m/>
    <x v="0"/>
  </r>
  <r>
    <x v="4"/>
    <x v="4"/>
    <x v="1"/>
    <s v="Ibu Lusi"/>
    <s v="Gunung Batu"/>
    <x v="2"/>
    <s v="NonKomplek"/>
    <m/>
    <x v="29"/>
    <x v="1"/>
    <x v="0"/>
    <x v="4"/>
    <n v="6000"/>
    <m/>
    <x v="0"/>
  </r>
  <r>
    <x v="4"/>
    <x v="4"/>
    <x v="1"/>
    <s v="Ibu Lusi"/>
    <s v="Gunung Batu"/>
    <x v="2"/>
    <s v="NonKomplek"/>
    <m/>
    <x v="70"/>
    <x v="1"/>
    <x v="0"/>
    <x v="3"/>
    <n v="34000"/>
    <m/>
    <x v="0"/>
  </r>
  <r>
    <x v="4"/>
    <x v="4"/>
    <x v="1"/>
    <s v="Kiki"/>
    <s v="Gunung Batu"/>
    <x v="2"/>
    <s v="NonKomplek"/>
    <m/>
    <x v="151"/>
    <x v="5"/>
    <x v="0"/>
    <x v="3"/>
    <n v="5500"/>
    <n v="0"/>
    <x v="0"/>
  </r>
  <r>
    <x v="4"/>
    <x v="4"/>
    <x v="1"/>
    <s v="Kiki"/>
    <s v="Gunung Batu"/>
    <x v="2"/>
    <s v="NonKomplek"/>
    <m/>
    <x v="55"/>
    <x v="2"/>
    <x v="2"/>
    <x v="3"/>
    <n v="6000"/>
    <m/>
    <x v="0"/>
  </r>
  <r>
    <x v="4"/>
    <x v="4"/>
    <x v="1"/>
    <s v="Ibu Fridayati"/>
    <s v="Komp. Nusa Hijau Blok R No. 32, Citeureup"/>
    <x v="8"/>
    <s v="Komplek"/>
    <m/>
    <x v="179"/>
    <x v="0"/>
    <x v="0"/>
    <x v="1"/>
    <n v="37500"/>
    <n v="10000"/>
    <x v="5"/>
  </r>
  <r>
    <x v="4"/>
    <x v="4"/>
    <x v="1"/>
    <s v="Ibu Fridayati"/>
    <s v="Komp. Nusa Hijau Blok R No. 32, Citeureup"/>
    <x v="8"/>
    <s v="Komplek"/>
    <m/>
    <x v="60"/>
    <x v="0"/>
    <x v="0"/>
    <x v="2"/>
    <n v="17500"/>
    <m/>
    <x v="5"/>
  </r>
  <r>
    <x v="4"/>
    <x v="4"/>
    <x v="1"/>
    <s v="Ibu Fridayati"/>
    <s v="Komp. Nusa Hijau Blok R No. 32, Citeureup"/>
    <x v="8"/>
    <s v="Komplek"/>
    <m/>
    <x v="141"/>
    <x v="1"/>
    <x v="3"/>
    <x v="6"/>
    <n v="4000"/>
    <m/>
    <x v="5"/>
  </r>
  <r>
    <x v="4"/>
    <x v="4"/>
    <x v="1"/>
    <s v="Ibu Fridayati"/>
    <s v="Komp. Nusa Hijau Blok R No. 32, Citeureup"/>
    <x v="8"/>
    <s v="Komplek"/>
    <m/>
    <x v="44"/>
    <x v="1"/>
    <x v="3"/>
    <x v="6"/>
    <n v="7000"/>
    <m/>
    <x v="5"/>
  </r>
  <r>
    <x v="4"/>
    <x v="4"/>
    <x v="1"/>
    <s v="Ibu Fridayati"/>
    <s v="Komp. Nusa Hijau Blok R No. 32, Citeureup"/>
    <x v="8"/>
    <s v="Komplek"/>
    <m/>
    <x v="43"/>
    <x v="2"/>
    <x v="3"/>
    <x v="6"/>
    <n v="16000"/>
    <m/>
    <x v="5"/>
  </r>
  <r>
    <x v="4"/>
    <x v="4"/>
    <x v="1"/>
    <s v="Ibu Fridayati"/>
    <s v="Komp. Nusa Hijau Blok R No. 32, Citeureup"/>
    <x v="8"/>
    <s v="Komplek"/>
    <m/>
    <x v="7"/>
    <x v="7"/>
    <x v="0"/>
    <x v="3"/>
    <n v="12000"/>
    <m/>
    <x v="5"/>
  </r>
  <r>
    <x v="4"/>
    <x v="4"/>
    <x v="1"/>
    <s v="Ibu Fridayati"/>
    <s v="Komp. Nusa Hijau Blok R No. 32, Citeureup"/>
    <x v="8"/>
    <s v="Komplek"/>
    <m/>
    <x v="9"/>
    <x v="5"/>
    <x v="0"/>
    <x v="3"/>
    <n v="2500"/>
    <m/>
    <x v="5"/>
  </r>
  <r>
    <x v="4"/>
    <x v="4"/>
    <x v="1"/>
    <s v="Ibu Fridayati"/>
    <s v="Komp. Nusa Hijau Blok R No. 32, Citeureup"/>
    <x v="8"/>
    <s v="Komplek"/>
    <m/>
    <x v="55"/>
    <x v="2"/>
    <x v="2"/>
    <x v="3"/>
    <n v="6000"/>
    <m/>
    <x v="5"/>
  </r>
  <r>
    <x v="4"/>
    <x v="4"/>
    <x v="1"/>
    <s v="Ibu Fridayati"/>
    <s v="Komp. Nusa Hijau Blok R No. 32, Citeureup"/>
    <x v="8"/>
    <s v="Komplek"/>
    <m/>
    <x v="38"/>
    <x v="5"/>
    <x v="0"/>
    <x v="4"/>
    <n v="8750"/>
    <m/>
    <x v="5"/>
  </r>
  <r>
    <x v="4"/>
    <x v="4"/>
    <x v="1"/>
    <s v="Ibu Fridayati"/>
    <s v="Komp. Nusa Hijau Blok R No. 32, Citeureup"/>
    <x v="8"/>
    <s v="Komplek"/>
    <m/>
    <x v="39"/>
    <x v="5"/>
    <x v="0"/>
    <x v="4"/>
    <n v="7500"/>
    <m/>
    <x v="5"/>
  </r>
  <r>
    <x v="4"/>
    <x v="4"/>
    <x v="1"/>
    <s v="Ibu Fridayati"/>
    <s v="Komp. Nusa Hijau Blok R No. 32, Citeureup"/>
    <x v="8"/>
    <s v="Komplek"/>
    <m/>
    <x v="20"/>
    <x v="21"/>
    <x v="0"/>
    <x v="4"/>
    <n v="7500"/>
    <m/>
    <x v="5"/>
  </r>
  <r>
    <x v="4"/>
    <x v="4"/>
    <x v="1"/>
    <s v="Ibu Fridayati"/>
    <s v="Komp. Nusa Hijau Blok R No. 32, Citeureup"/>
    <x v="8"/>
    <s v="Komplek"/>
    <m/>
    <x v="49"/>
    <x v="0"/>
    <x v="0"/>
    <x v="3"/>
    <n v="7000"/>
    <m/>
    <x v="5"/>
  </r>
  <r>
    <x v="4"/>
    <x v="4"/>
    <x v="1"/>
    <s v="Ibu Fridayati"/>
    <s v="Komp. Nusa Hijau Blok R No. 32, Citeureup"/>
    <x v="8"/>
    <s v="Komplek"/>
    <m/>
    <x v="58"/>
    <x v="1"/>
    <x v="0"/>
    <x v="3"/>
    <n v="18000"/>
    <m/>
    <x v="5"/>
  </r>
  <r>
    <x v="4"/>
    <x v="4"/>
    <x v="1"/>
    <s v="Ibu Fridayati"/>
    <s v="Komp. Nusa Hijau Blok R No. 32, Citeureup"/>
    <x v="8"/>
    <s v="Komplek"/>
    <m/>
    <x v="147"/>
    <x v="2"/>
    <x v="2"/>
    <x v="4"/>
    <n v="5000"/>
    <m/>
    <x v="5"/>
  </r>
  <r>
    <x v="4"/>
    <x v="4"/>
    <x v="1"/>
    <s v="Ibu Fridayati"/>
    <s v="Komp. Nusa Hijau Blok R No. 32, Citeureup"/>
    <x v="8"/>
    <s v="Komplek"/>
    <m/>
    <x v="21"/>
    <x v="5"/>
    <x v="0"/>
    <x v="4"/>
    <n v="11000"/>
    <m/>
    <x v="5"/>
  </r>
  <r>
    <x v="4"/>
    <x v="4"/>
    <x v="1"/>
    <s v="Ibu Fridayati"/>
    <s v="Komp. Nusa Hijau Blok R No. 32, Citeureup"/>
    <x v="8"/>
    <s v="Komplek"/>
    <m/>
    <x v="5"/>
    <x v="5"/>
    <x v="0"/>
    <x v="3"/>
    <n v="3500"/>
    <m/>
    <x v="5"/>
  </r>
  <r>
    <x v="4"/>
    <x v="4"/>
    <x v="1"/>
    <s v="Ibu Fridayati"/>
    <s v="Komp. Nusa Hijau Blok R No. 32, Citeureup"/>
    <x v="8"/>
    <s v="Komplek"/>
    <m/>
    <x v="134"/>
    <x v="5"/>
    <x v="0"/>
    <x v="4"/>
    <n v="6000"/>
    <m/>
    <x v="5"/>
  </r>
  <r>
    <x v="4"/>
    <x v="4"/>
    <x v="1"/>
    <s v="Ibu Fridayati"/>
    <s v="Komp. Nusa Hijau Blok R No. 32, Citeureup"/>
    <x v="8"/>
    <s v="Komplek"/>
    <m/>
    <x v="33"/>
    <x v="21"/>
    <x v="0"/>
    <x v="4"/>
    <n v="17500"/>
    <m/>
    <x v="5"/>
  </r>
  <r>
    <x v="4"/>
    <x v="4"/>
    <x v="1"/>
    <s v="Ibu Fridayati"/>
    <s v="Komp. Nusa Hijau Blok R No. 32, Citeureup"/>
    <x v="8"/>
    <s v="Komplek"/>
    <m/>
    <x v="131"/>
    <x v="2"/>
    <x v="3"/>
    <x v="3"/>
    <n v="16000"/>
    <m/>
    <x v="5"/>
  </r>
  <r>
    <x v="4"/>
    <x v="4"/>
    <x v="1"/>
    <s v="Ibu Fridayati"/>
    <s v="Komp. Nusa Hijau Blok R No. 32, Citeureup"/>
    <x v="8"/>
    <s v="Komplek"/>
    <m/>
    <x v="93"/>
    <x v="2"/>
    <x v="3"/>
    <x v="3"/>
    <n v="16000"/>
    <m/>
    <x v="5"/>
  </r>
  <r>
    <x v="4"/>
    <x v="4"/>
    <x v="1"/>
    <s v="Rinipta"/>
    <s v="Jl. Ciburial No. 14"/>
    <x v="21"/>
    <m/>
    <m/>
    <x v="5"/>
    <x v="1"/>
    <x v="0"/>
    <x v="3"/>
    <n v="14000"/>
    <n v="15000"/>
    <x v="0"/>
  </r>
  <r>
    <x v="4"/>
    <x v="4"/>
    <x v="1"/>
    <s v="Rinipta"/>
    <s v="Jl. Ciburial No. 14"/>
    <x v="21"/>
    <m/>
    <m/>
    <x v="101"/>
    <x v="1"/>
    <x v="0"/>
    <x v="3"/>
    <n v="10000"/>
    <m/>
    <x v="0"/>
  </r>
  <r>
    <x v="4"/>
    <x v="4"/>
    <x v="1"/>
    <s v="Rinipta"/>
    <s v="Jl. Ciburial No. 14"/>
    <x v="21"/>
    <m/>
    <m/>
    <x v="15"/>
    <x v="2"/>
    <x v="0"/>
    <x v="3"/>
    <n v="28000"/>
    <m/>
    <x v="0"/>
  </r>
  <r>
    <x v="4"/>
    <x v="4"/>
    <x v="1"/>
    <s v="Rinipta"/>
    <s v="Jl. Ciburial No. 14"/>
    <x v="21"/>
    <m/>
    <m/>
    <x v="6"/>
    <x v="23"/>
    <x v="2"/>
    <x v="3"/>
    <n v="15000"/>
    <m/>
    <x v="0"/>
  </r>
  <r>
    <x v="4"/>
    <x v="4"/>
    <x v="1"/>
    <s v="Rinipta"/>
    <s v="Jl. Ciburial No. 14"/>
    <x v="21"/>
    <m/>
    <m/>
    <x v="9"/>
    <x v="0"/>
    <x v="0"/>
    <x v="3"/>
    <n v="5000"/>
    <m/>
    <x v="0"/>
  </r>
  <r>
    <x v="4"/>
    <x v="4"/>
    <x v="1"/>
    <s v="Rinipta"/>
    <s v="Jl. Ciburial No. 14"/>
    <x v="21"/>
    <m/>
    <m/>
    <x v="44"/>
    <x v="2"/>
    <x v="3"/>
    <x v="6"/>
    <n v="14000"/>
    <m/>
    <x v="0"/>
  </r>
  <r>
    <x v="4"/>
    <x v="4"/>
    <x v="1"/>
    <s v="Rinipta"/>
    <s v="Jl. Ciburial No. 14"/>
    <x v="21"/>
    <m/>
    <m/>
    <x v="43"/>
    <x v="2"/>
    <x v="3"/>
    <x v="6"/>
    <n v="16000"/>
    <m/>
    <x v="0"/>
  </r>
  <r>
    <x v="4"/>
    <x v="4"/>
    <x v="1"/>
    <s v="Rinipta"/>
    <s v="Jl. Ciburial No. 14"/>
    <x v="21"/>
    <m/>
    <m/>
    <x v="45"/>
    <x v="2"/>
    <x v="0"/>
    <x v="6"/>
    <n v="48000"/>
    <m/>
    <x v="0"/>
  </r>
  <r>
    <x v="4"/>
    <x v="4"/>
    <x v="1"/>
    <s v="Rinipta"/>
    <s v="Jl. Ciburial No. 14"/>
    <x v="21"/>
    <m/>
    <m/>
    <x v="19"/>
    <x v="0"/>
    <x v="0"/>
    <x v="4"/>
    <n v="21000"/>
    <m/>
    <x v="0"/>
  </r>
  <r>
    <x v="4"/>
    <x v="4"/>
    <x v="1"/>
    <s v="Rinipta"/>
    <s v="Jl. Ciburial No. 14"/>
    <x v="21"/>
    <m/>
    <m/>
    <x v="18"/>
    <x v="1"/>
    <x v="0"/>
    <x v="4"/>
    <n v="64000"/>
    <m/>
    <x v="0"/>
  </r>
  <r>
    <x v="4"/>
    <x v="4"/>
    <x v="1"/>
    <s v="Rinipta"/>
    <s v="Jl. Ciburial No. 14"/>
    <x v="21"/>
    <m/>
    <m/>
    <x v="39"/>
    <x v="20"/>
    <x v="0"/>
    <x v="4"/>
    <n v="9000"/>
    <m/>
    <x v="0"/>
  </r>
  <r>
    <x v="4"/>
    <x v="4"/>
    <x v="1"/>
    <s v="Rinipta"/>
    <s v="Jl. Ciburial No. 14"/>
    <x v="21"/>
    <m/>
    <m/>
    <x v="51"/>
    <x v="2"/>
    <x v="0"/>
    <x v="0"/>
    <n v="80000"/>
    <m/>
    <x v="0"/>
  </r>
  <r>
    <x v="4"/>
    <x v="4"/>
    <x v="1"/>
    <s v="Rinipta"/>
    <s v="Jl. Ciburial No. 14"/>
    <x v="21"/>
    <m/>
    <m/>
    <x v="97"/>
    <x v="1"/>
    <x v="0"/>
    <x v="3"/>
    <n v="12000"/>
    <m/>
    <x v="0"/>
  </r>
  <r>
    <x v="4"/>
    <x v="4"/>
    <x v="1"/>
    <s v="Rinipta"/>
    <s v="Jl. Ciburial No. 14"/>
    <x v="21"/>
    <m/>
    <m/>
    <x v="64"/>
    <x v="0"/>
    <x v="0"/>
    <x v="3"/>
    <n v="7000"/>
    <m/>
    <x v="0"/>
  </r>
  <r>
    <x v="4"/>
    <x v="4"/>
    <x v="1"/>
    <s v="Rinipta"/>
    <s v="Jl. Ciburial No. 14"/>
    <x v="21"/>
    <m/>
    <m/>
    <x v="16"/>
    <x v="2"/>
    <x v="0"/>
    <x v="3"/>
    <n v="28000"/>
    <m/>
    <x v="0"/>
  </r>
  <r>
    <x v="4"/>
    <x v="4"/>
    <x v="1"/>
    <s v="Rinipta"/>
    <s v="Jl. Ciburial No. 14"/>
    <x v="21"/>
    <m/>
    <m/>
    <x v="109"/>
    <x v="1"/>
    <x v="0"/>
    <x v="1"/>
    <n v="130000"/>
    <m/>
    <x v="0"/>
  </r>
  <r>
    <x v="4"/>
    <x v="4"/>
    <x v="1"/>
    <s v="Rinipta"/>
    <s v="Jl. Ciburial No. 14"/>
    <x v="21"/>
    <m/>
    <m/>
    <x v="81"/>
    <x v="1"/>
    <x v="0"/>
    <x v="6"/>
    <n v="20000"/>
    <m/>
    <x v="0"/>
  </r>
  <r>
    <x v="4"/>
    <x v="4"/>
    <x v="1"/>
    <s v="Rinipta"/>
    <s v="Jl. Ciburial No. 14"/>
    <x v="21"/>
    <m/>
    <m/>
    <x v="122"/>
    <x v="0"/>
    <x v="0"/>
    <x v="3"/>
    <n v="7000"/>
    <m/>
    <x v="0"/>
  </r>
  <r>
    <x v="4"/>
    <x v="4"/>
    <x v="1"/>
    <s v="Rinipta"/>
    <s v="Jl. Ciburial No. 14"/>
    <x v="21"/>
    <m/>
    <m/>
    <x v="180"/>
    <x v="52"/>
    <x v="0"/>
    <x v="2"/>
    <n v="36000"/>
    <m/>
    <x v="0"/>
  </r>
  <r>
    <x v="4"/>
    <x v="4"/>
    <x v="1"/>
    <s v="Rinipta"/>
    <s v="Jl. Ciburial No. 14"/>
    <x v="21"/>
    <m/>
    <m/>
    <x v="106"/>
    <x v="1"/>
    <x v="0"/>
    <x v="0"/>
    <n v="39000"/>
    <m/>
    <x v="0"/>
  </r>
  <r>
    <x v="4"/>
    <x v="4"/>
    <x v="1"/>
    <s v="Rinipta"/>
    <s v="Jl. Ciburial No. 14"/>
    <x v="21"/>
    <m/>
    <m/>
    <x v="14"/>
    <x v="1"/>
    <x v="0"/>
    <x v="3"/>
    <n v="12000"/>
    <m/>
    <x v="0"/>
  </r>
  <r>
    <x v="4"/>
    <x v="4"/>
    <x v="1"/>
    <s v="Rinipta"/>
    <s v="Jl. Ciburial No. 14"/>
    <x v="21"/>
    <m/>
    <m/>
    <x v="181"/>
    <x v="8"/>
    <x v="3"/>
    <x v="6"/>
    <n v="12000"/>
    <m/>
    <x v="0"/>
  </r>
  <r>
    <x v="4"/>
    <x v="4"/>
    <x v="1"/>
    <s v="Rinipta"/>
    <s v="Jl. Ciburial No. 14"/>
    <x v="21"/>
    <m/>
    <m/>
    <x v="113"/>
    <x v="0"/>
    <x v="0"/>
    <x v="4"/>
    <n v="20000"/>
    <m/>
    <x v="0"/>
  </r>
  <r>
    <x v="4"/>
    <x v="4"/>
    <x v="1"/>
    <s v="Rinipta"/>
    <s v="Jl. Ciburial No. 14"/>
    <x v="21"/>
    <m/>
    <m/>
    <x v="41"/>
    <x v="2"/>
    <x v="0"/>
    <x v="3"/>
    <n v="40000"/>
    <m/>
    <x v="0"/>
  </r>
  <r>
    <x v="4"/>
    <x v="4"/>
    <x v="1"/>
    <s v="Rinipta"/>
    <s v="Jl. Ciburial No. 14"/>
    <x v="21"/>
    <m/>
    <m/>
    <x v="55"/>
    <x v="7"/>
    <x v="2"/>
    <x v="3"/>
    <n v="9000"/>
    <m/>
    <x v="0"/>
  </r>
  <r>
    <x v="4"/>
    <x v="4"/>
    <x v="1"/>
    <s v="Rinipta"/>
    <s v="Jl. Ciburial No. 14"/>
    <x v="21"/>
    <m/>
    <m/>
    <x v="26"/>
    <x v="53"/>
    <x v="0"/>
    <x v="4"/>
    <n v="17600"/>
    <m/>
    <x v="0"/>
  </r>
  <r>
    <x v="4"/>
    <x v="4"/>
    <x v="1"/>
    <s v="Teh Deke"/>
    <s v="Gunung Batu"/>
    <x v="2"/>
    <s v="NonKomplek"/>
    <m/>
    <x v="182"/>
    <x v="0"/>
    <x v="0"/>
    <x v="2"/>
    <n v="35000"/>
    <n v="0"/>
    <x v="0"/>
  </r>
  <r>
    <x v="4"/>
    <x v="4"/>
    <x v="1"/>
    <s v="Teh Deke"/>
    <s v="Gunung Batu"/>
    <x v="2"/>
    <s v="NonKomplek"/>
    <m/>
    <x v="101"/>
    <x v="5"/>
    <x v="0"/>
    <x v="3"/>
    <n v="2500"/>
    <m/>
    <x v="0"/>
  </r>
  <r>
    <x v="4"/>
    <x v="4"/>
    <x v="1"/>
    <s v="Teh Deke"/>
    <s v="Gunung Batu"/>
    <x v="2"/>
    <s v="NonKomplek"/>
    <m/>
    <x v="22"/>
    <x v="6"/>
    <x v="0"/>
    <x v="4"/>
    <n v="4000"/>
    <m/>
    <x v="0"/>
  </r>
  <r>
    <x v="4"/>
    <x v="4"/>
    <x v="1"/>
    <s v="Teh Deke"/>
    <s v="Gunung Batu"/>
    <x v="2"/>
    <s v="NonKomplek"/>
    <m/>
    <x v="18"/>
    <x v="32"/>
    <x v="0"/>
    <x v="4"/>
    <n v="9300"/>
    <m/>
    <x v="0"/>
  </r>
  <r>
    <x v="4"/>
    <x v="4"/>
    <x v="1"/>
    <s v="Raja"/>
    <s v="Jl. Tulip 2 No. 16, Komp Gempolsari Indah"/>
    <x v="5"/>
    <s v="Komplek"/>
    <s v="081366652200"/>
    <x v="183"/>
    <x v="1"/>
    <x v="1"/>
    <x v="0"/>
    <n v="75000"/>
    <n v="15000"/>
    <x v="1"/>
  </r>
  <r>
    <x v="4"/>
    <x v="4"/>
    <x v="1"/>
    <s v="Raja"/>
    <s v="Jl. Tulip 2 No. 16, Komp Gempolsari Indah"/>
    <x v="5"/>
    <s v="Komplek"/>
    <s v="081366652200"/>
    <x v="53"/>
    <x v="1"/>
    <x v="0"/>
    <x v="2"/>
    <n v="40000"/>
    <m/>
    <x v="1"/>
  </r>
  <r>
    <x v="4"/>
    <x v="4"/>
    <x v="1"/>
    <s v="Raja"/>
    <s v="Jl. Tulip 2 No. 16, Komp Gempolsari Indah"/>
    <x v="5"/>
    <s v="Komplek"/>
    <s v="081366652200"/>
    <x v="140"/>
    <x v="0"/>
    <x v="0"/>
    <x v="2"/>
    <n v="40000"/>
    <m/>
    <x v="1"/>
  </r>
  <r>
    <x v="4"/>
    <x v="4"/>
    <x v="1"/>
    <s v="Raja"/>
    <s v="Jl. Tulip 2 No. 16, Komp Gempolsari Indah"/>
    <x v="5"/>
    <s v="Komplek"/>
    <s v="081366652200"/>
    <x v="95"/>
    <x v="1"/>
    <x v="3"/>
    <x v="6"/>
    <n v="4000"/>
    <m/>
    <x v="1"/>
  </r>
  <r>
    <x v="4"/>
    <x v="4"/>
    <x v="1"/>
    <s v="Raja"/>
    <s v="Jl. Tulip 2 No. 16, Komp Gempolsari Indah"/>
    <x v="5"/>
    <s v="Komplek"/>
    <s v="081366652200"/>
    <x v="117"/>
    <x v="1"/>
    <x v="0"/>
    <x v="6"/>
    <n v="16000"/>
    <m/>
    <x v="1"/>
  </r>
  <r>
    <x v="4"/>
    <x v="4"/>
    <x v="1"/>
    <s v="Raja"/>
    <s v="Jl. Tulip 2 No. 16, Komp Gempolsari Indah"/>
    <x v="5"/>
    <s v="Komplek"/>
    <s v="081366652200"/>
    <x v="79"/>
    <x v="0"/>
    <x v="0"/>
    <x v="4"/>
    <n v="8500"/>
    <m/>
    <x v="1"/>
  </r>
  <r>
    <x v="4"/>
    <x v="4"/>
    <x v="1"/>
    <s v="Raja"/>
    <s v="Jl. Tulip 2 No. 16, Komp Gempolsari Indah"/>
    <x v="5"/>
    <s v="Komplek"/>
    <s v="081366652200"/>
    <x v="68"/>
    <x v="6"/>
    <x v="0"/>
    <x v="4"/>
    <n v="5000"/>
    <m/>
    <x v="1"/>
  </r>
  <r>
    <x v="4"/>
    <x v="4"/>
    <x v="1"/>
    <s v="Raja"/>
    <s v="Jl. Tulip 2 No. 16, Komp Gempolsari Indah"/>
    <x v="5"/>
    <s v="Komplek"/>
    <s v="081366652200"/>
    <x v="67"/>
    <x v="11"/>
    <x v="0"/>
    <x v="4"/>
    <n v="2500"/>
    <m/>
    <x v="1"/>
  </r>
  <r>
    <x v="4"/>
    <x v="4"/>
    <x v="1"/>
    <s v="Raja"/>
    <s v="Jl. Tulip 2 No. 16, Komp Gempolsari Indah"/>
    <x v="5"/>
    <s v="Komplek"/>
    <s v="081366652200"/>
    <x v="56"/>
    <x v="0"/>
    <x v="0"/>
    <x v="3"/>
    <n v="15000"/>
    <m/>
    <x v="1"/>
  </r>
  <r>
    <x v="4"/>
    <x v="4"/>
    <x v="1"/>
    <s v="Raja"/>
    <s v="Jl. Tulip 2 No. 16, Komp Gempolsari Indah"/>
    <x v="5"/>
    <s v="Komplek"/>
    <s v="081366652200"/>
    <x v="25"/>
    <x v="6"/>
    <x v="0"/>
    <x v="4"/>
    <n v="2000"/>
    <m/>
    <x v="1"/>
  </r>
  <r>
    <x v="4"/>
    <x v="4"/>
    <x v="1"/>
    <s v="Raja"/>
    <s v="Jl. Tulip 2 No. 16, Komp Gempolsari Indah"/>
    <x v="5"/>
    <s v="Komplek"/>
    <s v="081366652200"/>
    <x v="37"/>
    <x v="1"/>
    <x v="2"/>
    <x v="4"/>
    <n v="1000"/>
    <m/>
    <x v="1"/>
  </r>
  <r>
    <x v="4"/>
    <x v="4"/>
    <x v="1"/>
    <s v="Raja"/>
    <s v="Jl. Tulip 2 No. 16, Komp Gempolsari Indah"/>
    <x v="5"/>
    <s v="Komplek"/>
    <s v="081366652200"/>
    <x v="31"/>
    <x v="6"/>
    <x v="0"/>
    <x v="4"/>
    <n v="2000"/>
    <m/>
    <x v="1"/>
  </r>
  <r>
    <x v="5"/>
    <x v="5"/>
    <x v="1"/>
    <s v="Intan Prihantini"/>
    <s v="Komp. Cibolerang Indah Blok B/18 RT 5 RW 4"/>
    <x v="11"/>
    <s v="Komplek"/>
    <s v="0817428062"/>
    <x v="51"/>
    <x v="1"/>
    <x v="0"/>
    <x v="0"/>
    <n v="40000"/>
    <n v="15000"/>
    <x v="3"/>
  </r>
  <r>
    <x v="5"/>
    <x v="5"/>
    <x v="1"/>
    <s v="Intan Prihantini"/>
    <s v="Komp. Cibolerang Indah Blok B/18 RT 5 RW 4"/>
    <x v="11"/>
    <s v="Komplek"/>
    <s v="0817428062"/>
    <x v="0"/>
    <x v="1"/>
    <x v="0"/>
    <x v="0"/>
    <n v="50000"/>
    <m/>
    <x v="3"/>
  </r>
  <r>
    <x v="5"/>
    <x v="5"/>
    <x v="1"/>
    <s v="Intan Prihantini"/>
    <s v="Komp. Cibolerang Indah Blok B/18 RT 5 RW 4"/>
    <x v="11"/>
    <s v="Komplek"/>
    <s v="0817428062"/>
    <x v="46"/>
    <x v="1"/>
    <x v="0"/>
    <x v="0"/>
    <n v="25000"/>
    <m/>
    <x v="3"/>
  </r>
  <r>
    <x v="5"/>
    <x v="5"/>
    <x v="1"/>
    <s v="Intan Prihantini"/>
    <s v="Komp. Cibolerang Indah Blok B/18 RT 5 RW 4"/>
    <x v="11"/>
    <s v="Komplek"/>
    <s v="0817428062"/>
    <x v="108"/>
    <x v="54"/>
    <x v="7"/>
    <x v="0"/>
    <n v="30000"/>
    <m/>
    <x v="3"/>
  </r>
  <r>
    <x v="5"/>
    <x v="5"/>
    <x v="1"/>
    <s v="Intan Prihantini"/>
    <s v="Komp. Cibolerang Indah Blok B/18 RT 5 RW 4"/>
    <x v="11"/>
    <s v="Komplek"/>
    <s v="0817428062"/>
    <x v="53"/>
    <x v="1"/>
    <x v="0"/>
    <x v="2"/>
    <n v="40000"/>
    <m/>
    <x v="3"/>
  </r>
  <r>
    <x v="5"/>
    <x v="5"/>
    <x v="1"/>
    <s v="Intan Prihantini"/>
    <s v="Komp. Cibolerang Indah Blok B/18 RT 5 RW 4"/>
    <x v="11"/>
    <s v="Komplek"/>
    <s v="0817428062"/>
    <x v="102"/>
    <x v="2"/>
    <x v="4"/>
    <x v="2"/>
    <n v="30000"/>
    <m/>
    <x v="3"/>
  </r>
  <r>
    <x v="5"/>
    <x v="5"/>
    <x v="1"/>
    <s v="Intan Prihantini"/>
    <s v="Komp. Cibolerang Indah Blok B/18 RT 5 RW 4"/>
    <x v="11"/>
    <s v="Komplek"/>
    <s v="0817428062"/>
    <x v="99"/>
    <x v="1"/>
    <x v="3"/>
    <x v="2"/>
    <n v="15000"/>
    <m/>
    <x v="3"/>
  </r>
  <r>
    <x v="5"/>
    <x v="5"/>
    <x v="1"/>
    <s v="Intan Prihantini"/>
    <s v="Komp. Cibolerang Indah Blok B/18 RT 5 RW 4"/>
    <x v="11"/>
    <s v="Komplek"/>
    <s v="0817428062"/>
    <x v="141"/>
    <x v="2"/>
    <x v="3"/>
    <x v="6"/>
    <n v="8000"/>
    <m/>
    <x v="3"/>
  </r>
  <r>
    <x v="5"/>
    <x v="5"/>
    <x v="1"/>
    <s v="Intan Prihantini"/>
    <s v="Komp. Cibolerang Indah Blok B/18 RT 5 RW 4"/>
    <x v="11"/>
    <s v="Komplek"/>
    <s v="0817428062"/>
    <x v="117"/>
    <x v="1"/>
    <x v="0"/>
    <x v="6"/>
    <n v="8000"/>
    <m/>
    <x v="3"/>
  </r>
  <r>
    <x v="5"/>
    <x v="5"/>
    <x v="1"/>
    <s v="Intan Prihantini"/>
    <s v="Komp. Cibolerang Indah Blok B/18 RT 5 RW 4"/>
    <x v="11"/>
    <s v="Komplek"/>
    <s v="0817428062"/>
    <x v="155"/>
    <x v="55"/>
    <x v="0"/>
    <x v="5"/>
    <n v="18242"/>
    <m/>
    <x v="3"/>
  </r>
  <r>
    <x v="5"/>
    <x v="5"/>
    <x v="1"/>
    <s v="Intan Prihantini"/>
    <s v="Komp. Cibolerang Indah Blok B/18 RT 5 RW 4"/>
    <x v="11"/>
    <s v="Komplek"/>
    <s v="0817428062"/>
    <x v="184"/>
    <x v="56"/>
    <x v="0"/>
    <x v="5"/>
    <n v="17070"/>
    <m/>
    <x v="3"/>
  </r>
  <r>
    <x v="5"/>
    <x v="5"/>
    <x v="1"/>
    <s v="Intan Prihantini"/>
    <s v="Komp. Cibolerang Indah Blok B/18 RT 5 RW 4"/>
    <x v="11"/>
    <s v="Komplek"/>
    <s v="0817428062"/>
    <x v="59"/>
    <x v="1"/>
    <x v="0"/>
    <x v="5"/>
    <n v="15000"/>
    <m/>
    <x v="3"/>
  </r>
  <r>
    <x v="5"/>
    <x v="5"/>
    <x v="1"/>
    <s v="Intan Prihantini"/>
    <s v="Komp. Cibolerang Indah Blok B/18 RT 5 RW 4"/>
    <x v="11"/>
    <s v="Komplek"/>
    <s v="0817428062"/>
    <x v="18"/>
    <x v="5"/>
    <x v="0"/>
    <x v="4"/>
    <n v="16000"/>
    <m/>
    <x v="3"/>
  </r>
  <r>
    <x v="5"/>
    <x v="5"/>
    <x v="1"/>
    <s v="Intan Prihantini"/>
    <s v="Komp. Cibolerang Indah Blok B/18 RT 5 RW 4"/>
    <x v="11"/>
    <s v="Komplek"/>
    <s v="0817428062"/>
    <x v="21"/>
    <x v="6"/>
    <x v="0"/>
    <x v="4"/>
    <n v="4400"/>
    <m/>
    <x v="3"/>
  </r>
  <r>
    <x v="5"/>
    <x v="5"/>
    <x v="1"/>
    <s v="Intan Prihantini"/>
    <s v="Komp. Cibolerang Indah Blok B/18 RT 5 RW 4"/>
    <x v="11"/>
    <s v="Komplek"/>
    <s v="0817428062"/>
    <x v="147"/>
    <x v="1"/>
    <x v="2"/>
    <x v="4"/>
    <n v="2500"/>
    <m/>
    <x v="3"/>
  </r>
  <r>
    <x v="5"/>
    <x v="5"/>
    <x v="1"/>
    <s v="Intan Prihantini"/>
    <s v="Komp. Cibolerang Indah Blok B/18 RT 5 RW 4"/>
    <x v="11"/>
    <s v="Komplek"/>
    <s v="0817428062"/>
    <x v="22"/>
    <x v="0"/>
    <x v="0"/>
    <x v="4"/>
    <n v="20000"/>
    <m/>
    <x v="3"/>
  </r>
  <r>
    <x v="5"/>
    <x v="5"/>
    <x v="1"/>
    <s v="Intan Prihantini"/>
    <s v="Komp. Cibolerang Indah Blok B/18 RT 5 RW 4"/>
    <x v="11"/>
    <s v="Komplek"/>
    <s v="0817428062"/>
    <x v="185"/>
    <x v="1"/>
    <x v="3"/>
    <x v="4"/>
    <n v="3000"/>
    <m/>
    <x v="3"/>
  </r>
  <r>
    <x v="5"/>
    <x v="5"/>
    <x v="1"/>
    <s v="Intan Prihantini"/>
    <s v="Komp. Cibolerang Indah Blok B/18 RT 5 RW 4"/>
    <x v="11"/>
    <s v="Komplek"/>
    <s v="0817428062"/>
    <x v="31"/>
    <x v="5"/>
    <x v="0"/>
    <x v="4"/>
    <n v="5000"/>
    <m/>
    <x v="3"/>
  </r>
  <r>
    <x v="5"/>
    <x v="5"/>
    <x v="1"/>
    <s v="Intan Prihantini"/>
    <s v="Komp. Cibolerang Indah Blok B/18 RT 5 RW 4"/>
    <x v="11"/>
    <s v="Komplek"/>
    <s v="0817428062"/>
    <x v="186"/>
    <x v="1"/>
    <x v="3"/>
    <x v="6"/>
    <n v="10000"/>
    <m/>
    <x v="3"/>
  </r>
  <r>
    <x v="5"/>
    <x v="5"/>
    <x v="1"/>
    <s v="Liesye"/>
    <s v="Citra Asri Permai Blok E No. 9"/>
    <x v="2"/>
    <s v="Komplek"/>
    <s v="082156566221"/>
    <x v="47"/>
    <x v="1"/>
    <x v="0"/>
    <x v="1"/>
    <n v="115000"/>
    <n v="5000"/>
    <x v="0"/>
  </r>
  <r>
    <x v="5"/>
    <x v="5"/>
    <x v="1"/>
    <s v="Liesye"/>
    <s v="Citra Asri Permai Blok E No. 9"/>
    <x v="2"/>
    <s v="Komplek"/>
    <s v="082156566221"/>
    <x v="187"/>
    <x v="1"/>
    <x v="0"/>
    <x v="1"/>
    <n v="60000"/>
    <m/>
    <x v="0"/>
  </r>
  <r>
    <x v="5"/>
    <x v="5"/>
    <x v="1"/>
    <s v="Liesye"/>
    <s v="Citra Asri Permai Blok E No. 9"/>
    <x v="2"/>
    <s v="Komplek"/>
    <s v="082156566221"/>
    <x v="22"/>
    <x v="5"/>
    <x v="0"/>
    <x v="4"/>
    <n v="10000"/>
    <m/>
    <x v="0"/>
  </r>
  <r>
    <x v="5"/>
    <x v="5"/>
    <x v="1"/>
    <s v="Liesye"/>
    <s v="Citra Asri Permai Blok E No. 9"/>
    <x v="2"/>
    <s v="Komplek"/>
    <s v="082156566221"/>
    <x v="66"/>
    <x v="0"/>
    <x v="0"/>
    <x v="4"/>
    <n v="20000"/>
    <m/>
    <x v="0"/>
  </r>
  <r>
    <x v="5"/>
    <x v="5"/>
    <x v="1"/>
    <s v="Liesye"/>
    <s v="Citra Asri Permai Blok E No. 9"/>
    <x v="2"/>
    <s v="Komplek"/>
    <s v="082156566221"/>
    <x v="188"/>
    <x v="5"/>
    <x v="0"/>
    <x v="4"/>
    <n v="35000"/>
    <m/>
    <x v="0"/>
  </r>
  <r>
    <x v="5"/>
    <x v="5"/>
    <x v="1"/>
    <s v="Liesye"/>
    <s v="Citra Asri Permai Blok E No. 9"/>
    <x v="2"/>
    <s v="Komplek"/>
    <s v="082156566221"/>
    <x v="39"/>
    <x v="5"/>
    <x v="0"/>
    <x v="4"/>
    <n v="7500"/>
    <m/>
    <x v="0"/>
  </r>
  <r>
    <x v="5"/>
    <x v="5"/>
    <x v="1"/>
    <s v="Liesye"/>
    <s v="Citra Asri Permai Blok E No. 9"/>
    <x v="2"/>
    <s v="Komplek"/>
    <s v="082156566221"/>
    <x v="15"/>
    <x v="5"/>
    <x v="0"/>
    <x v="3"/>
    <n v="3500"/>
    <m/>
    <x v="0"/>
  </r>
  <r>
    <x v="5"/>
    <x v="5"/>
    <x v="1"/>
    <s v="Liesye"/>
    <s v="Citra Asri Permai Blok E No. 9"/>
    <x v="2"/>
    <s v="Komplek"/>
    <s v="082156566221"/>
    <x v="58"/>
    <x v="0"/>
    <x v="0"/>
    <x v="3"/>
    <n v="9000"/>
    <m/>
    <x v="0"/>
  </r>
  <r>
    <x v="5"/>
    <x v="5"/>
    <x v="1"/>
    <s v="Liesye"/>
    <s v="Citra Asri Permai Blok E No. 9"/>
    <x v="2"/>
    <s v="Komplek"/>
    <s v="082156566221"/>
    <x v="20"/>
    <x v="57"/>
    <x v="0"/>
    <x v="4"/>
    <n v="1050"/>
    <m/>
    <x v="0"/>
  </r>
  <r>
    <x v="5"/>
    <x v="5"/>
    <x v="1"/>
    <s v="Liesye"/>
    <s v="Citra Asri Permai Blok E No. 9"/>
    <x v="2"/>
    <s v="Komplek"/>
    <s v="082156566221"/>
    <x v="189"/>
    <x v="5"/>
    <x v="0"/>
    <x v="1"/>
    <n v="15000"/>
    <m/>
    <x v="0"/>
  </r>
  <r>
    <x v="5"/>
    <x v="5"/>
    <x v="1"/>
    <s v="Liesye"/>
    <s v="Citra Asri Permai Blok E No. 9"/>
    <x v="2"/>
    <s v="Komplek"/>
    <s v="082156566221"/>
    <x v="102"/>
    <x v="21"/>
    <x v="4"/>
    <x v="2"/>
    <n v="37500"/>
    <m/>
    <x v="0"/>
  </r>
  <r>
    <x v="5"/>
    <x v="5"/>
    <x v="1"/>
    <s v="Liesye"/>
    <s v="Citra Asri Permai Blok E No. 9"/>
    <x v="2"/>
    <s v="Komplek"/>
    <s v="082156566221"/>
    <x v="10"/>
    <x v="1"/>
    <x v="0"/>
    <x v="3"/>
    <n v="15000"/>
    <m/>
    <x v="0"/>
  </r>
  <r>
    <x v="5"/>
    <x v="5"/>
    <x v="1"/>
    <s v="Liesye"/>
    <s v="Citra Asri Permai Blok E No. 9"/>
    <x v="2"/>
    <s v="Komplek"/>
    <s v="082156566221"/>
    <x v="190"/>
    <x v="6"/>
    <x v="3"/>
    <x v="6"/>
    <n v="4000"/>
    <m/>
    <x v="0"/>
  </r>
  <r>
    <x v="5"/>
    <x v="5"/>
    <x v="1"/>
    <s v="Liesye"/>
    <s v="Citra Asri Permai Blok E No. 9"/>
    <x v="2"/>
    <s v="Komplek"/>
    <s v="082156566221"/>
    <x v="153"/>
    <x v="5"/>
    <x v="0"/>
    <x v="4"/>
    <n v="5000"/>
    <m/>
    <x v="0"/>
  </r>
  <r>
    <x v="5"/>
    <x v="5"/>
    <x v="1"/>
    <s v="Liesye"/>
    <s v="Citra Asri Permai Blok E No. 9"/>
    <x v="2"/>
    <s v="Komplek"/>
    <s v="082156566221"/>
    <x v="16"/>
    <x v="1"/>
    <x v="0"/>
    <x v="3"/>
    <n v="14000"/>
    <m/>
    <x v="0"/>
  </r>
  <r>
    <x v="5"/>
    <x v="5"/>
    <x v="1"/>
    <s v="Liesye"/>
    <s v="Citra Asri Permai Blok E No. 9"/>
    <x v="2"/>
    <s v="Komplek"/>
    <s v="082156566221"/>
    <x v="45"/>
    <x v="1"/>
    <x v="0"/>
    <x v="6"/>
    <n v="26000"/>
    <m/>
    <x v="0"/>
  </r>
  <r>
    <x v="5"/>
    <x v="5"/>
    <x v="1"/>
    <s v="Liesye"/>
    <s v="Citra Asri Permai Blok E No. 9"/>
    <x v="2"/>
    <s v="Komplek"/>
    <s v="082156566221"/>
    <x v="18"/>
    <x v="1"/>
    <x v="0"/>
    <x v="4"/>
    <n v="64000"/>
    <m/>
    <x v="0"/>
  </r>
  <r>
    <x v="5"/>
    <x v="5"/>
    <x v="1"/>
    <s v="Liesye"/>
    <s v="Citra Asri Permai Blok E No. 9"/>
    <x v="2"/>
    <s v="Komplek"/>
    <s v="082156566221"/>
    <x v="191"/>
    <x v="0"/>
    <x v="0"/>
    <x v="1"/>
    <n v="10000"/>
    <m/>
    <x v="0"/>
  </r>
  <r>
    <x v="5"/>
    <x v="5"/>
    <x v="1"/>
    <s v="Liesye"/>
    <s v="Citra Asri Permai Blok E No. 9"/>
    <x v="2"/>
    <s v="Komplek"/>
    <s v="082156566221"/>
    <x v="124"/>
    <x v="0"/>
    <x v="0"/>
    <x v="0"/>
    <n v="25000"/>
    <m/>
    <x v="0"/>
  </r>
  <r>
    <x v="5"/>
    <x v="5"/>
    <x v="1"/>
    <s v="Linda"/>
    <s v="Istana Regency I Blok B2 No. 8"/>
    <x v="12"/>
    <s v="Komplek"/>
    <m/>
    <x v="44"/>
    <x v="1"/>
    <x v="3"/>
    <x v="6"/>
    <n v="7000"/>
    <n v="5000"/>
    <x v="0"/>
  </r>
  <r>
    <x v="5"/>
    <x v="5"/>
    <x v="1"/>
    <s v="Linda"/>
    <s v="Istana Regency I Blok B2 No. 8"/>
    <x v="12"/>
    <s v="Komplek"/>
    <m/>
    <x v="43"/>
    <x v="1"/>
    <x v="3"/>
    <x v="6"/>
    <n v="8000"/>
    <m/>
    <x v="0"/>
  </r>
  <r>
    <x v="5"/>
    <x v="5"/>
    <x v="1"/>
    <s v="Linda"/>
    <s v="Istana Regency I Blok B2 No. 8"/>
    <x v="12"/>
    <s v="Komplek"/>
    <m/>
    <x v="97"/>
    <x v="0"/>
    <x v="0"/>
    <x v="3"/>
    <n v="6000"/>
    <m/>
    <x v="0"/>
  </r>
  <r>
    <x v="5"/>
    <x v="5"/>
    <x v="1"/>
    <s v="Linda"/>
    <s v="Istana Regency I Blok B2 No. 8"/>
    <x v="12"/>
    <s v="Komplek"/>
    <m/>
    <x v="50"/>
    <x v="0"/>
    <x v="0"/>
    <x v="3"/>
    <n v="6000"/>
    <m/>
    <x v="0"/>
  </r>
  <r>
    <x v="5"/>
    <x v="5"/>
    <x v="1"/>
    <s v="Linda"/>
    <s v="Istana Regency I Blok B2 No. 8"/>
    <x v="12"/>
    <s v="Komplek"/>
    <m/>
    <x v="155"/>
    <x v="58"/>
    <x v="0"/>
    <x v="5"/>
    <n v="12922"/>
    <m/>
    <x v="0"/>
  </r>
  <r>
    <x v="5"/>
    <x v="5"/>
    <x v="1"/>
    <s v="Linda"/>
    <s v="Istana Regency I Blok B2 No. 8"/>
    <x v="12"/>
    <s v="Komplek"/>
    <m/>
    <x v="192"/>
    <x v="0"/>
    <x v="0"/>
    <x v="4"/>
    <n v="14000"/>
    <m/>
    <x v="0"/>
  </r>
  <r>
    <x v="5"/>
    <x v="5"/>
    <x v="1"/>
    <s v="Linda"/>
    <s v="Istana Regency I Blok B2 No. 8"/>
    <x v="12"/>
    <s v="Komplek"/>
    <m/>
    <x v="55"/>
    <x v="1"/>
    <x v="2"/>
    <x v="3"/>
    <n v="3000"/>
    <m/>
    <x v="0"/>
  </r>
  <r>
    <x v="5"/>
    <x v="5"/>
    <x v="1"/>
    <s v="Linda"/>
    <s v="Istana Regency I Blok B2 No. 8"/>
    <x v="12"/>
    <s v="Komplek"/>
    <m/>
    <x v="6"/>
    <x v="2"/>
    <x v="2"/>
    <x v="3"/>
    <n v="6000"/>
    <m/>
    <x v="0"/>
  </r>
  <r>
    <x v="5"/>
    <x v="5"/>
    <x v="1"/>
    <s v="Linda"/>
    <s v="Istana Regency I Blok B2 No. 8"/>
    <x v="12"/>
    <s v="Komplek"/>
    <m/>
    <x v="39"/>
    <x v="6"/>
    <x v="0"/>
    <x v="4"/>
    <n v="3000"/>
    <m/>
    <x v="0"/>
  </r>
  <r>
    <x v="5"/>
    <x v="5"/>
    <x v="1"/>
    <s v="Linda"/>
    <s v="Istana Regency I Blok B2 No. 8"/>
    <x v="12"/>
    <s v="Komplek"/>
    <m/>
    <x v="10"/>
    <x v="0"/>
    <x v="0"/>
    <x v="3"/>
    <n v="7500"/>
    <m/>
    <x v="0"/>
  </r>
  <r>
    <x v="5"/>
    <x v="5"/>
    <x v="1"/>
    <s v="Linda"/>
    <s v="Istana Regency I Blok B2 No. 8"/>
    <x v="12"/>
    <s v="Komplek"/>
    <m/>
    <x v="62"/>
    <x v="2"/>
    <x v="2"/>
    <x v="3"/>
    <n v="8000"/>
    <m/>
    <x v="0"/>
  </r>
  <r>
    <x v="5"/>
    <x v="5"/>
    <x v="1"/>
    <s v="Linda"/>
    <s v="Istana Regency I Blok B2 No. 8"/>
    <x v="12"/>
    <s v="Komplek"/>
    <m/>
    <x v="23"/>
    <x v="12"/>
    <x v="0"/>
    <x v="4"/>
    <n v="8000"/>
    <m/>
    <x v="0"/>
  </r>
  <r>
    <x v="5"/>
    <x v="5"/>
    <x v="1"/>
    <s v="Linda"/>
    <s v="Istana Regency I Blok B2 No. 8"/>
    <x v="12"/>
    <s v="Komplek"/>
    <m/>
    <x v="96"/>
    <x v="5"/>
    <x v="0"/>
    <x v="4"/>
    <n v="10000"/>
    <m/>
    <x v="0"/>
  </r>
  <r>
    <x v="5"/>
    <x v="5"/>
    <x v="1"/>
    <s v="Linda"/>
    <s v="Istana Regency I Blok B2 No. 8"/>
    <x v="12"/>
    <s v="Komplek"/>
    <m/>
    <x v="27"/>
    <x v="0"/>
    <x v="0"/>
    <x v="4"/>
    <n v="10000"/>
    <m/>
    <x v="0"/>
  </r>
  <r>
    <x v="5"/>
    <x v="5"/>
    <x v="1"/>
    <s v="Linda"/>
    <s v="Istana Regency I Blok B2 No. 8"/>
    <x v="12"/>
    <s v="Komplek"/>
    <m/>
    <x v="30"/>
    <x v="2"/>
    <x v="0"/>
    <x v="4"/>
    <n v="8000"/>
    <m/>
    <x v="0"/>
  </r>
  <r>
    <x v="5"/>
    <x v="5"/>
    <x v="1"/>
    <s v="Linda"/>
    <s v="Istana Regency I Blok B2 No. 8"/>
    <x v="12"/>
    <s v="Komplek"/>
    <m/>
    <x v="31"/>
    <x v="1"/>
    <x v="0"/>
    <x v="4"/>
    <n v="2000"/>
    <m/>
    <x v="0"/>
  </r>
  <r>
    <x v="5"/>
    <x v="5"/>
    <x v="1"/>
    <s v="Linda"/>
    <s v="Istana Regency I Blok B2 No. 8"/>
    <x v="12"/>
    <s v="Komplek"/>
    <m/>
    <x v="193"/>
    <x v="5"/>
    <x v="0"/>
    <x v="2"/>
    <n v="15000"/>
    <m/>
    <x v="0"/>
  </r>
  <r>
    <x v="5"/>
    <x v="5"/>
    <x v="1"/>
    <s v="Linda"/>
    <s v="Istana Regency I Blok B2 No. 8"/>
    <x v="12"/>
    <s v="Komplek"/>
    <m/>
    <x v="121"/>
    <x v="1"/>
    <x v="3"/>
    <x v="3"/>
    <n v="8000"/>
    <m/>
    <x v="0"/>
  </r>
  <r>
    <x v="5"/>
    <x v="5"/>
    <x v="1"/>
    <s v="Linda"/>
    <s v="Istana Regency I Blok B2 No. 8"/>
    <x v="12"/>
    <s v="Komplek"/>
    <m/>
    <x v="147"/>
    <x v="1"/>
    <x v="2"/>
    <x v="4"/>
    <n v="2500"/>
    <m/>
    <x v="0"/>
  </r>
  <r>
    <x v="5"/>
    <x v="5"/>
    <x v="1"/>
    <s v="Linda"/>
    <s v="Istana Regency I Blok B2 No. 8"/>
    <x v="12"/>
    <s v="Komplek"/>
    <m/>
    <x v="122"/>
    <x v="59"/>
    <x v="0"/>
    <x v="3"/>
    <n v="5950"/>
    <m/>
    <x v="0"/>
  </r>
  <r>
    <x v="5"/>
    <x v="5"/>
    <x v="1"/>
    <s v="Linda"/>
    <s v="Istana Regency I Blok B2 No. 8"/>
    <x v="12"/>
    <s v="Komplek"/>
    <m/>
    <x v="194"/>
    <x v="5"/>
    <x v="0"/>
    <x v="3"/>
    <n v="6250"/>
    <m/>
    <x v="0"/>
  </r>
  <r>
    <x v="5"/>
    <x v="5"/>
    <x v="1"/>
    <s v="Linda"/>
    <s v="Istana Regency I Blok B2 No. 8"/>
    <x v="12"/>
    <s v="Komplek"/>
    <m/>
    <x v="32"/>
    <x v="1"/>
    <x v="2"/>
    <x v="3"/>
    <n v="6000"/>
    <m/>
    <x v="0"/>
  </r>
  <r>
    <x v="5"/>
    <x v="5"/>
    <x v="1"/>
    <s v="Wa Cocoh "/>
    <s v="Gunung Batu"/>
    <x v="2"/>
    <s v="NonKomplek"/>
    <m/>
    <x v="50"/>
    <x v="0"/>
    <x v="0"/>
    <x v="3"/>
    <n v="6000"/>
    <n v="0"/>
    <x v="1"/>
  </r>
  <r>
    <x v="5"/>
    <x v="5"/>
    <x v="1"/>
    <s v="Wa Cocoh "/>
    <s v="Gunung Batu"/>
    <x v="2"/>
    <s v="NonKomplek"/>
    <m/>
    <x v="15"/>
    <x v="0"/>
    <x v="0"/>
    <x v="3"/>
    <n v="5000"/>
    <m/>
    <x v="1"/>
  </r>
  <r>
    <x v="5"/>
    <x v="5"/>
    <x v="1"/>
    <s v="Wa Cocoh "/>
    <s v="Gunung Batu"/>
    <x v="2"/>
    <s v="NonKomplek"/>
    <m/>
    <x v="58"/>
    <x v="32"/>
    <x v="0"/>
    <x v="3"/>
    <n v="2700"/>
    <m/>
    <x v="1"/>
  </r>
  <r>
    <x v="5"/>
    <x v="5"/>
    <x v="1"/>
    <s v="Wa Cocoh "/>
    <s v="Gunung Batu"/>
    <x v="2"/>
    <s v="NonKomplek"/>
    <m/>
    <x v="39"/>
    <x v="1"/>
    <x v="0"/>
    <x v="4"/>
    <n v="1000"/>
    <m/>
    <x v="1"/>
  </r>
  <r>
    <x v="5"/>
    <x v="5"/>
    <x v="1"/>
    <s v="Wa Cocoh "/>
    <s v="Gunung Batu"/>
    <x v="2"/>
    <s v="NonKomplek"/>
    <m/>
    <x v="195"/>
    <x v="1"/>
    <x v="0"/>
    <x v="5"/>
    <n v="12000"/>
    <m/>
    <x v="1"/>
  </r>
  <r>
    <x v="5"/>
    <x v="5"/>
    <x v="1"/>
    <s v="Ibu Lusi"/>
    <s v="Gunung Batu"/>
    <x v="2"/>
    <s v="NonKomplek"/>
    <m/>
    <x v="70"/>
    <x v="1"/>
    <x v="0"/>
    <x v="3"/>
    <n v="34000"/>
    <n v="0"/>
    <x v="0"/>
  </r>
  <r>
    <x v="5"/>
    <x v="5"/>
    <x v="1"/>
    <s v="Ibu Lusi"/>
    <s v="Gunung Batu"/>
    <x v="2"/>
    <s v="NonKomplek"/>
    <m/>
    <x v="196"/>
    <x v="0"/>
    <x v="0"/>
    <x v="2"/>
    <n v="20000"/>
    <m/>
    <x v="0"/>
  </r>
  <r>
    <x v="5"/>
    <x v="5"/>
    <x v="1"/>
    <s v="Ibu Lusi"/>
    <s v="Gunung Batu"/>
    <x v="2"/>
    <s v="NonKomplek"/>
    <m/>
    <x v="19"/>
    <x v="0"/>
    <x v="0"/>
    <x v="4"/>
    <n v="21000"/>
    <m/>
    <x v="0"/>
  </r>
  <r>
    <x v="5"/>
    <x v="5"/>
    <x v="1"/>
    <s v="Ibu Lusi"/>
    <s v="Gunung Batu"/>
    <x v="2"/>
    <s v="NonKomplek"/>
    <m/>
    <x v="18"/>
    <x v="0"/>
    <x v="0"/>
    <x v="4"/>
    <n v="32000"/>
    <m/>
    <x v="0"/>
  </r>
  <r>
    <x v="5"/>
    <x v="5"/>
    <x v="1"/>
    <s v="Elly"/>
    <s v="Buah Batu Regency Blok D1 No. 20"/>
    <x v="18"/>
    <s v="Komplek"/>
    <s v="08156236206"/>
    <x v="52"/>
    <x v="0"/>
    <x v="0"/>
    <x v="1"/>
    <n v="65000"/>
    <n v="15000"/>
    <x v="3"/>
  </r>
  <r>
    <x v="5"/>
    <x v="5"/>
    <x v="1"/>
    <s v="Elly"/>
    <s v="Buah Batu Regency Blok D1 No. 20"/>
    <x v="18"/>
    <s v="Komplek"/>
    <s v="08156236206"/>
    <x v="109"/>
    <x v="0"/>
    <x v="0"/>
    <x v="1"/>
    <n v="62500"/>
    <m/>
    <x v="3"/>
  </r>
  <r>
    <x v="5"/>
    <x v="5"/>
    <x v="1"/>
    <s v="Elly"/>
    <s v="Buah Batu Regency Blok D1 No. 20"/>
    <x v="18"/>
    <s v="Komplek"/>
    <s v="08156236206"/>
    <x v="75"/>
    <x v="2"/>
    <x v="0"/>
    <x v="2"/>
    <n v="56000"/>
    <m/>
    <x v="3"/>
  </r>
  <r>
    <x v="5"/>
    <x v="5"/>
    <x v="1"/>
    <s v="Elly"/>
    <s v="Buah Batu Regency Blok D1 No. 20"/>
    <x v="18"/>
    <s v="Komplek"/>
    <s v="08156236206"/>
    <x v="80"/>
    <x v="1"/>
    <x v="0"/>
    <x v="2"/>
    <n v="35000"/>
    <m/>
    <x v="3"/>
  </r>
  <r>
    <x v="5"/>
    <x v="5"/>
    <x v="1"/>
    <s v="Elly"/>
    <s v="Buah Batu Regency Blok D1 No. 20"/>
    <x v="18"/>
    <s v="Komplek"/>
    <s v="08156236206"/>
    <x v="197"/>
    <x v="1"/>
    <x v="0"/>
    <x v="5"/>
    <n v="25000"/>
    <m/>
    <x v="3"/>
  </r>
  <r>
    <x v="5"/>
    <x v="5"/>
    <x v="1"/>
    <s v="Elly"/>
    <s v="Buah Batu Regency Blok D1 No. 20"/>
    <x v="18"/>
    <s v="Komplek"/>
    <s v="08156236206"/>
    <x v="155"/>
    <x v="60"/>
    <x v="0"/>
    <x v="5"/>
    <n v="16702"/>
    <m/>
    <x v="3"/>
  </r>
  <r>
    <x v="5"/>
    <x v="5"/>
    <x v="1"/>
    <s v="Elly"/>
    <s v="Buah Batu Regency Blok D1 No. 20"/>
    <x v="18"/>
    <s v="Komplek"/>
    <s v="08156236206"/>
    <x v="198"/>
    <x v="1"/>
    <x v="0"/>
    <x v="3"/>
    <n v="10000"/>
    <m/>
    <x v="3"/>
  </r>
  <r>
    <x v="5"/>
    <x v="5"/>
    <x v="1"/>
    <s v="Elly"/>
    <s v="Buah Batu Regency Blok D1 No. 20"/>
    <x v="18"/>
    <s v="Komplek"/>
    <s v="08156236206"/>
    <x v="86"/>
    <x v="1"/>
    <x v="0"/>
    <x v="3"/>
    <n v="36000"/>
    <m/>
    <x v="3"/>
  </r>
  <r>
    <x v="5"/>
    <x v="5"/>
    <x v="1"/>
    <s v="Elly"/>
    <s v="Buah Batu Regency Blok D1 No. 20"/>
    <x v="18"/>
    <s v="Komplek"/>
    <s v="08156236206"/>
    <x v="120"/>
    <x v="1"/>
    <x v="3"/>
    <x v="6"/>
    <n v="4500"/>
    <m/>
    <x v="3"/>
  </r>
  <r>
    <x v="5"/>
    <x v="5"/>
    <x v="1"/>
    <s v="Poppy"/>
    <s v="Jl. Pemda 2 Samping Vienoes Futsal"/>
    <x v="8"/>
    <m/>
    <m/>
    <x v="199"/>
    <x v="33"/>
    <x v="3"/>
    <x v="6"/>
    <n v="100000"/>
    <n v="15000"/>
    <x v="1"/>
  </r>
  <r>
    <x v="5"/>
    <x v="5"/>
    <x v="1"/>
    <s v="Wa Titin"/>
    <s v="Sukasari"/>
    <x v="8"/>
    <m/>
    <m/>
    <x v="111"/>
    <x v="1"/>
    <x v="0"/>
    <x v="3"/>
    <n v="32000"/>
    <n v="15000"/>
    <x v="1"/>
  </r>
  <r>
    <x v="5"/>
    <x v="5"/>
    <x v="1"/>
    <s v="Wa Titin"/>
    <s v="Sukasari"/>
    <x v="8"/>
    <m/>
    <m/>
    <x v="112"/>
    <x v="1"/>
    <x v="0"/>
    <x v="4"/>
    <n v="24000"/>
    <m/>
    <x v="1"/>
  </r>
  <r>
    <x v="5"/>
    <x v="5"/>
    <x v="1"/>
    <s v="Wa Titin"/>
    <s v="Sukasari"/>
    <x v="8"/>
    <m/>
    <m/>
    <x v="126"/>
    <x v="0"/>
    <x v="0"/>
    <x v="3"/>
    <n v="17500"/>
    <m/>
    <x v="1"/>
  </r>
  <r>
    <x v="5"/>
    <x v="5"/>
    <x v="1"/>
    <s v="Tante Dewi"/>
    <s v="Gunung Batu"/>
    <x v="2"/>
    <m/>
    <m/>
    <x v="168"/>
    <x v="2"/>
    <x v="0"/>
    <x v="2"/>
    <n v="170000"/>
    <n v="0"/>
    <x v="0"/>
  </r>
  <r>
    <x v="5"/>
    <x v="5"/>
    <x v="1"/>
    <s v="Tante Dewi"/>
    <s v="Gunung Batu"/>
    <x v="2"/>
    <m/>
    <m/>
    <x v="44"/>
    <x v="1"/>
    <x v="3"/>
    <x v="6"/>
    <n v="7000"/>
    <m/>
    <x v="0"/>
  </r>
  <r>
    <x v="5"/>
    <x v="5"/>
    <x v="1"/>
    <s v="Yanti"/>
    <s v="Jl. Agastya 7 No. 4, Pharmindo"/>
    <x v="8"/>
    <m/>
    <m/>
    <x v="92"/>
    <x v="0"/>
    <x v="0"/>
    <x v="1"/>
    <n v="47500"/>
    <n v="15000"/>
    <x v="1"/>
  </r>
  <r>
    <x v="5"/>
    <x v="5"/>
    <x v="1"/>
    <s v="Yanti"/>
    <s v="Jl. Agastya 7 No. 4, Pharmindo"/>
    <x v="8"/>
    <m/>
    <m/>
    <x v="55"/>
    <x v="1"/>
    <x v="2"/>
    <x v="3"/>
    <n v="3000"/>
    <m/>
    <x v="1"/>
  </r>
  <r>
    <x v="5"/>
    <x v="5"/>
    <x v="1"/>
    <s v="Yanti"/>
    <s v="Jl. Agastya 7 No. 4, Pharmindo"/>
    <x v="8"/>
    <m/>
    <m/>
    <x v="6"/>
    <x v="1"/>
    <x v="2"/>
    <x v="3"/>
    <n v="3000"/>
    <m/>
    <x v="1"/>
  </r>
  <r>
    <x v="5"/>
    <x v="5"/>
    <x v="1"/>
    <s v="Yanti"/>
    <s v="Jl. Agastya 7 No. 4, Pharmindo"/>
    <x v="8"/>
    <m/>
    <m/>
    <x v="10"/>
    <x v="1"/>
    <x v="0"/>
    <x v="3"/>
    <n v="15000"/>
    <m/>
    <x v="1"/>
  </r>
  <r>
    <x v="5"/>
    <x v="5"/>
    <x v="1"/>
    <s v="Yanti"/>
    <s v="Jl. Agastya 7 No. 4, Pharmindo"/>
    <x v="8"/>
    <m/>
    <m/>
    <x v="60"/>
    <x v="0"/>
    <x v="0"/>
    <x v="2"/>
    <n v="17500"/>
    <m/>
    <x v="1"/>
  </r>
  <r>
    <x v="6"/>
    <x v="6"/>
    <x v="1"/>
    <s v="Evi Muliana"/>
    <s v="Jl. Komp Parahyangan Permai Blok D3"/>
    <x v="16"/>
    <s v="Komplek"/>
    <m/>
    <x v="183"/>
    <x v="1"/>
    <x v="1"/>
    <x v="0"/>
    <n v="75000"/>
    <n v="15000"/>
    <x v="0"/>
  </r>
  <r>
    <x v="6"/>
    <x v="6"/>
    <x v="1"/>
    <s v="Evi Muliana"/>
    <s v="Jl. Komp Parahyangan Permai Blok D3"/>
    <x v="16"/>
    <s v="Komplek"/>
    <m/>
    <x v="56"/>
    <x v="0"/>
    <x v="0"/>
    <x v="3"/>
    <n v="15000"/>
    <m/>
    <x v="0"/>
  </r>
  <r>
    <x v="6"/>
    <x v="6"/>
    <x v="1"/>
    <s v="Evi Muliana"/>
    <s v="Jl. Komp Parahyangan Permai Blok D3"/>
    <x v="16"/>
    <s v="Komplek"/>
    <m/>
    <x v="41"/>
    <x v="2"/>
    <x v="0"/>
    <x v="3"/>
    <n v="40000"/>
    <m/>
    <x v="0"/>
  </r>
  <r>
    <x v="6"/>
    <x v="6"/>
    <x v="1"/>
    <s v="Evi Muliana"/>
    <s v="Jl. Komp Parahyangan Permai Blok D3"/>
    <x v="16"/>
    <s v="Komplek"/>
    <m/>
    <x v="12"/>
    <x v="61"/>
    <x v="0"/>
    <x v="3"/>
    <n v="16240"/>
    <m/>
    <x v="0"/>
  </r>
  <r>
    <x v="6"/>
    <x v="6"/>
    <x v="1"/>
    <s v="Evi Muliana"/>
    <s v="Jl. Komp Parahyangan Permai Blok D3"/>
    <x v="16"/>
    <s v="Komplek"/>
    <m/>
    <x v="18"/>
    <x v="5"/>
    <x v="0"/>
    <x v="4"/>
    <n v="16000"/>
    <m/>
    <x v="0"/>
  </r>
  <r>
    <x v="6"/>
    <x v="6"/>
    <x v="1"/>
    <s v="Evi Muliana"/>
    <s v="Jl. Komp Parahyangan Permai Blok D3"/>
    <x v="16"/>
    <s v="Komplek"/>
    <m/>
    <x v="19"/>
    <x v="5"/>
    <x v="0"/>
    <x v="4"/>
    <n v="10500"/>
    <m/>
    <x v="0"/>
  </r>
  <r>
    <x v="6"/>
    <x v="6"/>
    <x v="1"/>
    <s v="Evi Muliana"/>
    <s v="Jl. Komp Parahyangan Permai Blok D3"/>
    <x v="16"/>
    <s v="Komplek"/>
    <m/>
    <x v="24"/>
    <x v="1"/>
    <x v="2"/>
    <x v="4"/>
    <n v="2000"/>
    <m/>
    <x v="0"/>
  </r>
  <r>
    <x v="6"/>
    <x v="6"/>
    <x v="1"/>
    <s v="Evi Muliana"/>
    <s v="Jl. Komp Parahyangan Permai Blok D3"/>
    <x v="16"/>
    <s v="Komplek"/>
    <m/>
    <x v="200"/>
    <x v="1"/>
    <x v="3"/>
    <x v="6"/>
    <n v="14000"/>
    <m/>
    <x v="0"/>
  </r>
  <r>
    <x v="6"/>
    <x v="6"/>
    <x v="1"/>
    <s v="Atika Destiarasari"/>
    <s v="Jl. Sangkuriang No. 16, Coblong"/>
    <x v="4"/>
    <s v="NonKomplek"/>
    <m/>
    <x v="95"/>
    <x v="1"/>
    <x v="3"/>
    <x v="6"/>
    <n v="4000"/>
    <n v="15000"/>
    <x v="4"/>
  </r>
  <r>
    <x v="6"/>
    <x v="6"/>
    <x v="1"/>
    <s v="Atika Destiarasari"/>
    <s v="Jl. Sangkuriang No. 16, Coblong"/>
    <x v="4"/>
    <s v="NonKomplek"/>
    <m/>
    <x v="6"/>
    <x v="1"/>
    <x v="2"/>
    <x v="3"/>
    <n v="3000"/>
    <m/>
    <x v="4"/>
  </r>
  <r>
    <x v="6"/>
    <x v="6"/>
    <x v="1"/>
    <s v="Atika Destiarasari"/>
    <s v="Jl. Sangkuriang No. 16, Coblong"/>
    <x v="4"/>
    <s v="NonKomplek"/>
    <m/>
    <x v="17"/>
    <x v="1"/>
    <x v="2"/>
    <x v="3"/>
    <n v="3000"/>
    <m/>
    <x v="4"/>
  </r>
  <r>
    <x v="6"/>
    <x v="6"/>
    <x v="1"/>
    <s v="Ibu Dini"/>
    <s v="Komp. Cipageran Asri BC 25, Cimahi"/>
    <x v="2"/>
    <s v="Komplek"/>
    <m/>
    <x v="89"/>
    <x v="1"/>
    <x v="0"/>
    <x v="5"/>
    <n v="12000"/>
    <n v="15000"/>
    <x v="0"/>
  </r>
  <r>
    <x v="6"/>
    <x v="6"/>
    <x v="1"/>
    <s v="Ibu Dini"/>
    <s v="Komp. Cipageran Asri BC 25, Cimahi"/>
    <x v="2"/>
    <s v="Komplek"/>
    <m/>
    <x v="77"/>
    <x v="1"/>
    <x v="5"/>
    <x v="5"/>
    <n v="15000"/>
    <m/>
    <x v="0"/>
  </r>
  <r>
    <x v="6"/>
    <x v="6"/>
    <x v="1"/>
    <s v="Ibu Dini"/>
    <s v="Komp. Cipageran Asri BC 25, Cimahi"/>
    <x v="2"/>
    <s v="Komplek"/>
    <m/>
    <x v="155"/>
    <x v="62"/>
    <x v="0"/>
    <x v="5"/>
    <n v="16072"/>
    <m/>
    <x v="0"/>
  </r>
  <r>
    <x v="6"/>
    <x v="6"/>
    <x v="1"/>
    <s v="Ibu Dini"/>
    <s v="Komp. Cipageran Asri BC 25, Cimahi"/>
    <x v="2"/>
    <s v="Komplek"/>
    <m/>
    <x v="148"/>
    <x v="63"/>
    <x v="0"/>
    <x v="5"/>
    <n v="20700"/>
    <m/>
    <x v="0"/>
  </r>
  <r>
    <x v="6"/>
    <x v="6"/>
    <x v="1"/>
    <s v="Ibu Dini"/>
    <s v="Komp. Cipageran Asri BC 25, Cimahi"/>
    <x v="2"/>
    <s v="Komplek"/>
    <m/>
    <x v="6"/>
    <x v="2"/>
    <x v="2"/>
    <x v="3"/>
    <n v="6000"/>
    <m/>
    <x v="0"/>
  </r>
  <r>
    <x v="6"/>
    <x v="6"/>
    <x v="1"/>
    <s v="Ibu Dini"/>
    <s v="Komp. Cipageran Asri BC 25, Cimahi"/>
    <x v="2"/>
    <s v="Komplek"/>
    <m/>
    <x v="80"/>
    <x v="1"/>
    <x v="0"/>
    <x v="2"/>
    <n v="35000"/>
    <m/>
    <x v="0"/>
  </r>
  <r>
    <x v="6"/>
    <x v="6"/>
    <x v="1"/>
    <s v="Yuthika"/>
    <s v="Komp. Singosari Estate Blok B No. 57"/>
    <x v="8"/>
    <s v="Komplek"/>
    <m/>
    <x v="12"/>
    <x v="64"/>
    <x v="0"/>
    <x v="3"/>
    <n v="11400"/>
    <n v="10000"/>
    <x v="1"/>
  </r>
  <r>
    <x v="6"/>
    <x v="6"/>
    <x v="1"/>
    <s v="Yuthika"/>
    <s v="Komp. Singosari Estate Blok B No. 57"/>
    <x v="8"/>
    <s v="Komplek"/>
    <m/>
    <x v="56"/>
    <x v="65"/>
    <x v="0"/>
    <x v="3"/>
    <n v="11460"/>
    <m/>
    <x v="1"/>
  </r>
  <r>
    <x v="6"/>
    <x v="6"/>
    <x v="1"/>
    <s v="Yuthika"/>
    <s v="Komp. Singosari Estate Blok B No. 57"/>
    <x v="8"/>
    <s v="Komplek"/>
    <m/>
    <x v="201"/>
    <x v="5"/>
    <x v="0"/>
    <x v="3"/>
    <n v="7000"/>
    <m/>
    <x v="1"/>
  </r>
  <r>
    <x v="6"/>
    <x v="6"/>
    <x v="1"/>
    <s v="Yuthika"/>
    <s v="Komp. Singosari Estate Blok B No. 57"/>
    <x v="8"/>
    <s v="Komplek"/>
    <m/>
    <x v="62"/>
    <x v="2"/>
    <x v="2"/>
    <x v="3"/>
    <n v="8000"/>
    <m/>
    <x v="1"/>
  </r>
  <r>
    <x v="6"/>
    <x v="6"/>
    <x v="1"/>
    <s v="Yuthika"/>
    <s v="Komp. Singosari Estate Blok B No. 57"/>
    <x v="8"/>
    <s v="Komplek"/>
    <m/>
    <x v="10"/>
    <x v="1"/>
    <x v="0"/>
    <x v="3"/>
    <n v="15000"/>
    <m/>
    <x v="1"/>
  </r>
  <r>
    <x v="6"/>
    <x v="6"/>
    <x v="1"/>
    <s v="Yuthika"/>
    <s v="Komp. Singosari Estate Blok B No. 57"/>
    <x v="8"/>
    <s v="Komplek"/>
    <m/>
    <x v="14"/>
    <x v="1"/>
    <x v="0"/>
    <x v="3"/>
    <n v="12000"/>
    <m/>
    <x v="1"/>
  </r>
  <r>
    <x v="6"/>
    <x v="6"/>
    <x v="1"/>
    <s v="Yuthika"/>
    <s v="Komp. Singosari Estate Blok B No. 57"/>
    <x v="8"/>
    <s v="Komplek"/>
    <m/>
    <x v="202"/>
    <x v="0"/>
    <x v="0"/>
    <x v="3"/>
    <n v="27500"/>
    <m/>
    <x v="1"/>
  </r>
  <r>
    <x v="6"/>
    <x v="6"/>
    <x v="1"/>
    <s v="Yuthika"/>
    <s v="Komp. Singosari Estate Blok B No. 57"/>
    <x v="8"/>
    <s v="Komplek"/>
    <m/>
    <x v="17"/>
    <x v="1"/>
    <x v="2"/>
    <x v="3"/>
    <n v="3000"/>
    <m/>
    <x v="1"/>
  </r>
  <r>
    <x v="6"/>
    <x v="6"/>
    <x v="1"/>
    <s v="Yuthika"/>
    <s v="Komp. Singosari Estate Blok B No. 57"/>
    <x v="8"/>
    <s v="Komplek"/>
    <m/>
    <x v="91"/>
    <x v="66"/>
    <x v="0"/>
    <x v="2"/>
    <n v="16500"/>
    <m/>
    <x v="1"/>
  </r>
  <r>
    <x v="6"/>
    <x v="6"/>
    <x v="1"/>
    <s v="Yuthika"/>
    <s v="Komp. Singosari Estate Blok B No. 57"/>
    <x v="8"/>
    <s v="Komplek"/>
    <m/>
    <x v="4"/>
    <x v="0"/>
    <x v="0"/>
    <x v="2"/>
    <n v="45000"/>
    <m/>
    <x v="1"/>
  </r>
  <r>
    <x v="6"/>
    <x v="6"/>
    <x v="1"/>
    <s v="Yuthika"/>
    <s v="Komp. Singosari Estate Blok B No. 57"/>
    <x v="8"/>
    <s v="Komplek"/>
    <m/>
    <x v="39"/>
    <x v="6"/>
    <x v="0"/>
    <x v="4"/>
    <n v="3000"/>
    <m/>
    <x v="1"/>
  </r>
  <r>
    <x v="6"/>
    <x v="6"/>
    <x v="1"/>
    <s v="Yuthika"/>
    <s v="Komp. Singosari Estate Blok B No. 57"/>
    <x v="8"/>
    <s v="Komplek"/>
    <m/>
    <x v="184"/>
    <x v="67"/>
    <x v="0"/>
    <x v="5"/>
    <n v="22245"/>
    <m/>
    <x v="1"/>
  </r>
  <r>
    <x v="6"/>
    <x v="6"/>
    <x v="1"/>
    <s v="Yuthika"/>
    <s v="Komp. Singosari Estate Blok B No. 57"/>
    <x v="8"/>
    <s v="Komplek"/>
    <m/>
    <x v="163"/>
    <x v="68"/>
    <x v="0"/>
    <x v="5"/>
    <n v="15288"/>
    <m/>
    <x v="1"/>
  </r>
  <r>
    <x v="6"/>
    <x v="6"/>
    <x v="1"/>
    <s v="Ibu Lusi"/>
    <s v="Gunung Batu"/>
    <x v="2"/>
    <s v="NonKomplek"/>
    <m/>
    <x v="9"/>
    <x v="0"/>
    <x v="0"/>
    <x v="3"/>
    <n v="5000"/>
    <n v="0"/>
    <x v="0"/>
  </r>
  <r>
    <x v="6"/>
    <x v="6"/>
    <x v="1"/>
    <s v="Ibu Lusi"/>
    <s v="Gunung Batu"/>
    <x v="2"/>
    <s v="NonKomplek"/>
    <m/>
    <x v="203"/>
    <x v="2"/>
    <x v="0"/>
    <x v="0"/>
    <n v="90000"/>
    <m/>
    <x v="0"/>
  </r>
  <r>
    <x v="6"/>
    <x v="6"/>
    <x v="1"/>
    <s v="Ibu Lusi"/>
    <s v="Gunung Batu"/>
    <x v="2"/>
    <s v="NonKomplek"/>
    <m/>
    <x v="43"/>
    <x v="2"/>
    <x v="3"/>
    <x v="6"/>
    <n v="16000"/>
    <m/>
    <x v="0"/>
  </r>
  <r>
    <x v="6"/>
    <x v="6"/>
    <x v="1"/>
    <s v="Ibu Lusi"/>
    <s v="Gunung Batu"/>
    <x v="2"/>
    <s v="NonKomplek"/>
    <m/>
    <x v="38"/>
    <x v="6"/>
    <x v="0"/>
    <x v="4"/>
    <n v="3500"/>
    <m/>
    <x v="0"/>
  </r>
  <r>
    <x v="6"/>
    <x v="6"/>
    <x v="1"/>
    <s v="Bi Iis"/>
    <s v="Gunung Batu"/>
    <x v="2"/>
    <s v="NonKomplek"/>
    <m/>
    <x v="0"/>
    <x v="0"/>
    <x v="0"/>
    <x v="0"/>
    <n v="25000"/>
    <n v="0"/>
    <x v="0"/>
  </r>
  <r>
    <x v="6"/>
    <x v="6"/>
    <x v="1"/>
    <s v="Wa Iis"/>
    <s v="Gunung Batu"/>
    <x v="2"/>
    <s v="NonKomplek"/>
    <m/>
    <x v="53"/>
    <x v="1"/>
    <x v="0"/>
    <x v="2"/>
    <n v="40000"/>
    <n v="0"/>
    <x v="0"/>
  </r>
  <r>
    <x v="6"/>
    <x v="6"/>
    <x v="1"/>
    <s v="Wa Iis"/>
    <s v="Gunung Batu"/>
    <x v="2"/>
    <s v="NonKomplek"/>
    <m/>
    <x v="18"/>
    <x v="5"/>
    <x v="0"/>
    <x v="4"/>
    <n v="15500"/>
    <m/>
    <x v="0"/>
  </r>
  <r>
    <x v="6"/>
    <x v="6"/>
    <x v="1"/>
    <s v="Wa Iis"/>
    <s v="Gunung Batu"/>
    <x v="2"/>
    <s v="NonKomplek"/>
    <m/>
    <x v="19"/>
    <x v="5"/>
    <x v="0"/>
    <x v="4"/>
    <n v="10500"/>
    <m/>
    <x v="0"/>
  </r>
  <r>
    <x v="6"/>
    <x v="6"/>
    <x v="1"/>
    <s v="Wa Iis"/>
    <s v="Gunung Batu"/>
    <x v="2"/>
    <s v="NonKomplek"/>
    <m/>
    <x v="204"/>
    <x v="1"/>
    <x v="0"/>
    <x v="7"/>
    <n v="10000"/>
    <m/>
    <x v="0"/>
  </r>
  <r>
    <x v="0"/>
    <x v="7"/>
    <x v="1"/>
    <s v="Erwina"/>
    <s v="Komp. Pesona Taman Burung Blok I2 No. 42, Kel Gempolsari"/>
    <x v="8"/>
    <s v="Komplek"/>
    <s v="082214204411"/>
    <x v="51"/>
    <x v="1"/>
    <x v="0"/>
    <x v="0"/>
    <n v="42000"/>
    <n v="0"/>
    <x v="0"/>
  </r>
  <r>
    <x v="0"/>
    <x v="7"/>
    <x v="1"/>
    <s v="Erwina"/>
    <s v="Komp. Pesona Taman Burung Blok I2 No. 42, Kel Gempolsari"/>
    <x v="8"/>
    <s v="Komplek"/>
    <s v="082214204411"/>
    <x v="205"/>
    <x v="1"/>
    <x v="3"/>
    <x v="6"/>
    <n v="12000"/>
    <m/>
    <x v="0"/>
  </r>
  <r>
    <x v="0"/>
    <x v="7"/>
    <x v="1"/>
    <s v="Erwina"/>
    <s v="Komp. Pesona Taman Burung Blok I2 No. 42, Kel Gempolsari"/>
    <x v="8"/>
    <s v="Komplek"/>
    <s v="082214204411"/>
    <x v="39"/>
    <x v="5"/>
    <x v="0"/>
    <x v="4"/>
    <n v="7500"/>
    <m/>
    <x v="0"/>
  </r>
  <r>
    <x v="0"/>
    <x v="7"/>
    <x v="1"/>
    <s v="Erwina"/>
    <s v="Komp. Pesona Taman Burung Blok I2 No. 42, Kel Gempolsari"/>
    <x v="8"/>
    <s v="Komplek"/>
    <s v="082214204411"/>
    <x v="5"/>
    <x v="5"/>
    <x v="0"/>
    <x v="3"/>
    <n v="3500"/>
    <m/>
    <x v="0"/>
  </r>
  <r>
    <x v="0"/>
    <x v="7"/>
    <x v="1"/>
    <s v="Erwina"/>
    <s v="Komp. Pesona Taman Burung Blok I2 No. 42, Kel Gempolsari"/>
    <x v="8"/>
    <s v="Komplek"/>
    <s v="082214204411"/>
    <x v="22"/>
    <x v="6"/>
    <x v="0"/>
    <x v="4"/>
    <n v="4000"/>
    <m/>
    <x v="0"/>
  </r>
  <r>
    <x v="0"/>
    <x v="7"/>
    <x v="1"/>
    <s v="Erwina"/>
    <s v="Komp. Pesona Taman Burung Blok I2 No. 42, Kel Gempolsari"/>
    <x v="8"/>
    <s v="Komplek"/>
    <s v="082214204411"/>
    <x v="96"/>
    <x v="5"/>
    <x v="0"/>
    <x v="4"/>
    <n v="10000"/>
    <m/>
    <x v="0"/>
  </r>
  <r>
    <x v="0"/>
    <x v="7"/>
    <x v="1"/>
    <s v="Erwina"/>
    <s v="Komp. Pesona Taman Burung Blok I2 No. 42, Kel Gempolsari"/>
    <x v="8"/>
    <s v="Komplek"/>
    <s v="082214204411"/>
    <x v="66"/>
    <x v="5"/>
    <x v="0"/>
    <x v="4"/>
    <n v="10000"/>
    <m/>
    <x v="0"/>
  </r>
  <r>
    <x v="0"/>
    <x v="7"/>
    <x v="1"/>
    <s v="Erwina"/>
    <s v="Komp. Pesona Taman Burung Blok I2 No. 42, Kel Gempolsari"/>
    <x v="8"/>
    <s v="Komplek"/>
    <s v="082214204411"/>
    <x v="75"/>
    <x v="1"/>
    <x v="0"/>
    <x v="2"/>
    <n v="28000"/>
    <m/>
    <x v="0"/>
  </r>
  <r>
    <x v="0"/>
    <x v="7"/>
    <x v="1"/>
    <s v="Erwina"/>
    <s v="Komp. Pesona Taman Burung Blok I2 No. 42, Kel Gempolsari"/>
    <x v="8"/>
    <s v="Komplek"/>
    <s v="082214204411"/>
    <x v="6"/>
    <x v="2"/>
    <x v="2"/>
    <x v="3"/>
    <n v="6000"/>
    <m/>
    <x v="0"/>
  </r>
  <r>
    <x v="0"/>
    <x v="7"/>
    <x v="1"/>
    <s v="Erwina"/>
    <s v="Komp. Pesona Taman Burung Blok I2 No. 42, Kel Gempolsari"/>
    <x v="8"/>
    <s v="Komplek"/>
    <s v="082214204411"/>
    <x v="206"/>
    <x v="0"/>
    <x v="0"/>
    <x v="1"/>
    <n v="16000"/>
    <m/>
    <x v="0"/>
  </r>
  <r>
    <x v="0"/>
    <x v="7"/>
    <x v="1"/>
    <s v="Erwina"/>
    <s v="Komp. Pesona Taman Burung Blok I2 No. 42, Kel Gempolsari"/>
    <x v="8"/>
    <s v="Komplek"/>
    <s v="082214204411"/>
    <x v="50"/>
    <x v="0"/>
    <x v="0"/>
    <x v="3"/>
    <n v="6000"/>
    <m/>
    <x v="0"/>
  </r>
  <r>
    <x v="0"/>
    <x v="7"/>
    <x v="1"/>
    <s v="Erwina"/>
    <s v="Komp. Pesona Taman Burung Blok I2 No. 42, Kel Gempolsari"/>
    <x v="8"/>
    <s v="Komplek"/>
    <s v="082214204411"/>
    <x v="27"/>
    <x v="5"/>
    <x v="0"/>
    <x v="4"/>
    <n v="5000"/>
    <m/>
    <x v="0"/>
  </r>
  <r>
    <x v="0"/>
    <x v="7"/>
    <x v="1"/>
    <s v="Erwina"/>
    <s v="Komp. Pesona Taman Burung Blok I2 No. 42, Kel Gempolsari"/>
    <x v="8"/>
    <s v="Komplek"/>
    <s v="082214204411"/>
    <x v="36"/>
    <x v="1"/>
    <x v="0"/>
    <x v="5"/>
    <n v="14000"/>
    <m/>
    <x v="0"/>
  </r>
  <r>
    <x v="0"/>
    <x v="7"/>
    <x v="1"/>
    <s v="Erwina"/>
    <s v="Komp. Pesona Taman Burung Blok I2 No. 42, Kel Gempolsari"/>
    <x v="8"/>
    <s v="Komplek"/>
    <s v="082214204411"/>
    <x v="13"/>
    <x v="69"/>
    <x v="0"/>
    <x v="3"/>
    <n v="9600"/>
    <m/>
    <x v="0"/>
  </r>
  <r>
    <x v="0"/>
    <x v="7"/>
    <x v="1"/>
    <s v="Erwina"/>
    <s v="Komp. Pesona Taman Burung Blok I2 No. 42, Kel Gempolsari"/>
    <x v="8"/>
    <s v="Komplek"/>
    <s v="082214204411"/>
    <x v="155"/>
    <x v="70"/>
    <x v="0"/>
    <x v="5"/>
    <n v="13748"/>
    <m/>
    <x v="0"/>
  </r>
  <r>
    <x v="0"/>
    <x v="7"/>
    <x v="1"/>
    <s v="Erwina"/>
    <s v="Komp. Pesona Taman Burung Blok I2 No. 42, Kel Gempolsari"/>
    <x v="8"/>
    <s v="Komplek"/>
    <s v="082214204411"/>
    <x v="207"/>
    <x v="2"/>
    <x v="1"/>
    <x v="2"/>
    <n v="9000"/>
    <m/>
    <x v="0"/>
  </r>
  <r>
    <x v="0"/>
    <x v="7"/>
    <x v="1"/>
    <s v="Erwina"/>
    <s v="Komp. Pesona Taman Burung Blok I2 No. 42, Kel Gempolsari"/>
    <x v="8"/>
    <s v="Komplek"/>
    <s v="082214204411"/>
    <x v="37"/>
    <x v="1"/>
    <x v="2"/>
    <x v="4"/>
    <n v="1000"/>
    <m/>
    <x v="0"/>
  </r>
  <r>
    <x v="0"/>
    <x v="7"/>
    <x v="1"/>
    <s v="Erwina"/>
    <s v="Komp. Pesona Taman Burung Blok I2 No. 42, Kel Gempolsari"/>
    <x v="8"/>
    <s v="Komplek"/>
    <s v="082214204411"/>
    <x v="208"/>
    <x v="2"/>
    <x v="3"/>
    <x v="4"/>
    <n v="7000"/>
    <m/>
    <x v="0"/>
  </r>
  <r>
    <x v="0"/>
    <x v="7"/>
    <x v="1"/>
    <s v="Erwina"/>
    <s v="Komp. Pesona Taman Burung Blok I2 No. 42, Kel Gempolsari"/>
    <x v="8"/>
    <s v="Komplek"/>
    <s v="082214204411"/>
    <x v="31"/>
    <x v="6"/>
    <x v="0"/>
    <x v="4"/>
    <n v="2000"/>
    <m/>
    <x v="0"/>
  </r>
  <r>
    <x v="0"/>
    <x v="7"/>
    <x v="1"/>
    <s v="Erwina"/>
    <s v="Komp. Pesona Taman Burung Blok I2 No. 42, Kel Gempolsari"/>
    <x v="8"/>
    <s v="Komplek"/>
    <s v="082214204411"/>
    <x v="9"/>
    <x v="0"/>
    <x v="0"/>
    <x v="3"/>
    <n v="6000"/>
    <m/>
    <x v="0"/>
  </r>
  <r>
    <x v="0"/>
    <x v="7"/>
    <x v="1"/>
    <s v="Erwina"/>
    <s v="Komp. Pesona Taman Burung Blok I2 No. 42, Kel Gempolsari"/>
    <x v="8"/>
    <s v="Komplek"/>
    <s v="082214204411"/>
    <x v="10"/>
    <x v="0"/>
    <x v="0"/>
    <x v="3"/>
    <n v="7500"/>
    <m/>
    <x v="0"/>
  </r>
  <r>
    <x v="0"/>
    <x v="7"/>
    <x v="1"/>
    <s v="Erwina"/>
    <s v="Komp. Pesona Taman Burung Blok I2 No. 42, Kel Gempolsari"/>
    <x v="8"/>
    <s v="Komplek"/>
    <s v="082214204411"/>
    <x v="15"/>
    <x v="5"/>
    <x v="0"/>
    <x v="3"/>
    <n v="3500"/>
    <m/>
    <x v="0"/>
  </r>
  <r>
    <x v="1"/>
    <x v="8"/>
    <x v="1"/>
    <s v="Stella"/>
    <s v="Jl. Aruna No. 7"/>
    <x v="12"/>
    <s v="NonKomplek"/>
    <s v="081320588898"/>
    <x v="209"/>
    <x v="2"/>
    <x v="0"/>
    <x v="5"/>
    <n v="70000"/>
    <n v="10000"/>
    <x v="0"/>
  </r>
  <r>
    <x v="1"/>
    <x v="8"/>
    <x v="1"/>
    <s v="Stella"/>
    <s v="Jl. Aruna No. 7"/>
    <x v="12"/>
    <s v="NonKomplek"/>
    <s v="081320588898"/>
    <x v="51"/>
    <x v="2"/>
    <x v="0"/>
    <x v="0"/>
    <n v="84000"/>
    <m/>
    <x v="0"/>
  </r>
  <r>
    <x v="1"/>
    <x v="8"/>
    <x v="1"/>
    <s v="Stella"/>
    <s v="Jl. Aruna No. 7"/>
    <x v="12"/>
    <s v="NonKomplek"/>
    <s v="081320588898"/>
    <x v="39"/>
    <x v="12"/>
    <x v="0"/>
    <x v="4"/>
    <n v="6000"/>
    <m/>
    <x v="0"/>
  </r>
  <r>
    <x v="1"/>
    <x v="8"/>
    <x v="1"/>
    <s v="Stella"/>
    <s v="Jl. Aruna No. 7"/>
    <x v="12"/>
    <s v="NonKomplek"/>
    <s v="081320588898"/>
    <x v="19"/>
    <x v="0"/>
    <x v="0"/>
    <x v="4"/>
    <n v="21000"/>
    <m/>
    <x v="0"/>
  </r>
  <r>
    <x v="1"/>
    <x v="8"/>
    <x v="1"/>
    <s v="Stella"/>
    <s v="Jl. Aruna No. 7"/>
    <x v="12"/>
    <s v="NonKomplek"/>
    <s v="081320588898"/>
    <x v="55"/>
    <x v="2"/>
    <x v="2"/>
    <x v="3"/>
    <n v="6000"/>
    <m/>
    <x v="0"/>
  </r>
  <r>
    <x v="1"/>
    <x v="8"/>
    <x v="1"/>
    <s v="Stella"/>
    <s v="Jl. Aruna No. 7"/>
    <x v="12"/>
    <s v="NonKomplek"/>
    <s v="081320588898"/>
    <x v="22"/>
    <x v="0"/>
    <x v="0"/>
    <x v="4"/>
    <n v="20000"/>
    <m/>
    <x v="0"/>
  </r>
  <r>
    <x v="1"/>
    <x v="8"/>
    <x v="1"/>
    <s v="Stella"/>
    <s v="Jl. Aruna No. 7"/>
    <x v="12"/>
    <s v="NonKomplek"/>
    <s v="081320588898"/>
    <x v="113"/>
    <x v="5"/>
    <x v="0"/>
    <x v="4"/>
    <n v="15000"/>
    <m/>
    <x v="0"/>
  </r>
  <r>
    <x v="1"/>
    <x v="8"/>
    <x v="1"/>
    <s v="Stella"/>
    <s v="Jl. Aruna No. 7"/>
    <x v="12"/>
    <s v="NonKomplek"/>
    <s v="081320588898"/>
    <x v="91"/>
    <x v="1"/>
    <x v="0"/>
    <x v="2"/>
    <n v="27000"/>
    <m/>
    <x v="0"/>
  </r>
  <r>
    <x v="1"/>
    <x v="8"/>
    <x v="1"/>
    <s v="Stella"/>
    <s v="Jl. Aruna No. 7"/>
    <x v="12"/>
    <s v="NonKomplek"/>
    <s v="081320588898"/>
    <x v="86"/>
    <x v="5"/>
    <x v="0"/>
    <x v="3"/>
    <n v="9000"/>
    <m/>
    <x v="0"/>
  </r>
  <r>
    <x v="1"/>
    <x v="8"/>
    <x v="1"/>
    <s v="Stella"/>
    <s v="Jl. Aruna No. 7"/>
    <x v="12"/>
    <s v="NonKomplek"/>
    <s v="081320588898"/>
    <x v="50"/>
    <x v="71"/>
    <x v="0"/>
    <x v="3"/>
    <n v="8472"/>
    <m/>
    <x v="0"/>
  </r>
  <r>
    <x v="1"/>
    <x v="8"/>
    <x v="1"/>
    <s v="Stella"/>
    <s v="Jl. Aruna No. 7"/>
    <x v="12"/>
    <s v="NonKomplek"/>
    <s v="081320588898"/>
    <x v="7"/>
    <x v="0"/>
    <x v="0"/>
    <x v="3"/>
    <n v="7000"/>
    <m/>
    <x v="0"/>
  </r>
  <r>
    <x v="1"/>
    <x v="8"/>
    <x v="1"/>
    <s v="Stella"/>
    <s v="Jl. Aruna No. 7"/>
    <x v="12"/>
    <s v="NonKomplek"/>
    <s v="081320588898"/>
    <x v="44"/>
    <x v="1"/>
    <x v="3"/>
    <x v="6"/>
    <n v="7000"/>
    <m/>
    <x v="0"/>
  </r>
  <r>
    <x v="1"/>
    <x v="8"/>
    <x v="1"/>
    <s v="Stella"/>
    <s v="Jl. Aruna No. 7"/>
    <x v="12"/>
    <s v="NonKomplek"/>
    <s v="081320588898"/>
    <x v="45"/>
    <x v="0"/>
    <x v="0"/>
    <x v="6"/>
    <n v="13000"/>
    <m/>
    <x v="0"/>
  </r>
  <r>
    <x v="1"/>
    <x v="8"/>
    <x v="1"/>
    <s v="Stella"/>
    <s v="Jl. Aruna No. 7"/>
    <x v="12"/>
    <s v="NonKomplek"/>
    <s v="081320588898"/>
    <x v="43"/>
    <x v="1"/>
    <x v="3"/>
    <x v="6"/>
    <n v="8000"/>
    <m/>
    <x v="0"/>
  </r>
  <r>
    <x v="1"/>
    <x v="8"/>
    <x v="1"/>
    <s v="Stella"/>
    <s v="Jl. Aruna No. 7"/>
    <x v="12"/>
    <s v="NonKomplek"/>
    <s v="081320588898"/>
    <x v="10"/>
    <x v="1"/>
    <x v="0"/>
    <x v="3"/>
    <n v="15000"/>
    <m/>
    <x v="0"/>
  </r>
  <r>
    <x v="1"/>
    <x v="8"/>
    <x v="1"/>
    <s v="Raja"/>
    <s v="Jl. Tulip 2 No. 16, Komp Gempolsari Indah"/>
    <x v="5"/>
    <s v="Komplek"/>
    <s v="081366652200"/>
    <x v="140"/>
    <x v="1"/>
    <x v="0"/>
    <x v="2"/>
    <n v="80000"/>
    <n v="15000"/>
    <x v="1"/>
  </r>
  <r>
    <x v="1"/>
    <x v="8"/>
    <x v="1"/>
    <s v="Raja"/>
    <s v="Jl. Tulip 2 No. 16, Komp Gempolsari Indah"/>
    <x v="5"/>
    <s v="Komplek"/>
    <s v="081366652200"/>
    <x v="0"/>
    <x v="1"/>
    <x v="0"/>
    <x v="0"/>
    <n v="50000"/>
    <m/>
    <x v="1"/>
  </r>
  <r>
    <x v="1"/>
    <x v="8"/>
    <x v="1"/>
    <s v="Rina 3"/>
    <s v="Jl. Pesantren Wetan No. 6"/>
    <x v="12"/>
    <s v="NonKomplek"/>
    <m/>
    <x v="43"/>
    <x v="2"/>
    <x v="3"/>
    <x v="6"/>
    <n v="16000"/>
    <n v="10000"/>
    <x v="0"/>
  </r>
  <r>
    <x v="1"/>
    <x v="8"/>
    <x v="1"/>
    <s v="Rina 3"/>
    <s v="Jl. Pesantren Wetan No. 6"/>
    <x v="12"/>
    <s v="NonKomplek"/>
    <m/>
    <x v="90"/>
    <x v="2"/>
    <x v="0"/>
    <x v="7"/>
    <n v="24000"/>
    <m/>
    <x v="0"/>
  </r>
  <r>
    <x v="1"/>
    <x v="8"/>
    <x v="1"/>
    <s v="Rina 3"/>
    <s v="Jl. Pesantren Wetan No. 6"/>
    <x v="12"/>
    <s v="NonKomplek"/>
    <m/>
    <x v="15"/>
    <x v="1"/>
    <x v="0"/>
    <x v="3"/>
    <n v="14000"/>
    <m/>
    <x v="0"/>
  </r>
  <r>
    <x v="1"/>
    <x v="8"/>
    <x v="1"/>
    <s v="Rina 3"/>
    <s v="Jl. Pesantren Wetan No. 6"/>
    <x v="12"/>
    <s v="NonKomplek"/>
    <m/>
    <x v="49"/>
    <x v="1"/>
    <x v="0"/>
    <x v="3"/>
    <n v="14000"/>
    <m/>
    <x v="0"/>
  </r>
  <r>
    <x v="1"/>
    <x v="8"/>
    <x v="1"/>
    <s v="Rina 3"/>
    <s v="Jl. Pesantren Wetan No. 6"/>
    <x v="12"/>
    <s v="NonKomplek"/>
    <m/>
    <x v="14"/>
    <x v="1"/>
    <x v="0"/>
    <x v="3"/>
    <n v="12000"/>
    <m/>
    <x v="0"/>
  </r>
  <r>
    <x v="1"/>
    <x v="8"/>
    <x v="1"/>
    <s v="Rina 3"/>
    <s v="Jl. Pesantren Wetan No. 6"/>
    <x v="12"/>
    <s v="NonKomplek"/>
    <m/>
    <x v="39"/>
    <x v="72"/>
    <x v="0"/>
    <x v="4"/>
    <n v="1800"/>
    <m/>
    <x v="0"/>
  </r>
  <r>
    <x v="1"/>
    <x v="8"/>
    <x v="1"/>
    <s v="Rina 3"/>
    <s v="Jl. Pesantren Wetan No. 6"/>
    <x v="12"/>
    <s v="NonKomplek"/>
    <m/>
    <x v="20"/>
    <x v="72"/>
    <x v="0"/>
    <x v="4"/>
    <n v="1800"/>
    <m/>
    <x v="0"/>
  </r>
  <r>
    <x v="1"/>
    <x v="8"/>
    <x v="1"/>
    <s v="Rina 3"/>
    <s v="Jl. Pesantren Wetan No. 6"/>
    <x v="12"/>
    <s v="NonKomplek"/>
    <m/>
    <x v="41"/>
    <x v="1"/>
    <x v="0"/>
    <x v="3"/>
    <n v="20000"/>
    <m/>
    <x v="0"/>
  </r>
  <r>
    <x v="1"/>
    <x v="8"/>
    <x v="1"/>
    <s v="Rina 3"/>
    <s v="Jl. Pesantren Wetan No. 6"/>
    <x v="12"/>
    <s v="NonKomplek"/>
    <m/>
    <x v="97"/>
    <x v="0"/>
    <x v="0"/>
    <x v="3"/>
    <n v="6000"/>
    <m/>
    <x v="0"/>
  </r>
  <r>
    <x v="1"/>
    <x v="8"/>
    <x v="1"/>
    <s v="Rina 3"/>
    <s v="Jl. Pesantren Wetan No. 6"/>
    <x v="12"/>
    <s v="NonKomplek"/>
    <m/>
    <x v="9"/>
    <x v="5"/>
    <x v="0"/>
    <x v="3"/>
    <n v="3000"/>
    <m/>
    <x v="0"/>
  </r>
  <r>
    <x v="1"/>
    <x v="8"/>
    <x v="1"/>
    <s v="Rina 3"/>
    <s v="Jl. Pesantren Wetan No. 6"/>
    <x v="12"/>
    <s v="NonKomplek"/>
    <m/>
    <x v="98"/>
    <x v="6"/>
    <x v="0"/>
    <x v="4"/>
    <n v="6000"/>
    <m/>
    <x v="0"/>
  </r>
  <r>
    <x v="1"/>
    <x v="8"/>
    <x v="1"/>
    <s v="Rina 3"/>
    <s v="Jl. Pesantren Wetan No. 6"/>
    <x v="12"/>
    <s v="NonKomplek"/>
    <m/>
    <x v="38"/>
    <x v="6"/>
    <x v="0"/>
    <x v="4"/>
    <n v="3500"/>
    <m/>
    <x v="0"/>
  </r>
  <r>
    <x v="1"/>
    <x v="8"/>
    <x v="1"/>
    <s v="Rina 3"/>
    <s v="Jl. Pesantren Wetan No. 6"/>
    <x v="12"/>
    <s v="NonKomplek"/>
    <m/>
    <x v="23"/>
    <x v="11"/>
    <x v="0"/>
    <x v="4"/>
    <n v="2000"/>
    <m/>
    <x v="0"/>
  </r>
  <r>
    <x v="1"/>
    <x v="8"/>
    <x v="1"/>
    <s v="Rina 3"/>
    <s v="Jl. Pesantren Wetan No. 6"/>
    <x v="12"/>
    <s v="NonKomplek"/>
    <m/>
    <x v="13"/>
    <x v="73"/>
    <x v="0"/>
    <x v="3"/>
    <n v="8400"/>
    <m/>
    <x v="0"/>
  </r>
  <r>
    <x v="1"/>
    <x v="8"/>
    <x v="1"/>
    <s v="Rina 3"/>
    <s v="Jl. Pesantren Wetan No. 6"/>
    <x v="12"/>
    <s v="NonKomplek"/>
    <m/>
    <x v="50"/>
    <x v="74"/>
    <x v="0"/>
    <x v="3"/>
    <n v="5052"/>
    <m/>
    <x v="0"/>
  </r>
  <r>
    <x v="1"/>
    <x v="8"/>
    <x v="1"/>
    <s v="Rina 3"/>
    <s v="Jl. Pesantren Wetan No. 6"/>
    <x v="12"/>
    <s v="NonKomplek"/>
    <m/>
    <x v="64"/>
    <x v="75"/>
    <x v="0"/>
    <x v="3"/>
    <n v="3990"/>
    <m/>
    <x v="0"/>
  </r>
  <r>
    <x v="1"/>
    <x v="8"/>
    <x v="1"/>
    <s v="Rina 3"/>
    <s v="Jl. Pesantren Wetan No. 6"/>
    <x v="12"/>
    <s v="NonKomplek"/>
    <m/>
    <x v="37"/>
    <x v="1"/>
    <x v="2"/>
    <x v="4"/>
    <n v="1000"/>
    <m/>
    <x v="0"/>
  </r>
  <r>
    <x v="1"/>
    <x v="8"/>
    <x v="1"/>
    <s v="Rina 3"/>
    <s v="Jl. Pesantren Wetan No. 6"/>
    <x v="12"/>
    <s v="NonKomplek"/>
    <m/>
    <x v="55"/>
    <x v="2"/>
    <x v="2"/>
    <x v="3"/>
    <n v="6000"/>
    <m/>
    <x v="0"/>
  </r>
  <r>
    <x v="1"/>
    <x v="8"/>
    <x v="1"/>
    <s v="Yasmin"/>
    <s v="Jl. Bukit III No. 5, Sariwangi"/>
    <x v="16"/>
    <m/>
    <m/>
    <x v="9"/>
    <x v="5"/>
    <x v="0"/>
    <x v="3"/>
    <n v="3000"/>
    <n v="5000"/>
    <x v="0"/>
  </r>
  <r>
    <x v="1"/>
    <x v="8"/>
    <x v="1"/>
    <s v="Yasmin"/>
    <s v="Jl. Bukit III No. 5, Sariwangi"/>
    <x v="16"/>
    <m/>
    <m/>
    <x v="7"/>
    <x v="5"/>
    <x v="0"/>
    <x v="3"/>
    <n v="3500"/>
    <m/>
    <x v="0"/>
  </r>
  <r>
    <x v="1"/>
    <x v="8"/>
    <x v="1"/>
    <s v="Yasmin"/>
    <s v="Jl. Bukit III No. 5, Sariwangi"/>
    <x v="16"/>
    <m/>
    <m/>
    <x v="50"/>
    <x v="0"/>
    <x v="0"/>
    <x v="3"/>
    <n v="6000"/>
    <m/>
    <x v="0"/>
  </r>
  <r>
    <x v="1"/>
    <x v="8"/>
    <x v="1"/>
    <s v="Yasmin"/>
    <s v="Jl. Bukit III No. 5, Sariwangi"/>
    <x v="16"/>
    <m/>
    <m/>
    <x v="105"/>
    <x v="14"/>
    <x v="0"/>
    <x v="0"/>
    <n v="63000"/>
    <m/>
    <x v="0"/>
  </r>
  <r>
    <x v="1"/>
    <x v="8"/>
    <x v="1"/>
    <s v="Yasmin"/>
    <s v="Jl. Bukit III No. 5, Sariwangi"/>
    <x v="16"/>
    <m/>
    <m/>
    <x v="170"/>
    <x v="76"/>
    <x v="0"/>
    <x v="2"/>
    <n v="22365"/>
    <m/>
    <x v="0"/>
  </r>
  <r>
    <x v="1"/>
    <x v="8"/>
    <x v="1"/>
    <s v="Yasmin"/>
    <s v="Jl. Bukit III No. 5, Sariwangi"/>
    <x v="16"/>
    <m/>
    <m/>
    <x v="19"/>
    <x v="5"/>
    <x v="0"/>
    <x v="4"/>
    <n v="10500"/>
    <m/>
    <x v="0"/>
  </r>
  <r>
    <x v="1"/>
    <x v="8"/>
    <x v="1"/>
    <s v="Yasmin"/>
    <s v="Jl. Bukit III No. 5, Sariwangi"/>
    <x v="16"/>
    <m/>
    <m/>
    <x v="18"/>
    <x v="5"/>
    <x v="0"/>
    <x v="4"/>
    <n v="15500"/>
    <m/>
    <x v="0"/>
  </r>
  <r>
    <x v="1"/>
    <x v="8"/>
    <x v="1"/>
    <s v="Yasmin"/>
    <s v="Jl. Bukit III No. 5, Sariwangi"/>
    <x v="16"/>
    <m/>
    <m/>
    <x v="66"/>
    <x v="20"/>
    <x v="0"/>
    <x v="4"/>
    <n v="12000"/>
    <m/>
    <x v="0"/>
  </r>
  <r>
    <x v="1"/>
    <x v="8"/>
    <x v="1"/>
    <s v="Yasmin"/>
    <s v="Jl. Bukit III No. 5, Sariwangi"/>
    <x v="16"/>
    <m/>
    <m/>
    <x v="210"/>
    <x v="2"/>
    <x v="3"/>
    <x v="6"/>
    <n v="10000"/>
    <m/>
    <x v="0"/>
  </r>
  <r>
    <x v="1"/>
    <x v="8"/>
    <x v="1"/>
    <s v="Yasmin"/>
    <s v="Jl. Bukit III No. 5, Sariwangi"/>
    <x v="16"/>
    <m/>
    <m/>
    <x v="211"/>
    <x v="1"/>
    <x v="3"/>
    <x v="6"/>
    <n v="4000"/>
    <m/>
    <x v="0"/>
  </r>
  <r>
    <x v="1"/>
    <x v="8"/>
    <x v="1"/>
    <s v="Nirmala"/>
    <s v="Jl. Sukahaji No. 57, Kel. Sukarasa "/>
    <x v="10"/>
    <m/>
    <m/>
    <x v="0"/>
    <x v="0"/>
    <x v="0"/>
    <x v="0"/>
    <n v="25000"/>
    <n v="10000"/>
    <x v="0"/>
  </r>
  <r>
    <x v="1"/>
    <x v="8"/>
    <x v="1"/>
    <s v="Nirmala"/>
    <s v="Jl. Sukahaji No. 57, Kel. Sukarasa "/>
    <x v="10"/>
    <m/>
    <m/>
    <x v="45"/>
    <x v="0"/>
    <x v="0"/>
    <x v="6"/>
    <n v="13000"/>
    <m/>
    <x v="0"/>
  </r>
  <r>
    <x v="1"/>
    <x v="8"/>
    <x v="1"/>
    <s v="Nirmala"/>
    <s v="Jl. Sukahaji No. 57, Kel. Sukarasa "/>
    <x v="10"/>
    <m/>
    <m/>
    <x v="54"/>
    <x v="1"/>
    <x v="3"/>
    <x v="6"/>
    <n v="7000"/>
    <m/>
    <x v="0"/>
  </r>
  <r>
    <x v="1"/>
    <x v="8"/>
    <x v="1"/>
    <s v="Nirmala"/>
    <s v="Jl. Sukahaji No. 57, Kel. Sukarasa "/>
    <x v="10"/>
    <m/>
    <m/>
    <x v="58"/>
    <x v="5"/>
    <x v="0"/>
    <x v="3"/>
    <n v="4500"/>
    <m/>
    <x v="0"/>
  </r>
  <r>
    <x v="1"/>
    <x v="8"/>
    <x v="1"/>
    <s v="Nirmala"/>
    <s v="Jl. Sukahaji No. 57, Kel. Sukarasa "/>
    <x v="10"/>
    <m/>
    <m/>
    <x v="6"/>
    <x v="1"/>
    <x v="2"/>
    <x v="3"/>
    <n v="3000"/>
    <m/>
    <x v="0"/>
  </r>
  <r>
    <x v="1"/>
    <x v="8"/>
    <x v="1"/>
    <s v="Nirmala"/>
    <s v="Jl. Sukahaji No. 57, Kel. Sukarasa "/>
    <x v="10"/>
    <m/>
    <m/>
    <x v="212"/>
    <x v="5"/>
    <x v="0"/>
    <x v="5"/>
    <n v="15000"/>
    <m/>
    <x v="0"/>
  </r>
  <r>
    <x v="1"/>
    <x v="8"/>
    <x v="1"/>
    <s v="Nirmala"/>
    <s v="Jl. Sukahaji No. 57, Kel. Sukarasa "/>
    <x v="10"/>
    <m/>
    <m/>
    <x v="130"/>
    <x v="0"/>
    <x v="0"/>
    <x v="5"/>
    <n v="24000"/>
    <m/>
    <x v="0"/>
  </r>
  <r>
    <x v="1"/>
    <x v="8"/>
    <x v="1"/>
    <s v="Nirmala"/>
    <s v="Jl. Sukahaji No. 57, Kel. Sukarasa "/>
    <x v="10"/>
    <m/>
    <m/>
    <x v="66"/>
    <x v="6"/>
    <x v="0"/>
    <x v="4"/>
    <n v="4000"/>
    <m/>
    <x v="0"/>
  </r>
  <r>
    <x v="1"/>
    <x v="8"/>
    <x v="1"/>
    <s v="Nirmala"/>
    <s v="Jl. Sukahaji No. 57, Kel. Sukarasa "/>
    <x v="10"/>
    <m/>
    <m/>
    <x v="22"/>
    <x v="11"/>
    <x v="0"/>
    <x v="4"/>
    <n v="2000"/>
    <m/>
    <x v="0"/>
  </r>
  <r>
    <x v="1"/>
    <x v="8"/>
    <x v="1"/>
    <s v="Nirmala"/>
    <s v="Jl. Sukahaji No. 57, Kel. Sukarasa "/>
    <x v="10"/>
    <m/>
    <m/>
    <x v="116"/>
    <x v="5"/>
    <x v="0"/>
    <x v="3"/>
    <n v="13500"/>
    <m/>
    <x v="0"/>
  </r>
  <r>
    <x v="1"/>
    <x v="8"/>
    <x v="1"/>
    <s v="Nafisah"/>
    <s v="Jl. Ir. H. Juanda, Gang Cintawangi no. 24/154A"/>
    <x v="4"/>
    <s v="NonKomplek"/>
    <m/>
    <x v="45"/>
    <x v="1"/>
    <x v="0"/>
    <x v="6"/>
    <n v="26000"/>
    <n v="15000"/>
    <x v="0"/>
  </r>
  <r>
    <x v="1"/>
    <x v="8"/>
    <x v="1"/>
    <s v="Nafisah"/>
    <s v="Jl. Ir. H. Juanda, Gang Cintawangi no. 24/154A"/>
    <x v="4"/>
    <s v="NonKomplek"/>
    <m/>
    <x v="119"/>
    <x v="1"/>
    <x v="0"/>
    <x v="5"/>
    <n v="30000"/>
    <m/>
    <x v="0"/>
  </r>
  <r>
    <x v="1"/>
    <x v="8"/>
    <x v="1"/>
    <s v="Nafisah"/>
    <s v="Jl. Ir. H. Juanda, Gang Cintawangi no. 24/154A"/>
    <x v="4"/>
    <s v="NonKomplek"/>
    <m/>
    <x v="213"/>
    <x v="1"/>
    <x v="0"/>
    <x v="5"/>
    <n v="40000"/>
    <m/>
    <x v="0"/>
  </r>
  <r>
    <x v="1"/>
    <x v="8"/>
    <x v="1"/>
    <s v="Nafisah"/>
    <s v="Jl. Ir. H. Juanda, Gang Cintawangi no. 24/154A"/>
    <x v="4"/>
    <s v="NonKomplek"/>
    <m/>
    <x v="0"/>
    <x v="1"/>
    <x v="0"/>
    <x v="0"/>
    <n v="50000"/>
    <m/>
    <x v="0"/>
  </r>
  <r>
    <x v="1"/>
    <x v="8"/>
    <x v="1"/>
    <s v="Nafisah"/>
    <s v="Jl. Ir. H. Juanda, Gang Cintawangi no. 24/154A"/>
    <x v="4"/>
    <s v="NonKomplek"/>
    <m/>
    <x v="21"/>
    <x v="0"/>
    <x v="0"/>
    <x v="4"/>
    <n v="22000"/>
    <m/>
    <x v="0"/>
  </r>
  <r>
    <x v="1"/>
    <x v="8"/>
    <x v="1"/>
    <s v="Nafisah"/>
    <s v="Jl. Ir. H. Juanda, Gang Cintawangi no. 24/154A"/>
    <x v="4"/>
    <s v="NonKomplek"/>
    <m/>
    <x v="99"/>
    <x v="1"/>
    <x v="3"/>
    <x v="2"/>
    <n v="15000"/>
    <m/>
    <x v="0"/>
  </r>
  <r>
    <x v="1"/>
    <x v="8"/>
    <x v="1"/>
    <s v="Nafisah"/>
    <s v="Jl. Ir. H. Juanda, Gang Cintawangi no. 24/154A"/>
    <x v="4"/>
    <s v="NonKomplek"/>
    <m/>
    <x v="67"/>
    <x v="77"/>
    <x v="0"/>
    <x v="4"/>
    <n v="2000"/>
    <m/>
    <x v="0"/>
  </r>
  <r>
    <x v="1"/>
    <x v="8"/>
    <x v="1"/>
    <s v="Nafisah"/>
    <s v="Jl. Ir. H. Juanda, Gang Cintawangi no. 24/154A"/>
    <x v="4"/>
    <s v="NonKomplek"/>
    <m/>
    <x v="37"/>
    <x v="1"/>
    <x v="2"/>
    <x v="4"/>
    <n v="1000"/>
    <m/>
    <x v="0"/>
  </r>
  <r>
    <x v="1"/>
    <x v="8"/>
    <x v="1"/>
    <s v="Nafisah"/>
    <s v="Jl. Ir. H. Juanda, Gang Cintawangi no. 24/154A"/>
    <x v="4"/>
    <s v="NonKomplek"/>
    <m/>
    <x v="31"/>
    <x v="6"/>
    <x v="0"/>
    <x v="4"/>
    <n v="2000"/>
    <m/>
    <x v="0"/>
  </r>
  <r>
    <x v="1"/>
    <x v="8"/>
    <x v="1"/>
    <s v="Nafisah"/>
    <s v="Jl. Ir. H. Juanda, Gang Cintawangi no. 24/154A"/>
    <x v="4"/>
    <s v="NonKomplek"/>
    <m/>
    <x v="19"/>
    <x v="78"/>
    <x v="0"/>
    <x v="4"/>
    <n v="5040"/>
    <m/>
    <x v="0"/>
  </r>
  <r>
    <x v="1"/>
    <x v="8"/>
    <x v="1"/>
    <s v="Nafisah"/>
    <s v="Jl. Ir. H. Juanda, Gang Cintawangi no. 24/154A"/>
    <x v="4"/>
    <s v="NonKomplek"/>
    <m/>
    <x v="15"/>
    <x v="0"/>
    <x v="0"/>
    <x v="3"/>
    <n v="7000"/>
    <m/>
    <x v="0"/>
  </r>
  <r>
    <x v="1"/>
    <x v="8"/>
    <x v="1"/>
    <s v="Nafisah"/>
    <s v="Jl. Ir. H. Juanda, Gang Cintawangi no. 24/154A"/>
    <x v="4"/>
    <s v="NonKomplek"/>
    <m/>
    <x v="39"/>
    <x v="6"/>
    <x v="0"/>
    <x v="4"/>
    <n v="3000"/>
    <m/>
    <x v="0"/>
  </r>
  <r>
    <x v="1"/>
    <x v="8"/>
    <x v="1"/>
    <s v="Nafisah"/>
    <s v="Jl. Ir. H. Juanda, Gang Cintawangi no. 24/154A"/>
    <x v="4"/>
    <s v="NonKomplek"/>
    <m/>
    <x v="10"/>
    <x v="5"/>
    <x v="0"/>
    <x v="3"/>
    <n v="3750"/>
    <m/>
    <x v="0"/>
  </r>
  <r>
    <x v="1"/>
    <x v="8"/>
    <x v="1"/>
    <s v="Nafisah"/>
    <s v="Jl. Ir. H. Juanda, Gang Cintawangi no. 24/154A"/>
    <x v="4"/>
    <s v="NonKomplek"/>
    <m/>
    <x v="214"/>
    <x v="1"/>
    <x v="3"/>
    <x v="4"/>
    <n v="1000"/>
    <m/>
    <x v="0"/>
  </r>
  <r>
    <x v="1"/>
    <x v="8"/>
    <x v="1"/>
    <s v="Nafisah"/>
    <s v="Jl. Ir. H. Juanda, Gang Cintawangi no. 24/154A"/>
    <x v="4"/>
    <s v="NonKomplek"/>
    <m/>
    <x v="147"/>
    <x v="1"/>
    <x v="2"/>
    <x v="4"/>
    <n v="2500"/>
    <m/>
    <x v="0"/>
  </r>
  <r>
    <x v="1"/>
    <x v="8"/>
    <x v="1"/>
    <s v="Puri"/>
    <s v="Jl. Farmakologi No. 1, Cigadung"/>
    <x v="7"/>
    <m/>
    <m/>
    <x v="109"/>
    <x v="0"/>
    <x v="0"/>
    <x v="1"/>
    <n v="62500"/>
    <n v="15000"/>
    <x v="0"/>
  </r>
  <r>
    <x v="1"/>
    <x v="8"/>
    <x v="1"/>
    <s v="Puri"/>
    <s v="Jl. Farmakologi No. 1, Cigadung"/>
    <x v="7"/>
    <m/>
    <m/>
    <x v="141"/>
    <x v="2"/>
    <x v="3"/>
    <x v="6"/>
    <n v="8000"/>
    <m/>
    <x v="0"/>
  </r>
  <r>
    <x v="1"/>
    <x v="8"/>
    <x v="1"/>
    <s v="Puri"/>
    <s v="Jl. Farmakologi No. 1, Cigadung"/>
    <x v="7"/>
    <m/>
    <m/>
    <x v="55"/>
    <x v="2"/>
    <x v="2"/>
    <x v="3"/>
    <n v="6000"/>
    <m/>
    <x v="0"/>
  </r>
  <r>
    <x v="1"/>
    <x v="8"/>
    <x v="1"/>
    <s v="Puri"/>
    <s v="Jl. Farmakologi No. 1, Cigadung"/>
    <x v="7"/>
    <m/>
    <m/>
    <x v="49"/>
    <x v="5"/>
    <x v="0"/>
    <x v="3"/>
    <n v="3500"/>
    <m/>
    <x v="0"/>
  </r>
  <r>
    <x v="1"/>
    <x v="8"/>
    <x v="1"/>
    <s v="Puri"/>
    <s v="Jl. Farmakologi No. 1, Cigadung"/>
    <x v="7"/>
    <m/>
    <m/>
    <x v="97"/>
    <x v="0"/>
    <x v="0"/>
    <x v="3"/>
    <n v="6000"/>
    <m/>
    <x v="0"/>
  </r>
  <r>
    <x v="1"/>
    <x v="8"/>
    <x v="1"/>
    <s v="Puri"/>
    <s v="Jl. Farmakologi No. 1, Cigadung"/>
    <x v="7"/>
    <m/>
    <m/>
    <x v="121"/>
    <x v="1"/>
    <x v="3"/>
    <x v="3"/>
    <n v="8000"/>
    <m/>
    <x v="0"/>
  </r>
  <r>
    <x v="1"/>
    <x v="8"/>
    <x v="1"/>
    <s v="Puri"/>
    <s v="Jl. Farmakologi No. 1, Cigadung"/>
    <x v="7"/>
    <m/>
    <m/>
    <x v="93"/>
    <x v="1"/>
    <x v="3"/>
    <x v="3"/>
    <n v="8000"/>
    <m/>
    <x v="0"/>
  </r>
  <r>
    <x v="1"/>
    <x v="8"/>
    <x v="1"/>
    <s v="Puri"/>
    <s v="Jl. Farmakologi No. 1, Cigadung"/>
    <x v="7"/>
    <m/>
    <m/>
    <x v="103"/>
    <x v="1"/>
    <x v="6"/>
    <x v="3"/>
    <n v="2000"/>
    <m/>
    <x v="0"/>
  </r>
  <r>
    <x v="1"/>
    <x v="8"/>
    <x v="1"/>
    <s v="Puri"/>
    <s v="Jl. Farmakologi No. 1, Cigadung"/>
    <x v="7"/>
    <m/>
    <m/>
    <x v="21"/>
    <x v="5"/>
    <x v="0"/>
    <x v="4"/>
    <n v="11000"/>
    <m/>
    <x v="0"/>
  </r>
  <r>
    <x v="1"/>
    <x v="8"/>
    <x v="1"/>
    <s v="Puri"/>
    <s v="Jl. Farmakologi No. 1, Cigadung"/>
    <x v="7"/>
    <m/>
    <m/>
    <x v="37"/>
    <x v="1"/>
    <x v="2"/>
    <x v="4"/>
    <n v="1000"/>
    <m/>
    <x v="0"/>
  </r>
  <r>
    <x v="1"/>
    <x v="8"/>
    <x v="1"/>
    <s v="Puri"/>
    <s v="Jl. Farmakologi No. 1, Cigadung"/>
    <x v="7"/>
    <m/>
    <m/>
    <x v="215"/>
    <x v="2"/>
    <x v="3"/>
    <x v="4"/>
    <n v="5000"/>
    <m/>
    <x v="0"/>
  </r>
  <r>
    <x v="1"/>
    <x v="8"/>
    <x v="1"/>
    <s v="Puri"/>
    <s v="Jl. Farmakologi No. 1, Cigadung"/>
    <x v="7"/>
    <m/>
    <m/>
    <x v="216"/>
    <x v="1"/>
    <x v="3"/>
    <x v="4"/>
    <n v="2500"/>
    <m/>
    <x v="0"/>
  </r>
  <r>
    <x v="1"/>
    <x v="8"/>
    <x v="1"/>
    <s v="Puri"/>
    <s v="Jl. Farmakologi No. 1, Cigadung"/>
    <x v="7"/>
    <m/>
    <m/>
    <x v="217"/>
    <x v="1"/>
    <x v="3"/>
    <x v="4"/>
    <n v="2500"/>
    <m/>
    <x v="0"/>
  </r>
  <r>
    <x v="1"/>
    <x v="8"/>
    <x v="1"/>
    <s v="Puri"/>
    <s v="Jl. Farmakologi No. 1, Cigadung"/>
    <x v="7"/>
    <m/>
    <m/>
    <x v="218"/>
    <x v="1"/>
    <x v="0"/>
    <x v="6"/>
    <n v="12000"/>
    <m/>
    <x v="0"/>
  </r>
  <r>
    <x v="1"/>
    <x v="8"/>
    <x v="1"/>
    <s v="Puri"/>
    <s v="Jl. Farmakologi No. 1, Cigadung"/>
    <x v="7"/>
    <m/>
    <m/>
    <x v="67"/>
    <x v="6"/>
    <x v="0"/>
    <x v="4"/>
    <n v="5000"/>
    <m/>
    <x v="0"/>
  </r>
  <r>
    <x v="1"/>
    <x v="8"/>
    <x v="1"/>
    <s v="Bi Iis"/>
    <s v="Gunung Batu"/>
    <x v="2"/>
    <m/>
    <m/>
    <x v="0"/>
    <x v="0"/>
    <x v="0"/>
    <x v="0"/>
    <n v="25000"/>
    <n v="0"/>
    <x v="0"/>
  </r>
  <r>
    <x v="1"/>
    <x v="8"/>
    <x v="1"/>
    <s v="Bi Iis"/>
    <s v="Gunung Batu"/>
    <x v="2"/>
    <m/>
    <m/>
    <x v="219"/>
    <x v="1"/>
    <x v="11"/>
    <x v="6"/>
    <n v="6500"/>
    <m/>
    <x v="0"/>
  </r>
  <r>
    <x v="2"/>
    <x v="9"/>
    <x v="1"/>
    <s v="Wanda"/>
    <s v="Jl. Guntursari 1 No. 30, Kec. Lengkong, Kel. Turangga"/>
    <x v="22"/>
    <m/>
    <m/>
    <x v="21"/>
    <x v="66"/>
    <x v="0"/>
    <x v="4"/>
    <n v="24200"/>
    <n v="15000"/>
    <x v="0"/>
  </r>
  <r>
    <x v="2"/>
    <x v="9"/>
    <x v="1"/>
    <s v="Wanda"/>
    <s v="Jl. Guntursari 1 No. 30, Kec. Lengkong, Kel. Turangga"/>
    <x v="22"/>
    <m/>
    <m/>
    <x v="39"/>
    <x v="6"/>
    <x v="0"/>
    <x v="4"/>
    <n v="3000"/>
    <m/>
    <x v="0"/>
  </r>
  <r>
    <x v="2"/>
    <x v="9"/>
    <x v="1"/>
    <s v="Wanda"/>
    <s v="Jl. Guntursari 1 No. 30, Kec. Lengkong, Kel. Turangga"/>
    <x v="22"/>
    <m/>
    <m/>
    <x v="5"/>
    <x v="5"/>
    <x v="0"/>
    <x v="3"/>
    <n v="3500"/>
    <m/>
    <x v="0"/>
  </r>
  <r>
    <x v="2"/>
    <x v="9"/>
    <x v="1"/>
    <s v="Wanda"/>
    <s v="Jl. Guntursari 1 No. 30, Kec. Lengkong, Kel. Turangga"/>
    <x v="22"/>
    <m/>
    <m/>
    <x v="102"/>
    <x v="1"/>
    <x v="4"/>
    <x v="2"/>
    <n v="15000"/>
    <m/>
    <x v="0"/>
  </r>
  <r>
    <x v="2"/>
    <x v="9"/>
    <x v="1"/>
    <s v="Wanda"/>
    <s v="Jl. Guntursari 1 No. 30, Kec. Lengkong, Kel. Turangga"/>
    <x v="22"/>
    <m/>
    <m/>
    <x v="116"/>
    <x v="5"/>
    <x v="0"/>
    <x v="3"/>
    <n v="15000"/>
    <m/>
    <x v="0"/>
  </r>
  <r>
    <x v="2"/>
    <x v="9"/>
    <x v="1"/>
    <s v="Wanda"/>
    <s v="Jl. Guntursari 1 No. 30, Kec. Lengkong, Kel. Turangga"/>
    <x v="22"/>
    <m/>
    <m/>
    <x v="147"/>
    <x v="1"/>
    <x v="2"/>
    <x v="4"/>
    <n v="2500"/>
    <m/>
    <x v="0"/>
  </r>
  <r>
    <x v="2"/>
    <x v="9"/>
    <x v="1"/>
    <s v="Wanda"/>
    <s v="Jl. Guntursari 1 No. 30, Kec. Lengkong, Kel. Turangga"/>
    <x v="22"/>
    <m/>
    <m/>
    <x v="169"/>
    <x v="1"/>
    <x v="10"/>
    <x v="3"/>
    <n v="12000"/>
    <m/>
    <x v="0"/>
  </r>
  <r>
    <x v="2"/>
    <x v="9"/>
    <x v="1"/>
    <s v="Wanda"/>
    <s v="Jl. Guntursari 1 No. 30, Kec. Lengkong, Kel. Turangga"/>
    <x v="22"/>
    <m/>
    <m/>
    <x v="157"/>
    <x v="1"/>
    <x v="0"/>
    <x v="5"/>
    <n v="13000"/>
    <m/>
    <x v="0"/>
  </r>
  <r>
    <x v="2"/>
    <x v="9"/>
    <x v="1"/>
    <s v="Wanda"/>
    <s v="Jl. Guntursari 1 No. 30, Kec. Lengkong, Kel. Turangga"/>
    <x v="22"/>
    <m/>
    <m/>
    <x v="20"/>
    <x v="1"/>
    <x v="0"/>
    <x v="4"/>
    <n v="3000"/>
    <m/>
    <x v="0"/>
  </r>
  <r>
    <x v="2"/>
    <x v="9"/>
    <x v="1"/>
    <s v="Wanda"/>
    <s v="Jl. Guntursari 1 No. 30, Kec. Lengkong, Kel. Turangga"/>
    <x v="22"/>
    <m/>
    <m/>
    <x v="43"/>
    <x v="1"/>
    <x v="3"/>
    <x v="6"/>
    <n v="8000"/>
    <m/>
    <x v="0"/>
  </r>
  <r>
    <x v="2"/>
    <x v="9"/>
    <x v="1"/>
    <s v="Wanda"/>
    <s v="Jl. Guntursari 1 No. 30, Kec. Lengkong, Kel. Turangga"/>
    <x v="22"/>
    <m/>
    <m/>
    <x v="3"/>
    <x v="0"/>
    <x v="0"/>
    <x v="2"/>
    <n v="52500"/>
    <m/>
    <x v="0"/>
  </r>
  <r>
    <x v="2"/>
    <x v="9"/>
    <x v="1"/>
    <s v="Ibu Lusi"/>
    <s v="Gunung Batu"/>
    <x v="2"/>
    <m/>
    <m/>
    <x v="39"/>
    <x v="5"/>
    <x v="0"/>
    <x v="4"/>
    <n v="7500"/>
    <n v="0"/>
    <x v="0"/>
  </r>
  <r>
    <x v="2"/>
    <x v="9"/>
    <x v="1"/>
    <s v="Ibu Lusi"/>
    <s v="Gunung Batu"/>
    <x v="2"/>
    <m/>
    <m/>
    <x v="5"/>
    <x v="0"/>
    <x v="0"/>
    <x v="3"/>
    <n v="7000"/>
    <m/>
    <x v="0"/>
  </r>
  <r>
    <x v="2"/>
    <x v="9"/>
    <x v="1"/>
    <s v="Ibu Lusi"/>
    <s v="Gunung Batu"/>
    <x v="2"/>
    <m/>
    <m/>
    <x v="98"/>
    <x v="6"/>
    <x v="0"/>
    <x v="4"/>
    <n v="6000"/>
    <m/>
    <x v="0"/>
  </r>
  <r>
    <x v="2"/>
    <x v="9"/>
    <x v="1"/>
    <s v="Ibu Lusi"/>
    <s v="Gunung Batu"/>
    <x v="2"/>
    <m/>
    <m/>
    <x v="70"/>
    <x v="1"/>
    <x v="0"/>
    <x v="3"/>
    <n v="36000"/>
    <m/>
    <x v="0"/>
  </r>
  <r>
    <x v="2"/>
    <x v="9"/>
    <x v="1"/>
    <s v="Ibu Lusi"/>
    <s v="Gunung Batu"/>
    <x v="2"/>
    <m/>
    <m/>
    <x v="95"/>
    <x v="8"/>
    <x v="3"/>
    <x v="6"/>
    <n v="16000"/>
    <m/>
    <x v="0"/>
  </r>
  <r>
    <x v="2"/>
    <x v="9"/>
    <x v="1"/>
    <s v="Ibu Lusi"/>
    <s v="Gunung Batu"/>
    <x v="2"/>
    <m/>
    <m/>
    <x v="220"/>
    <x v="5"/>
    <x v="4"/>
    <x v="2"/>
    <n v="16000"/>
    <m/>
    <x v="0"/>
  </r>
  <r>
    <x v="2"/>
    <x v="9"/>
    <x v="1"/>
    <s v="Ibu Lusi"/>
    <s v="Gunung Batu"/>
    <x v="2"/>
    <m/>
    <m/>
    <x v="15"/>
    <x v="0"/>
    <x v="0"/>
    <x v="3"/>
    <n v="7000"/>
    <m/>
    <x v="0"/>
  </r>
  <r>
    <x v="2"/>
    <x v="9"/>
    <x v="1"/>
    <s v="Atika Destiarasari"/>
    <s v="Jl. Sangkuriang No. 16, Coblong"/>
    <x v="4"/>
    <m/>
    <m/>
    <x v="221"/>
    <x v="1"/>
    <x v="0"/>
    <x v="5"/>
    <n v="20000"/>
    <n v="15000"/>
    <x v="4"/>
  </r>
  <r>
    <x v="2"/>
    <x v="9"/>
    <x v="1"/>
    <s v="Atika Destiarasari"/>
    <s v="Jl. Sangkuriang No. 16, Coblong"/>
    <x v="4"/>
    <m/>
    <m/>
    <x v="83"/>
    <x v="1"/>
    <x v="0"/>
    <x v="5"/>
    <n v="29000"/>
    <m/>
    <x v="4"/>
  </r>
  <r>
    <x v="3"/>
    <x v="10"/>
    <x v="1"/>
    <s v="Ibu Tarni"/>
    <s v="Jl. Dian Elok Raya No. 30"/>
    <x v="11"/>
    <m/>
    <m/>
    <x v="1"/>
    <x v="7"/>
    <x v="1"/>
    <x v="0"/>
    <n v="114000"/>
    <n v="15000"/>
    <x v="0"/>
  </r>
  <r>
    <x v="3"/>
    <x v="10"/>
    <x v="1"/>
    <s v="Ibu Tarni"/>
    <s v="Jl. Dian Elok Raya No. 30"/>
    <x v="11"/>
    <m/>
    <m/>
    <x v="39"/>
    <x v="12"/>
    <x v="0"/>
    <x v="4"/>
    <n v="6000"/>
    <m/>
    <x v="0"/>
  </r>
  <r>
    <x v="3"/>
    <x v="10"/>
    <x v="1"/>
    <s v="Ibu Tarni"/>
    <s v="Jl. Dian Elok Raya No. 30"/>
    <x v="11"/>
    <m/>
    <m/>
    <x v="18"/>
    <x v="5"/>
    <x v="0"/>
    <x v="4"/>
    <n v="15500"/>
    <m/>
    <x v="0"/>
  </r>
  <r>
    <x v="3"/>
    <x v="10"/>
    <x v="1"/>
    <s v="Ibu Tarni"/>
    <s v="Jl. Dian Elok Raya No. 30"/>
    <x v="11"/>
    <m/>
    <m/>
    <x v="89"/>
    <x v="1"/>
    <x v="0"/>
    <x v="5"/>
    <n v="12000"/>
    <m/>
    <x v="0"/>
  </r>
  <r>
    <x v="3"/>
    <x v="10"/>
    <x v="1"/>
    <s v="Ibu Tarni"/>
    <s v="Jl. Dian Elok Raya No. 30"/>
    <x v="11"/>
    <m/>
    <m/>
    <x v="41"/>
    <x v="14"/>
    <x v="0"/>
    <x v="3"/>
    <n v="30000"/>
    <m/>
    <x v="0"/>
  </r>
  <r>
    <x v="3"/>
    <x v="10"/>
    <x v="1"/>
    <s v="Ibu Tarni"/>
    <s v="Jl. Dian Elok Raya No. 30"/>
    <x v="11"/>
    <m/>
    <m/>
    <x v="45"/>
    <x v="1"/>
    <x v="0"/>
    <x v="6"/>
    <n v="26000"/>
    <m/>
    <x v="0"/>
  </r>
  <r>
    <x v="3"/>
    <x v="10"/>
    <x v="1"/>
    <s v="Ibu Tarni"/>
    <s v="Jl. Dian Elok Raya No. 30"/>
    <x v="11"/>
    <m/>
    <m/>
    <x v="97"/>
    <x v="0"/>
    <x v="0"/>
    <x v="3"/>
    <n v="6000"/>
    <m/>
    <x v="0"/>
  </r>
  <r>
    <x v="3"/>
    <x v="10"/>
    <x v="1"/>
    <s v="Firly"/>
    <s v="Taman Pesona Mediteran Blok B8, Campaka, Andir"/>
    <x v="3"/>
    <s v="Komplek"/>
    <m/>
    <x v="183"/>
    <x v="1"/>
    <x v="1"/>
    <x v="0"/>
    <n v="75000"/>
    <n v="10000"/>
    <x v="0"/>
  </r>
  <r>
    <x v="3"/>
    <x v="10"/>
    <x v="1"/>
    <s v="Firly"/>
    <s v="Taman Pesona Mediteran Blok B8, Campaka, Andir"/>
    <x v="3"/>
    <s v="Komplek"/>
    <m/>
    <x v="21"/>
    <x v="79"/>
    <x v="0"/>
    <x v="4"/>
    <n v="9520"/>
    <m/>
    <x v="0"/>
  </r>
  <r>
    <x v="3"/>
    <x v="10"/>
    <x v="1"/>
    <s v="Firly"/>
    <s v="Taman Pesona Mediteran Blok B8, Campaka, Andir"/>
    <x v="3"/>
    <s v="Komplek"/>
    <m/>
    <x v="18"/>
    <x v="5"/>
    <x v="0"/>
    <x v="4"/>
    <n v="15500"/>
    <m/>
    <x v="0"/>
  </r>
  <r>
    <x v="3"/>
    <x v="10"/>
    <x v="1"/>
    <s v="Firly"/>
    <s v="Taman Pesona Mediteran Blok B8, Campaka, Andir"/>
    <x v="3"/>
    <s v="Komplek"/>
    <m/>
    <x v="19"/>
    <x v="5"/>
    <x v="0"/>
    <x v="4"/>
    <n v="10500"/>
    <m/>
    <x v="0"/>
  </r>
  <r>
    <x v="3"/>
    <x v="10"/>
    <x v="1"/>
    <s v="Firly"/>
    <s v="Taman Pesona Mediteran Blok B8, Campaka, Andir"/>
    <x v="3"/>
    <s v="Komplek"/>
    <m/>
    <x v="5"/>
    <x v="12"/>
    <x v="0"/>
    <x v="3"/>
    <n v="2800"/>
    <m/>
    <x v="0"/>
  </r>
  <r>
    <x v="3"/>
    <x v="10"/>
    <x v="1"/>
    <s v="Firly"/>
    <s v="Taman Pesona Mediteran Blok B8, Campaka, Andir"/>
    <x v="3"/>
    <s v="Komplek"/>
    <m/>
    <x v="113"/>
    <x v="5"/>
    <x v="0"/>
    <x v="4"/>
    <n v="10000"/>
    <m/>
    <x v="0"/>
  </r>
  <r>
    <x v="3"/>
    <x v="10"/>
    <x v="1"/>
    <s v="Firly"/>
    <s v="Taman Pesona Mediteran Blok B8, Campaka, Andir"/>
    <x v="3"/>
    <s v="Komplek"/>
    <m/>
    <x v="29"/>
    <x v="5"/>
    <x v="0"/>
    <x v="4"/>
    <n v="15000"/>
    <m/>
    <x v="0"/>
  </r>
  <r>
    <x v="3"/>
    <x v="10"/>
    <x v="1"/>
    <s v="Firly"/>
    <s v="Taman Pesona Mediteran Blok B8, Campaka, Andir"/>
    <x v="3"/>
    <s v="Komplek"/>
    <m/>
    <x v="52"/>
    <x v="1"/>
    <x v="0"/>
    <x v="1"/>
    <n v="130000"/>
    <m/>
    <x v="0"/>
  </r>
  <r>
    <x v="3"/>
    <x v="10"/>
    <x v="1"/>
    <s v="Firly"/>
    <s v="Taman Pesona Mediteran Blok B8, Campaka, Andir"/>
    <x v="3"/>
    <s v="Komplek"/>
    <m/>
    <x v="60"/>
    <x v="0"/>
    <x v="0"/>
    <x v="2"/>
    <n v="17500"/>
    <m/>
    <x v="0"/>
  </r>
  <r>
    <x v="3"/>
    <x v="10"/>
    <x v="1"/>
    <s v="Firly"/>
    <s v="Taman Pesona Mediteran Blok B8, Campaka, Andir"/>
    <x v="3"/>
    <s v="Komplek"/>
    <m/>
    <x v="16"/>
    <x v="1"/>
    <x v="0"/>
    <x v="3"/>
    <n v="14000"/>
    <m/>
    <x v="0"/>
  </r>
  <r>
    <x v="3"/>
    <x v="10"/>
    <x v="1"/>
    <s v="Firly"/>
    <s v="Taman Pesona Mediteran Blok B8, Campaka, Andir"/>
    <x v="3"/>
    <s v="Komplek"/>
    <m/>
    <x v="68"/>
    <x v="5"/>
    <x v="0"/>
    <x v="4"/>
    <n v="12500"/>
    <m/>
    <x v="0"/>
  </r>
  <r>
    <x v="3"/>
    <x v="10"/>
    <x v="1"/>
    <s v="Firly"/>
    <s v="Taman Pesona Mediteran Blok B8, Campaka, Andir"/>
    <x v="3"/>
    <s v="Komplek"/>
    <m/>
    <x v="222"/>
    <x v="1"/>
    <x v="0"/>
    <x v="3"/>
    <n v="12000"/>
    <m/>
    <x v="0"/>
  </r>
  <r>
    <x v="3"/>
    <x v="10"/>
    <x v="1"/>
    <s v="Firly"/>
    <s v="Taman Pesona Mediteran Blok B8, Campaka, Andir"/>
    <x v="3"/>
    <s v="Komplek"/>
    <m/>
    <x v="31"/>
    <x v="5"/>
    <x v="0"/>
    <x v="4"/>
    <n v="5000"/>
    <m/>
    <x v="0"/>
  </r>
  <r>
    <x v="3"/>
    <x v="10"/>
    <x v="1"/>
    <s v="Firly"/>
    <s v="Taman Pesona Mediteran Blok B8, Campaka, Andir"/>
    <x v="3"/>
    <s v="Komplek"/>
    <m/>
    <x v="17"/>
    <x v="1"/>
    <x v="2"/>
    <x v="3"/>
    <n v="3000"/>
    <m/>
    <x v="0"/>
  </r>
  <r>
    <x v="3"/>
    <x v="10"/>
    <x v="1"/>
    <s v="Firly"/>
    <s v="Taman Pesona Mediteran Blok B8, Campaka, Andir"/>
    <x v="3"/>
    <s v="Komplek"/>
    <m/>
    <x v="45"/>
    <x v="1"/>
    <x v="0"/>
    <x v="6"/>
    <n v="26000"/>
    <m/>
    <x v="0"/>
  </r>
  <r>
    <x v="3"/>
    <x v="10"/>
    <x v="1"/>
    <s v="Firly"/>
    <s v="Taman Pesona Mediteran Blok B8, Campaka, Andir"/>
    <x v="3"/>
    <s v="Komplek"/>
    <m/>
    <x v="15"/>
    <x v="1"/>
    <x v="0"/>
    <x v="3"/>
    <n v="14000"/>
    <m/>
    <x v="0"/>
  </r>
  <r>
    <x v="3"/>
    <x v="10"/>
    <x v="1"/>
    <s v="Rena 1"/>
    <s v="Apartemen La Grande, Lt 21, Kamar No. 510"/>
    <x v="14"/>
    <s v="Apartemen"/>
    <m/>
    <x v="39"/>
    <x v="32"/>
    <x v="0"/>
    <x v="4"/>
    <n v="4500"/>
    <n v="15000"/>
    <x v="0"/>
  </r>
  <r>
    <x v="3"/>
    <x v="10"/>
    <x v="1"/>
    <s v="Rena 1"/>
    <s v="Apartemen La Grande, Lt 21, Kamar No. 510"/>
    <x v="14"/>
    <s v="Apartemen"/>
    <m/>
    <x v="18"/>
    <x v="5"/>
    <x v="0"/>
    <x v="4"/>
    <n v="15500"/>
    <m/>
    <x v="0"/>
  </r>
  <r>
    <x v="3"/>
    <x v="10"/>
    <x v="1"/>
    <s v="Rena 1"/>
    <s v="Apartemen La Grande, Lt 21, Kamar No. 510"/>
    <x v="14"/>
    <s v="Apartemen"/>
    <m/>
    <x v="19"/>
    <x v="6"/>
    <x v="0"/>
    <x v="4"/>
    <n v="4200"/>
    <m/>
    <x v="0"/>
  </r>
  <r>
    <x v="3"/>
    <x v="10"/>
    <x v="1"/>
    <s v="Rena 1"/>
    <s v="Apartemen La Grande, Lt 21, Kamar No. 510"/>
    <x v="14"/>
    <s v="Apartemen"/>
    <m/>
    <x v="72"/>
    <x v="5"/>
    <x v="0"/>
    <x v="3"/>
    <n v="13750"/>
    <m/>
    <x v="0"/>
  </r>
  <r>
    <x v="3"/>
    <x v="10"/>
    <x v="1"/>
    <s v="Rena 1"/>
    <s v="Apartemen La Grande, Lt 21, Kamar No. 510"/>
    <x v="14"/>
    <s v="Apartemen"/>
    <m/>
    <x v="223"/>
    <x v="5"/>
    <x v="0"/>
    <x v="5"/>
    <n v="5000"/>
    <m/>
    <x v="0"/>
  </r>
  <r>
    <x v="3"/>
    <x v="10"/>
    <x v="1"/>
    <s v="Rena 1"/>
    <s v="Apartemen La Grande, Lt 21, Kamar No. 510"/>
    <x v="14"/>
    <s v="Apartemen"/>
    <m/>
    <x v="134"/>
    <x v="5"/>
    <x v="0"/>
    <x v="4"/>
    <n v="6000"/>
    <m/>
    <x v="0"/>
  </r>
  <r>
    <x v="3"/>
    <x v="10"/>
    <x v="1"/>
    <s v="Rena 1"/>
    <s v="Apartemen La Grande, Lt 21, Kamar No. 510"/>
    <x v="14"/>
    <s v="Apartemen"/>
    <m/>
    <x v="224"/>
    <x v="1"/>
    <x v="3"/>
    <x v="6"/>
    <n v="6000"/>
    <m/>
    <x v="0"/>
  </r>
  <r>
    <x v="3"/>
    <x v="10"/>
    <x v="1"/>
    <s v="Rena 1"/>
    <s v="Apartemen La Grande, Lt 21, Kamar No. 510"/>
    <x v="14"/>
    <s v="Apartemen"/>
    <m/>
    <x v="225"/>
    <x v="1"/>
    <x v="3"/>
    <x v="4"/>
    <n v="7500"/>
    <m/>
    <x v="0"/>
  </r>
  <r>
    <x v="3"/>
    <x v="10"/>
    <x v="1"/>
    <s v="Rena 1"/>
    <s v="Apartemen La Grande, Lt 21, Kamar No. 510"/>
    <x v="14"/>
    <s v="Apartemen"/>
    <m/>
    <x v="184"/>
    <x v="80"/>
    <x v="0"/>
    <x v="5"/>
    <n v="20970"/>
    <m/>
    <x v="0"/>
  </r>
  <r>
    <x v="3"/>
    <x v="10"/>
    <x v="1"/>
    <s v="Rena 1"/>
    <s v="Apartemen La Grande, Lt 21, Kamar No. 510"/>
    <x v="14"/>
    <s v="Apartemen"/>
    <m/>
    <x v="37"/>
    <x v="1"/>
    <x v="2"/>
    <x v="4"/>
    <n v="1000"/>
    <m/>
    <x v="0"/>
  </r>
  <r>
    <x v="3"/>
    <x v="10"/>
    <x v="1"/>
    <s v="Rena 1"/>
    <s v="Apartemen La Grande, Lt 21, Kamar No. 510"/>
    <x v="14"/>
    <s v="Apartemen"/>
    <m/>
    <x v="131"/>
    <x v="1"/>
    <x v="3"/>
    <x v="3"/>
    <n v="8000"/>
    <m/>
    <x v="0"/>
  </r>
  <r>
    <x v="3"/>
    <x v="10"/>
    <x v="1"/>
    <s v="Rena 1"/>
    <s v="Apartemen La Grande, Lt 21, Kamar No. 510"/>
    <x v="14"/>
    <s v="Apartemen"/>
    <m/>
    <x v="43"/>
    <x v="1"/>
    <x v="3"/>
    <x v="6"/>
    <n v="8000"/>
    <m/>
    <x v="0"/>
  </r>
  <r>
    <x v="3"/>
    <x v="10"/>
    <x v="1"/>
    <s v="Rena 1"/>
    <s v="Apartemen La Grande, Lt 21, Kamar No. 510"/>
    <x v="14"/>
    <s v="Apartemen"/>
    <m/>
    <x v="49"/>
    <x v="5"/>
    <x v="0"/>
    <x v="3"/>
    <n v="3000"/>
    <m/>
    <x v="0"/>
  </r>
  <r>
    <x v="3"/>
    <x v="10"/>
    <x v="1"/>
    <s v="Rena 1"/>
    <s v="Apartemen La Grande, Lt 21, Kamar No. 510"/>
    <x v="14"/>
    <s v="Apartemen"/>
    <m/>
    <x v="10"/>
    <x v="12"/>
    <x v="0"/>
    <x v="3"/>
    <n v="3000"/>
    <m/>
    <x v="0"/>
  </r>
  <r>
    <x v="3"/>
    <x v="10"/>
    <x v="1"/>
    <s v="Izdi"/>
    <s v="Perumahan Pharmindo Jln .Cangkuang II No. 11B, Cibeureum"/>
    <x v="8"/>
    <m/>
    <m/>
    <x v="105"/>
    <x v="0"/>
    <x v="0"/>
    <x v="0"/>
    <n v="21000"/>
    <n v="10000"/>
    <x v="6"/>
  </r>
  <r>
    <x v="3"/>
    <x v="10"/>
    <x v="1"/>
    <s v="Izdi"/>
    <s v="Perumahan Pharmindo Jln .Cangkuang II No. 11B, Cibeureum"/>
    <x v="8"/>
    <m/>
    <m/>
    <x v="113"/>
    <x v="6"/>
    <x v="0"/>
    <x v="4"/>
    <n v="4000"/>
    <m/>
    <x v="6"/>
  </r>
  <r>
    <x v="3"/>
    <x v="10"/>
    <x v="1"/>
    <s v="Izdi"/>
    <s v="Perumahan Pharmindo Jln .Cangkuang II No. 11B, Cibeureum"/>
    <x v="8"/>
    <m/>
    <m/>
    <x v="2"/>
    <x v="0"/>
    <x v="0"/>
    <x v="1"/>
    <n v="65000"/>
    <m/>
    <x v="6"/>
  </r>
  <r>
    <x v="3"/>
    <x v="10"/>
    <x v="1"/>
    <s v="Izdi"/>
    <s v="Perumahan Pharmindo Jln .Cangkuang II No. 11B, Cibeureum"/>
    <x v="8"/>
    <m/>
    <m/>
    <x v="37"/>
    <x v="1"/>
    <x v="2"/>
    <x v="4"/>
    <n v="1000"/>
    <m/>
    <x v="6"/>
  </r>
  <r>
    <x v="3"/>
    <x v="10"/>
    <x v="1"/>
    <s v="Izdi"/>
    <s v="Perumahan Pharmindo Jln .Cangkuang II No. 11B, Cibeureum"/>
    <x v="8"/>
    <m/>
    <m/>
    <x v="226"/>
    <x v="2"/>
    <x v="3"/>
    <x v="6"/>
    <n v="4000"/>
    <m/>
    <x v="6"/>
  </r>
  <r>
    <x v="3"/>
    <x v="10"/>
    <x v="1"/>
    <s v="Izdi"/>
    <s v="Perumahan Pharmindo Jln .Cangkuang II No. 11B, Cibeureum"/>
    <x v="8"/>
    <m/>
    <m/>
    <x v="75"/>
    <x v="1"/>
    <x v="0"/>
    <x v="2"/>
    <n v="28000"/>
    <m/>
    <x v="6"/>
  </r>
  <r>
    <x v="3"/>
    <x v="10"/>
    <x v="1"/>
    <s v="Izdi"/>
    <s v="Perumahan Pharmindo Jln .Cangkuang II No. 11B, Cibeureum"/>
    <x v="8"/>
    <m/>
    <m/>
    <x v="122"/>
    <x v="5"/>
    <x v="0"/>
    <x v="3"/>
    <n v="3500"/>
    <m/>
    <x v="6"/>
  </r>
  <r>
    <x v="3"/>
    <x v="10"/>
    <x v="1"/>
    <s v="Izdi"/>
    <s v="Perumahan Pharmindo Jln .Cangkuang II No. 11B, Cibeureum"/>
    <x v="8"/>
    <m/>
    <m/>
    <x v="70"/>
    <x v="5"/>
    <x v="0"/>
    <x v="3"/>
    <n v="9000"/>
    <m/>
    <x v="6"/>
  </r>
  <r>
    <x v="3"/>
    <x v="10"/>
    <x v="1"/>
    <s v="Izdi"/>
    <s v="Perumahan Pharmindo Jln .Cangkuang II No. 11B, Cibeureum"/>
    <x v="8"/>
    <m/>
    <m/>
    <x v="147"/>
    <x v="2"/>
    <x v="2"/>
    <x v="4"/>
    <n v="5000"/>
    <m/>
    <x v="6"/>
  </r>
  <r>
    <x v="3"/>
    <x v="10"/>
    <x v="1"/>
    <s v="Izdi"/>
    <s v="Perumahan Pharmindo Jln .Cangkuang II No. 11B, Cibeureum"/>
    <x v="8"/>
    <m/>
    <m/>
    <x v="29"/>
    <x v="6"/>
    <x v="0"/>
    <x v="4"/>
    <n v="6000"/>
    <m/>
    <x v="6"/>
  </r>
  <r>
    <x v="3"/>
    <x v="10"/>
    <x v="1"/>
    <s v="Izdi"/>
    <s v="Perumahan Pharmindo Jln .Cangkuang II No. 11B, Cibeureum"/>
    <x v="8"/>
    <m/>
    <m/>
    <x v="117"/>
    <x v="0"/>
    <x v="0"/>
    <x v="6"/>
    <n v="8000"/>
    <m/>
    <x v="6"/>
  </r>
  <r>
    <x v="3"/>
    <x v="10"/>
    <x v="1"/>
    <s v="Izdi"/>
    <s v="Perumahan Pharmindo Jln .Cangkuang II No. 11B, Cibeureum"/>
    <x v="8"/>
    <m/>
    <m/>
    <x v="27"/>
    <x v="6"/>
    <x v="0"/>
    <x v="4"/>
    <n v="2000"/>
    <m/>
    <x v="6"/>
  </r>
  <r>
    <x v="3"/>
    <x v="10"/>
    <x v="1"/>
    <s v="Izdi"/>
    <s v="Perumahan Pharmindo Jln .Cangkuang II No. 11B, Cibeureum"/>
    <x v="8"/>
    <m/>
    <m/>
    <x v="31"/>
    <x v="6"/>
    <x v="0"/>
    <x v="4"/>
    <n v="2000"/>
    <m/>
    <x v="6"/>
  </r>
  <r>
    <x v="3"/>
    <x v="10"/>
    <x v="1"/>
    <s v="Izdi"/>
    <s v="Perumahan Pharmindo Jln .Cangkuang II No. 11B, Cibeureum"/>
    <x v="8"/>
    <m/>
    <m/>
    <x v="198"/>
    <x v="1"/>
    <x v="0"/>
    <x v="3"/>
    <n v="7000"/>
    <m/>
    <x v="6"/>
  </r>
  <r>
    <x v="3"/>
    <x v="10"/>
    <x v="1"/>
    <s v="Izdi"/>
    <s v="Perumahan Pharmindo Jln .Cangkuang II No. 11B, Cibeureum"/>
    <x v="8"/>
    <m/>
    <m/>
    <x v="43"/>
    <x v="1"/>
    <x v="3"/>
    <x v="6"/>
    <n v="8000"/>
    <m/>
    <x v="6"/>
  </r>
  <r>
    <x v="3"/>
    <x v="10"/>
    <x v="1"/>
    <s v="Izdi"/>
    <s v="Perumahan Pharmindo Jln .Cangkuang II No. 11B, Cibeureum"/>
    <x v="8"/>
    <m/>
    <m/>
    <x v="49"/>
    <x v="57"/>
    <x v="0"/>
    <x v="3"/>
    <n v="4200"/>
    <m/>
    <x v="6"/>
  </r>
  <r>
    <x v="3"/>
    <x v="10"/>
    <x v="1"/>
    <s v="Sutra"/>
    <s v="Jl. Sangkuriang Dalam No.60/160A, Dago, Kecamatan Coblong"/>
    <x v="4"/>
    <m/>
    <m/>
    <x v="55"/>
    <x v="2"/>
    <x v="2"/>
    <x v="3"/>
    <n v="6000"/>
    <n v="15000"/>
    <x v="6"/>
  </r>
  <r>
    <x v="3"/>
    <x v="10"/>
    <x v="1"/>
    <s v="Sutra"/>
    <s v="Jl. Sangkuriang Dalam No.60/160A, Dago, Kecamatan Coblong"/>
    <x v="4"/>
    <m/>
    <m/>
    <x v="6"/>
    <x v="1"/>
    <x v="2"/>
    <x v="3"/>
    <n v="3000"/>
    <m/>
    <x v="6"/>
  </r>
  <r>
    <x v="3"/>
    <x v="10"/>
    <x v="1"/>
    <s v="Sutra"/>
    <s v="Jl. Sangkuriang Dalam No.60/160A, Dago, Kecamatan Coblong"/>
    <x v="4"/>
    <m/>
    <m/>
    <x v="43"/>
    <x v="1"/>
    <x v="3"/>
    <x v="6"/>
    <n v="8000"/>
    <m/>
    <x v="6"/>
  </r>
  <r>
    <x v="4"/>
    <x v="11"/>
    <x v="1"/>
    <s v="Almira"/>
    <s v="Batununggal Molek I No. 2"/>
    <x v="18"/>
    <s v="Komplek"/>
    <s v="08112231029"/>
    <x v="51"/>
    <x v="0"/>
    <x v="0"/>
    <x v="0"/>
    <n v="21000"/>
    <n v="15000"/>
    <x v="0"/>
  </r>
  <r>
    <x v="4"/>
    <x v="11"/>
    <x v="1"/>
    <s v="Almira"/>
    <s v="Batununggal Molek I No. 2"/>
    <x v="18"/>
    <s v="Komplek"/>
    <s v="08112231029"/>
    <x v="21"/>
    <x v="81"/>
    <x v="0"/>
    <x v="4"/>
    <n v="12400"/>
    <m/>
    <x v="0"/>
  </r>
  <r>
    <x v="4"/>
    <x v="11"/>
    <x v="1"/>
    <s v="Almira"/>
    <s v="Batununggal Molek I No. 2"/>
    <x v="18"/>
    <s v="Komplek"/>
    <s v="08112231029"/>
    <x v="39"/>
    <x v="5"/>
    <x v="0"/>
    <x v="4"/>
    <n v="7500"/>
    <m/>
    <x v="0"/>
  </r>
  <r>
    <x v="4"/>
    <x v="11"/>
    <x v="1"/>
    <s v="Almira"/>
    <s v="Batununggal Molek I No. 2"/>
    <x v="18"/>
    <s v="Komplek"/>
    <s v="08112231029"/>
    <x v="18"/>
    <x v="5"/>
    <x v="0"/>
    <x v="4"/>
    <n v="15500"/>
    <m/>
    <x v="0"/>
  </r>
  <r>
    <x v="4"/>
    <x v="11"/>
    <x v="1"/>
    <s v="Almira"/>
    <s v="Batununggal Molek I No. 2"/>
    <x v="18"/>
    <s v="Komplek"/>
    <s v="08112231029"/>
    <x v="19"/>
    <x v="5"/>
    <x v="0"/>
    <x v="4"/>
    <n v="10000"/>
    <m/>
    <x v="0"/>
  </r>
  <r>
    <x v="4"/>
    <x v="11"/>
    <x v="1"/>
    <s v="Almira"/>
    <s v="Batununggal Molek I No. 2"/>
    <x v="18"/>
    <s v="Komplek"/>
    <s v="08112231029"/>
    <x v="5"/>
    <x v="5"/>
    <x v="0"/>
    <x v="3"/>
    <n v="3000"/>
    <m/>
    <x v="0"/>
  </r>
  <r>
    <x v="4"/>
    <x v="11"/>
    <x v="1"/>
    <s v="Almira"/>
    <s v="Batununggal Molek I No. 2"/>
    <x v="18"/>
    <s v="Komplek"/>
    <s v="08112231029"/>
    <x v="22"/>
    <x v="12"/>
    <x v="0"/>
    <x v="4"/>
    <n v="8000"/>
    <m/>
    <x v="0"/>
  </r>
  <r>
    <x v="4"/>
    <x v="11"/>
    <x v="1"/>
    <s v="Almira"/>
    <s v="Batununggal Molek I No. 2"/>
    <x v="18"/>
    <s v="Komplek"/>
    <s v="08112231029"/>
    <x v="227"/>
    <x v="0"/>
    <x v="0"/>
    <x v="1"/>
    <n v="62500"/>
    <m/>
    <x v="0"/>
  </r>
  <r>
    <x v="4"/>
    <x v="11"/>
    <x v="1"/>
    <s v="Almira"/>
    <s v="Batununggal Molek I No. 2"/>
    <x v="18"/>
    <s v="Komplek"/>
    <s v="08112231029"/>
    <x v="228"/>
    <x v="0"/>
    <x v="0"/>
    <x v="2"/>
    <n v="13500"/>
    <m/>
    <x v="0"/>
  </r>
  <r>
    <x v="4"/>
    <x v="11"/>
    <x v="1"/>
    <s v="Almira"/>
    <s v="Batununggal Molek I No. 2"/>
    <x v="18"/>
    <s v="Komplek"/>
    <s v="08112231029"/>
    <x v="86"/>
    <x v="5"/>
    <x v="0"/>
    <x v="3"/>
    <n v="9000"/>
    <m/>
    <x v="0"/>
  </r>
  <r>
    <x v="4"/>
    <x v="11"/>
    <x v="1"/>
    <s v="Almira"/>
    <s v="Batununggal Molek I No. 2"/>
    <x v="18"/>
    <s v="Komplek"/>
    <s v="08112231029"/>
    <x v="6"/>
    <x v="1"/>
    <x v="2"/>
    <x v="3"/>
    <n v="3000"/>
    <m/>
    <x v="0"/>
  </r>
  <r>
    <x v="4"/>
    <x v="11"/>
    <x v="1"/>
    <s v="Almira"/>
    <s v="Batununggal Molek I No. 2"/>
    <x v="18"/>
    <s v="Komplek"/>
    <s v="08112231029"/>
    <x v="58"/>
    <x v="0"/>
    <x v="0"/>
    <x v="3"/>
    <n v="9000"/>
    <m/>
    <x v="0"/>
  </r>
  <r>
    <x v="4"/>
    <x v="11"/>
    <x v="1"/>
    <s v="Almira"/>
    <s v="Batununggal Molek I No. 2"/>
    <x v="18"/>
    <s v="Komplek"/>
    <s v="08112231029"/>
    <x v="30"/>
    <x v="0"/>
    <x v="0"/>
    <x v="4"/>
    <n v="2000"/>
    <m/>
    <x v="0"/>
  </r>
  <r>
    <x v="4"/>
    <x v="11"/>
    <x v="1"/>
    <s v="Almira"/>
    <s v="Batununggal Molek I No. 2"/>
    <x v="18"/>
    <s v="Komplek"/>
    <s v="08112231029"/>
    <x v="208"/>
    <x v="23"/>
    <x v="3"/>
    <x v="4"/>
    <n v="17500"/>
    <m/>
    <x v="0"/>
  </r>
  <r>
    <x v="4"/>
    <x v="11"/>
    <x v="1"/>
    <s v="Almira"/>
    <s v="Batununggal Molek I No. 2"/>
    <x v="18"/>
    <s v="Komplek"/>
    <s v="08112231029"/>
    <x v="20"/>
    <x v="0"/>
    <x v="0"/>
    <x v="4"/>
    <n v="1500"/>
    <m/>
    <x v="0"/>
  </r>
  <r>
    <x v="4"/>
    <x v="11"/>
    <x v="1"/>
    <s v="Almira"/>
    <s v="Batununggal Molek I No. 2"/>
    <x v="18"/>
    <s v="Komplek"/>
    <s v="08112231029"/>
    <x v="31"/>
    <x v="6"/>
    <x v="0"/>
    <x v="4"/>
    <n v="2000"/>
    <m/>
    <x v="0"/>
  </r>
  <r>
    <x v="4"/>
    <x v="11"/>
    <x v="1"/>
    <s v="Almira"/>
    <s v="Batununggal Molek I No. 2"/>
    <x v="18"/>
    <s v="Komplek"/>
    <s v="08112231029"/>
    <x v="45"/>
    <x v="1"/>
    <x v="0"/>
    <x v="6"/>
    <n v="25000"/>
    <m/>
    <x v="0"/>
  </r>
  <r>
    <x v="4"/>
    <x v="11"/>
    <x v="1"/>
    <s v="Almira"/>
    <s v="Batununggal Molek I No. 2"/>
    <x v="18"/>
    <s v="Komplek"/>
    <s v="08112231029"/>
    <x v="43"/>
    <x v="1"/>
    <x v="3"/>
    <x v="6"/>
    <n v="8000"/>
    <m/>
    <x v="0"/>
  </r>
  <r>
    <x v="4"/>
    <x v="11"/>
    <x v="1"/>
    <s v="Almira"/>
    <s v="Batununggal Molek I No. 2"/>
    <x v="18"/>
    <s v="Komplek"/>
    <s v="08112231029"/>
    <x v="10"/>
    <x v="0"/>
    <x v="0"/>
    <x v="3"/>
    <n v="7500"/>
    <m/>
    <x v="0"/>
  </r>
  <r>
    <x v="4"/>
    <x v="11"/>
    <x v="1"/>
    <s v="Ibu Lusi"/>
    <s v="Gunung Batu"/>
    <x v="2"/>
    <s v="NonKomplek"/>
    <m/>
    <x v="124"/>
    <x v="1"/>
    <x v="0"/>
    <x v="0"/>
    <n v="50000"/>
    <n v="0"/>
    <x v="0"/>
  </r>
  <r>
    <x v="4"/>
    <x v="11"/>
    <x v="1"/>
    <s v="Annida"/>
    <s v="Wisma Putri, Jl. Sekeloa Timur No. 49"/>
    <x v="4"/>
    <s v="NonKomplek"/>
    <s v="083830195298"/>
    <x v="0"/>
    <x v="0"/>
    <x v="0"/>
    <x v="0"/>
    <n v="25000"/>
    <n v="15000"/>
    <x v="0"/>
  </r>
  <r>
    <x v="4"/>
    <x v="11"/>
    <x v="1"/>
    <s v="Annida"/>
    <s v="Wisma Putri, Jl. Sekeloa Timur No. 49"/>
    <x v="4"/>
    <s v="NonKomplek"/>
    <s v="083830195298"/>
    <x v="39"/>
    <x v="6"/>
    <x v="0"/>
    <x v="4"/>
    <n v="3000"/>
    <m/>
    <x v="0"/>
  </r>
  <r>
    <x v="4"/>
    <x v="11"/>
    <x v="1"/>
    <s v="Annida"/>
    <s v="Wisma Putri, Jl. Sekeloa Timur No. 49"/>
    <x v="4"/>
    <s v="NonKomplek"/>
    <s v="083830195298"/>
    <x v="19"/>
    <x v="6"/>
    <x v="0"/>
    <x v="4"/>
    <n v="4000"/>
    <m/>
    <x v="0"/>
  </r>
  <r>
    <x v="4"/>
    <x v="11"/>
    <x v="1"/>
    <s v="Annida"/>
    <s v="Wisma Putri, Jl. Sekeloa Timur No. 49"/>
    <x v="4"/>
    <s v="NonKomplek"/>
    <s v="083830195298"/>
    <x v="229"/>
    <x v="2"/>
    <x v="3"/>
    <x v="6"/>
    <n v="9000"/>
    <m/>
    <x v="0"/>
  </r>
  <r>
    <x v="4"/>
    <x v="11"/>
    <x v="1"/>
    <s v="Annida"/>
    <s v="Wisma Putri, Jl. Sekeloa Timur No. 49"/>
    <x v="4"/>
    <s v="NonKomplek"/>
    <s v="083830195298"/>
    <x v="122"/>
    <x v="6"/>
    <x v="0"/>
    <x v="3"/>
    <n v="1400"/>
    <m/>
    <x v="0"/>
  </r>
  <r>
    <x v="4"/>
    <x v="11"/>
    <x v="1"/>
    <s v="Annida"/>
    <s v="Wisma Putri, Jl. Sekeloa Timur No. 49"/>
    <x v="4"/>
    <s v="NonKomplek"/>
    <s v="083830195298"/>
    <x v="12"/>
    <x v="82"/>
    <x v="0"/>
    <x v="3"/>
    <n v="9200"/>
    <m/>
    <x v="0"/>
  </r>
  <r>
    <x v="4"/>
    <x v="11"/>
    <x v="1"/>
    <s v="Annida"/>
    <s v="Wisma Putri, Jl. Sekeloa Timur No. 49"/>
    <x v="4"/>
    <s v="NonKomplek"/>
    <s v="083830195298"/>
    <x v="58"/>
    <x v="0"/>
    <x v="0"/>
    <x v="3"/>
    <n v="9000"/>
    <m/>
    <x v="0"/>
  </r>
  <r>
    <x v="4"/>
    <x v="11"/>
    <x v="1"/>
    <s v="Annida"/>
    <s v="Wisma Putri, Jl. Sekeloa Timur No. 49"/>
    <x v="4"/>
    <s v="NonKomplek"/>
    <s v="083830195298"/>
    <x v="50"/>
    <x v="83"/>
    <x v="0"/>
    <x v="3"/>
    <n v="13920"/>
    <m/>
    <x v="0"/>
  </r>
  <r>
    <x v="4"/>
    <x v="11"/>
    <x v="1"/>
    <s v="Annida"/>
    <s v="Wisma Putri, Jl. Sekeloa Timur No. 49"/>
    <x v="4"/>
    <s v="NonKomplek"/>
    <s v="083830195298"/>
    <x v="94"/>
    <x v="1"/>
    <x v="0"/>
    <x v="5"/>
    <n v="10000"/>
    <m/>
    <x v="0"/>
  </r>
  <r>
    <x v="4"/>
    <x v="11"/>
    <x v="1"/>
    <s v="Annida"/>
    <s v="Wisma Putri, Jl. Sekeloa Timur No. 49"/>
    <x v="4"/>
    <s v="NonKomplek"/>
    <s v="083830195298"/>
    <x v="44"/>
    <x v="1"/>
    <x v="3"/>
    <x v="6"/>
    <n v="7000"/>
    <m/>
    <x v="0"/>
  </r>
  <r>
    <x v="4"/>
    <x v="11"/>
    <x v="1"/>
    <s v="Annida"/>
    <s v="Wisma Putri, Jl. Sekeloa Timur No. 49"/>
    <x v="4"/>
    <s v="NonKomplek"/>
    <s v="083830195298"/>
    <x v="43"/>
    <x v="1"/>
    <x v="3"/>
    <x v="6"/>
    <n v="8000"/>
    <m/>
    <x v="0"/>
  </r>
  <r>
    <x v="4"/>
    <x v="11"/>
    <x v="1"/>
    <s v="Annida"/>
    <s v="Wisma Putri, Jl. Sekeloa Timur No. 49"/>
    <x v="4"/>
    <s v="NonKomplek"/>
    <s v="083830195298"/>
    <x v="9"/>
    <x v="12"/>
    <x v="0"/>
    <x v="3"/>
    <n v="2400"/>
    <m/>
    <x v="0"/>
  </r>
  <r>
    <x v="4"/>
    <x v="11"/>
    <x v="1"/>
    <s v="Annida"/>
    <s v="Wisma Putri, Jl. Sekeloa Timur No. 49"/>
    <x v="4"/>
    <s v="NonKomplek"/>
    <s v="083830195298"/>
    <x v="15"/>
    <x v="47"/>
    <x v="0"/>
    <x v="3"/>
    <n v="3220"/>
    <m/>
    <x v="0"/>
  </r>
  <r>
    <x v="5"/>
    <x v="12"/>
    <x v="1"/>
    <s v="Vania"/>
    <s v="Setraduta Cypress 2 No. 3"/>
    <x v="10"/>
    <s v="Komplek"/>
    <s v="082115755759"/>
    <x v="18"/>
    <x v="0"/>
    <x v="0"/>
    <x v="4"/>
    <m/>
    <n v="10000"/>
    <x v="0"/>
  </r>
  <r>
    <x v="5"/>
    <x v="12"/>
    <x v="1"/>
    <s v="Vania"/>
    <s v="Setraduta Cypress 2 No. 3"/>
    <x v="10"/>
    <s v="Komplek"/>
    <s v="082115755759"/>
    <x v="19"/>
    <x v="0"/>
    <x v="0"/>
    <x v="4"/>
    <m/>
    <m/>
    <x v="0"/>
  </r>
  <r>
    <x v="5"/>
    <x v="12"/>
    <x v="1"/>
    <s v="Vania"/>
    <s v="Setraduta Cypress 2 No. 3"/>
    <x v="10"/>
    <s v="Komplek"/>
    <s v="082115755759"/>
    <x v="33"/>
    <x v="5"/>
    <x v="0"/>
    <x v="4"/>
    <m/>
    <m/>
    <x v="0"/>
  </r>
  <r>
    <x v="5"/>
    <x v="12"/>
    <x v="1"/>
    <s v="Vania"/>
    <s v="Setraduta Cypress 2 No. 3"/>
    <x v="10"/>
    <s v="Komplek"/>
    <s v="082115755759"/>
    <x v="31"/>
    <x v="5"/>
    <x v="0"/>
    <x v="4"/>
    <m/>
    <m/>
    <x v="0"/>
  </r>
  <r>
    <x v="5"/>
    <x v="12"/>
    <x v="1"/>
    <s v="Vania"/>
    <s v="Setraduta Cypress 2 No. 3"/>
    <x v="10"/>
    <s v="Komplek"/>
    <s v="082115755759"/>
    <x v="30"/>
    <x v="5"/>
    <x v="0"/>
    <x v="4"/>
    <m/>
    <m/>
    <x v="0"/>
  </r>
  <r>
    <x v="5"/>
    <x v="12"/>
    <x v="1"/>
    <s v="Vania"/>
    <s v="Setraduta Cypress 2 No. 3"/>
    <x v="10"/>
    <s v="Komplek"/>
    <s v="082115755759"/>
    <x v="37"/>
    <x v="1"/>
    <x v="2"/>
    <x v="4"/>
    <m/>
    <m/>
    <x v="0"/>
  </r>
  <r>
    <x v="5"/>
    <x v="12"/>
    <x v="1"/>
    <s v="Vania"/>
    <s v="Setraduta Cypress 2 No. 3"/>
    <x v="10"/>
    <s v="Komplek"/>
    <s v="082115755759"/>
    <x v="6"/>
    <x v="24"/>
    <x v="2"/>
    <x v="3"/>
    <m/>
    <m/>
    <x v="0"/>
  </r>
  <r>
    <x v="5"/>
    <x v="12"/>
    <x v="1"/>
    <s v="Vania"/>
    <s v="Setraduta Cypress 2 No. 3"/>
    <x v="10"/>
    <s v="Komplek"/>
    <s v="082115755759"/>
    <x v="55"/>
    <x v="8"/>
    <x v="2"/>
    <x v="3"/>
    <m/>
    <m/>
    <x v="0"/>
  </r>
  <r>
    <x v="5"/>
    <x v="12"/>
    <x v="1"/>
    <s v="Vania"/>
    <s v="Setraduta Cypress 2 No. 3"/>
    <x v="10"/>
    <s v="Komplek"/>
    <s v="082115755759"/>
    <x v="64"/>
    <x v="5"/>
    <x v="0"/>
    <x v="3"/>
    <m/>
    <m/>
    <x v="0"/>
  </r>
  <r>
    <x v="5"/>
    <x v="12"/>
    <x v="1"/>
    <s v="Vania"/>
    <s v="Setraduta Cypress 2 No. 3"/>
    <x v="10"/>
    <s v="Komplek"/>
    <s v="082115755759"/>
    <x v="5"/>
    <x v="0"/>
    <x v="0"/>
    <x v="3"/>
    <m/>
    <m/>
    <x v="0"/>
  </r>
  <r>
    <x v="5"/>
    <x v="12"/>
    <x v="1"/>
    <s v="Vania"/>
    <s v="Setraduta Cypress 2 No. 3"/>
    <x v="10"/>
    <s v="Komplek"/>
    <s v="082115755759"/>
    <x v="43"/>
    <x v="1"/>
    <x v="3"/>
    <x v="6"/>
    <m/>
    <m/>
    <x v="0"/>
  </r>
  <r>
    <x v="5"/>
    <x v="12"/>
    <x v="1"/>
    <s v="Vania"/>
    <s v="Setraduta Cypress 2 No. 3"/>
    <x v="10"/>
    <s v="Komplek"/>
    <s v="082115755759"/>
    <x v="12"/>
    <x v="0"/>
    <x v="0"/>
    <x v="3"/>
    <m/>
    <m/>
    <x v="0"/>
  </r>
  <r>
    <x v="5"/>
    <x v="12"/>
    <x v="1"/>
    <s v="Vania"/>
    <s v="Setraduta Cypress 2 No. 3"/>
    <x v="10"/>
    <s v="Komplek"/>
    <s v="082115755759"/>
    <x v="56"/>
    <x v="0"/>
    <x v="0"/>
    <x v="3"/>
    <m/>
    <m/>
    <x v="0"/>
  </r>
  <r>
    <x v="5"/>
    <x v="12"/>
    <x v="1"/>
    <s v="Vania"/>
    <s v="Setraduta Cypress 2 No. 3"/>
    <x v="10"/>
    <s v="Komplek"/>
    <s v="082115755759"/>
    <x v="9"/>
    <x v="0"/>
    <x v="0"/>
    <x v="3"/>
    <m/>
    <m/>
    <x v="0"/>
  </r>
  <r>
    <x v="5"/>
    <x v="12"/>
    <x v="1"/>
    <s v="Vania"/>
    <s v="Setraduta Cypress 2 No. 3"/>
    <x v="10"/>
    <s v="Komplek"/>
    <s v="082115755759"/>
    <x v="122"/>
    <x v="84"/>
    <x v="0"/>
    <x v="3"/>
    <m/>
    <m/>
    <x v="0"/>
  </r>
  <r>
    <x v="5"/>
    <x v="12"/>
    <x v="1"/>
    <s v="Vania"/>
    <s v="Setraduta Cypress 2 No. 3"/>
    <x v="10"/>
    <s v="Komplek"/>
    <s v="082115755759"/>
    <x v="65"/>
    <x v="12"/>
    <x v="0"/>
    <x v="4"/>
    <m/>
    <m/>
    <x v="0"/>
  </r>
  <r>
    <x v="5"/>
    <x v="12"/>
    <x v="1"/>
    <s v="Vania"/>
    <s v="Setraduta Cypress 2 No. 3"/>
    <x v="10"/>
    <s v="Komplek"/>
    <s v="082115755759"/>
    <x v="54"/>
    <x v="1"/>
    <x v="3"/>
    <x v="6"/>
    <m/>
    <m/>
    <x v="0"/>
  </r>
  <r>
    <x v="5"/>
    <x v="12"/>
    <x v="1"/>
    <s v="Vania"/>
    <s v="Setraduta Cypress 2 No. 3"/>
    <x v="10"/>
    <s v="Komplek"/>
    <s v="082115755759"/>
    <x v="44"/>
    <x v="1"/>
    <x v="3"/>
    <x v="6"/>
    <m/>
    <m/>
    <x v="0"/>
  </r>
  <r>
    <x v="5"/>
    <x v="12"/>
    <x v="1"/>
    <s v="Vania"/>
    <s v="Setraduta Cypress 2 No. 3"/>
    <x v="10"/>
    <s v="Komplek"/>
    <s v="082115755759"/>
    <x v="230"/>
    <x v="1"/>
    <x v="0"/>
    <x v="3"/>
    <m/>
    <m/>
    <x v="0"/>
  </r>
  <r>
    <x v="5"/>
    <x v="12"/>
    <x v="1"/>
    <s v="Vania"/>
    <s v="Setraduta Cypress 2 No. 3"/>
    <x v="10"/>
    <s v="Komplek"/>
    <s v="082115755759"/>
    <x v="147"/>
    <x v="1"/>
    <x v="2"/>
    <x v="4"/>
    <m/>
    <m/>
    <x v="0"/>
  </r>
  <r>
    <x v="5"/>
    <x v="12"/>
    <x v="1"/>
    <s v="Vania"/>
    <s v="Setraduta Cypress 2 No. 3"/>
    <x v="10"/>
    <s v="Komplek"/>
    <s v="082115755759"/>
    <x v="11"/>
    <x v="5"/>
    <x v="0"/>
    <x v="3"/>
    <m/>
    <m/>
    <x v="0"/>
  </r>
  <r>
    <x v="5"/>
    <x v="12"/>
    <x v="1"/>
    <s v="Vania"/>
    <s v="Setraduta Cypress 2 No. 3"/>
    <x v="10"/>
    <s v="Komplek"/>
    <s v="082115755759"/>
    <x v="13"/>
    <x v="85"/>
    <x v="0"/>
    <x v="3"/>
    <m/>
    <m/>
    <x v="0"/>
  </r>
  <r>
    <x v="5"/>
    <x v="12"/>
    <x v="1"/>
    <s v="Vania"/>
    <s v="Setraduta Cypress 2 No. 3"/>
    <x v="10"/>
    <s v="Komplek"/>
    <s v="082115755759"/>
    <x v="86"/>
    <x v="5"/>
    <x v="0"/>
    <x v="3"/>
    <m/>
    <m/>
    <x v="0"/>
  </r>
  <r>
    <x v="5"/>
    <x v="12"/>
    <x v="1"/>
    <s v="Vania"/>
    <s v="Setraduta Cypress 2 No. 3"/>
    <x v="10"/>
    <s v="Komplek"/>
    <s v="082115755759"/>
    <x v="22"/>
    <x v="0"/>
    <x v="0"/>
    <x v="4"/>
    <m/>
    <m/>
    <x v="0"/>
  </r>
  <r>
    <x v="5"/>
    <x v="12"/>
    <x v="1"/>
    <s v="Vania"/>
    <s v="Setraduta Cypress 2 No. 3"/>
    <x v="10"/>
    <s v="Komplek"/>
    <s v="082115755759"/>
    <x v="113"/>
    <x v="5"/>
    <x v="0"/>
    <x v="4"/>
    <m/>
    <m/>
    <x v="0"/>
  </r>
  <r>
    <x v="5"/>
    <x v="12"/>
    <x v="1"/>
    <s v="Vania"/>
    <s v="Setraduta Cypress 2 No. 3"/>
    <x v="10"/>
    <s v="Komplek"/>
    <s v="082115755759"/>
    <x v="97"/>
    <x v="0"/>
    <x v="0"/>
    <x v="3"/>
    <m/>
    <m/>
    <x v="0"/>
  </r>
  <r>
    <x v="5"/>
    <x v="12"/>
    <x v="1"/>
    <s v="Vania"/>
    <s v="Setraduta Cypress 2 No. 3"/>
    <x v="10"/>
    <s v="Komplek"/>
    <s v="082115755759"/>
    <x v="17"/>
    <x v="8"/>
    <x v="2"/>
    <x v="3"/>
    <m/>
    <m/>
    <x v="0"/>
  </r>
  <r>
    <x v="5"/>
    <x v="12"/>
    <x v="1"/>
    <s v="Vivid"/>
    <s v="Komp. Singosari Estate Blok C No. 21"/>
    <x v="8"/>
    <s v="Komplek"/>
    <m/>
    <x v="124"/>
    <x v="1"/>
    <x v="0"/>
    <x v="0"/>
    <m/>
    <n v="10000"/>
    <x v="0"/>
  </r>
  <r>
    <x v="5"/>
    <x v="12"/>
    <x v="1"/>
    <s v="Vivid"/>
    <s v="Komp. Singosari Estate Blok C No. 21"/>
    <x v="8"/>
    <s v="Komplek"/>
    <m/>
    <x v="105"/>
    <x v="1"/>
    <x v="0"/>
    <x v="0"/>
    <m/>
    <m/>
    <x v="0"/>
  </r>
  <r>
    <x v="5"/>
    <x v="12"/>
    <x v="1"/>
    <s v="Vivid"/>
    <s v="Komp. Singosari Estate Blok C No. 21"/>
    <x v="8"/>
    <s v="Komplek"/>
    <m/>
    <x v="231"/>
    <x v="1"/>
    <x v="0"/>
    <x v="1"/>
    <m/>
    <m/>
    <x v="0"/>
  </r>
  <r>
    <x v="5"/>
    <x v="12"/>
    <x v="1"/>
    <s v="Vivid"/>
    <s v="Komp. Singosari Estate Blok C No. 21"/>
    <x v="8"/>
    <s v="Komplek"/>
    <m/>
    <x v="228"/>
    <x v="14"/>
    <x v="0"/>
    <x v="2"/>
    <m/>
    <m/>
    <x v="0"/>
  </r>
  <r>
    <x v="5"/>
    <x v="12"/>
    <x v="1"/>
    <s v="Vivid"/>
    <s v="Komp. Singosari Estate Blok C No. 21"/>
    <x v="8"/>
    <s v="Komplek"/>
    <m/>
    <x v="136"/>
    <x v="2"/>
    <x v="0"/>
    <x v="2"/>
    <m/>
    <m/>
    <x v="0"/>
  </r>
  <r>
    <x v="5"/>
    <x v="12"/>
    <x v="1"/>
    <s v="Vivid"/>
    <s v="Komp. Singosari Estate Blok C No. 21"/>
    <x v="8"/>
    <s v="Komplek"/>
    <m/>
    <x v="91"/>
    <x v="1"/>
    <x v="0"/>
    <x v="2"/>
    <m/>
    <m/>
    <x v="0"/>
  </r>
  <r>
    <x v="5"/>
    <x v="12"/>
    <x v="1"/>
    <s v="Vivid"/>
    <s v="Komp. Singosari Estate Blok C No. 21"/>
    <x v="8"/>
    <s v="Komplek"/>
    <m/>
    <x v="16"/>
    <x v="1"/>
    <x v="0"/>
    <x v="3"/>
    <m/>
    <m/>
    <x v="0"/>
  </r>
  <r>
    <x v="5"/>
    <x v="12"/>
    <x v="1"/>
    <s v="Vivid"/>
    <s v="Komp. Singosari Estate Blok C No. 21"/>
    <x v="8"/>
    <s v="Komplek"/>
    <m/>
    <x v="116"/>
    <x v="0"/>
    <x v="0"/>
    <x v="3"/>
    <m/>
    <m/>
    <x v="0"/>
  </r>
  <r>
    <x v="5"/>
    <x v="12"/>
    <x v="1"/>
    <s v="Vivid"/>
    <s v="Komp. Singosari Estate Blok C No. 21"/>
    <x v="8"/>
    <s v="Komplek"/>
    <m/>
    <x v="232"/>
    <x v="5"/>
    <x v="0"/>
    <x v="3"/>
    <m/>
    <m/>
    <x v="0"/>
  </r>
  <r>
    <x v="5"/>
    <x v="12"/>
    <x v="1"/>
    <s v="Vivid"/>
    <s v="Komp. Singosari Estate Blok C No. 21"/>
    <x v="8"/>
    <s v="Komplek"/>
    <m/>
    <x v="6"/>
    <x v="7"/>
    <x v="2"/>
    <x v="3"/>
    <m/>
    <m/>
    <x v="0"/>
  </r>
  <r>
    <x v="5"/>
    <x v="12"/>
    <x v="1"/>
    <s v="Vivid"/>
    <s v="Komp. Singosari Estate Blok C No. 21"/>
    <x v="8"/>
    <s v="Komplek"/>
    <m/>
    <x v="148"/>
    <x v="2"/>
    <x v="0"/>
    <x v="5"/>
    <m/>
    <m/>
    <x v="0"/>
  </r>
  <r>
    <x v="5"/>
    <x v="12"/>
    <x v="1"/>
    <s v="Teh  Carlis"/>
    <s v="Gunung Batu"/>
    <x v="2"/>
    <s v="NonKomplek"/>
    <m/>
    <x v="233"/>
    <x v="1"/>
    <x v="0"/>
    <x v="4"/>
    <m/>
    <n v="0"/>
    <x v="0"/>
  </r>
  <r>
    <x v="5"/>
    <x v="12"/>
    <x v="1"/>
    <s v="Teh Deke"/>
    <s v="Gunung Batu"/>
    <x v="2"/>
    <s v="NonKomplek"/>
    <m/>
    <x v="0"/>
    <x v="0"/>
    <x v="0"/>
    <x v="0"/>
    <m/>
    <n v="0"/>
    <x v="0"/>
  </r>
  <r>
    <x v="5"/>
    <x v="12"/>
    <x v="1"/>
    <s v="Teh Deke"/>
    <s v="Gunung Batu"/>
    <x v="2"/>
    <s v="NonKomplek"/>
    <m/>
    <x v="46"/>
    <x v="1"/>
    <x v="0"/>
    <x v="0"/>
    <m/>
    <m/>
    <x v="0"/>
  </r>
  <r>
    <x v="5"/>
    <x v="12"/>
    <x v="1"/>
    <s v="Teh Deke"/>
    <s v="Gunung Batu"/>
    <x v="2"/>
    <s v="NonKomplek"/>
    <m/>
    <x v="39"/>
    <x v="11"/>
    <x v="0"/>
    <x v="4"/>
    <m/>
    <m/>
    <x v="0"/>
  </r>
  <r>
    <x v="5"/>
    <x v="12"/>
    <x v="1"/>
    <s v="Teh Deke"/>
    <s v="Gunung Batu"/>
    <x v="2"/>
    <s v="NonKomplek"/>
    <m/>
    <x v="20"/>
    <x v="11"/>
    <x v="0"/>
    <x v="4"/>
    <m/>
    <m/>
    <x v="0"/>
  </r>
  <r>
    <x v="5"/>
    <x v="12"/>
    <x v="1"/>
    <s v="Ibu Lusi"/>
    <s v="Gunung Batu"/>
    <x v="2"/>
    <s v="NonKomplek"/>
    <m/>
    <x v="1"/>
    <x v="7"/>
    <x v="1"/>
    <x v="0"/>
    <m/>
    <n v="0"/>
    <x v="0"/>
  </r>
  <r>
    <x v="5"/>
    <x v="12"/>
    <x v="1"/>
    <s v="Ibu Lusi"/>
    <s v="Gunung Batu"/>
    <x v="2"/>
    <s v="NonKomplek"/>
    <m/>
    <x v="9"/>
    <x v="0"/>
    <x v="0"/>
    <x v="3"/>
    <m/>
    <m/>
    <x v="0"/>
  </r>
  <r>
    <x v="5"/>
    <x v="12"/>
    <x v="1"/>
    <s v="Ibu Lusi"/>
    <s v="Gunung Batu"/>
    <x v="2"/>
    <s v="NonKomplek"/>
    <m/>
    <x v="55"/>
    <x v="8"/>
    <x v="2"/>
    <x v="3"/>
    <m/>
    <m/>
    <x v="0"/>
  </r>
  <r>
    <x v="5"/>
    <x v="12"/>
    <x v="1"/>
    <s v="Bi Ika"/>
    <s v="Gunung Batu"/>
    <x v="2"/>
    <s v="NonKomplek"/>
    <m/>
    <x v="43"/>
    <x v="1"/>
    <x v="3"/>
    <x v="6"/>
    <m/>
    <n v="0"/>
    <x v="0"/>
  </r>
  <r>
    <x v="5"/>
    <x v="12"/>
    <x v="1"/>
    <s v="Bi Ika"/>
    <s v="Gunung Batu"/>
    <x v="2"/>
    <s v="NonKomplek"/>
    <m/>
    <x v="15"/>
    <x v="5"/>
    <x v="0"/>
    <x v="3"/>
    <m/>
    <m/>
    <x v="0"/>
  </r>
  <r>
    <x v="5"/>
    <x v="12"/>
    <x v="1"/>
    <s v="Roswita"/>
    <s v="Rumah Kontainer, Setraduta Cypress 11"/>
    <x v="10"/>
    <m/>
    <m/>
    <x v="234"/>
    <x v="5"/>
    <x v="0"/>
    <x v="1"/>
    <m/>
    <n v="0"/>
    <x v="7"/>
  </r>
  <r>
    <x v="5"/>
    <x v="12"/>
    <x v="1"/>
    <s v="Roswita"/>
    <s v="Rumah Kontainer, Setraduta Cypress 11"/>
    <x v="10"/>
    <m/>
    <m/>
    <x v="11"/>
    <x v="0"/>
    <x v="0"/>
    <x v="3"/>
    <m/>
    <m/>
    <x v="7"/>
  </r>
  <r>
    <x v="5"/>
    <x v="12"/>
    <x v="1"/>
    <s v="Roswita"/>
    <s v="Rumah Kontainer, Setraduta Cypress 11"/>
    <x v="10"/>
    <m/>
    <m/>
    <x v="198"/>
    <x v="0"/>
    <x v="0"/>
    <x v="3"/>
    <m/>
    <m/>
    <x v="7"/>
  </r>
  <r>
    <x v="5"/>
    <x v="12"/>
    <x v="1"/>
    <s v="Roswita"/>
    <s v="Rumah Kontainer, Setraduta Cypress 11"/>
    <x v="10"/>
    <m/>
    <m/>
    <x v="10"/>
    <x v="5"/>
    <x v="0"/>
    <x v="3"/>
    <m/>
    <m/>
    <x v="7"/>
  </r>
  <r>
    <x v="5"/>
    <x v="12"/>
    <x v="1"/>
    <s v="Roswita"/>
    <s v="Rumah Kontainer, Setraduta Cypress 11"/>
    <x v="10"/>
    <m/>
    <m/>
    <x v="15"/>
    <x v="5"/>
    <x v="0"/>
    <x v="3"/>
    <m/>
    <m/>
    <x v="7"/>
  </r>
  <r>
    <x v="5"/>
    <x v="12"/>
    <x v="1"/>
    <s v="Roswita"/>
    <s v="Rumah Kontainer, Setraduta Cypress 11"/>
    <x v="10"/>
    <m/>
    <m/>
    <x v="148"/>
    <x v="1"/>
    <x v="0"/>
    <x v="5"/>
    <m/>
    <m/>
    <x v="7"/>
  </r>
  <r>
    <x v="5"/>
    <x v="12"/>
    <x v="1"/>
    <s v="Roswita"/>
    <s v="Rumah Kontainer, Setraduta Cypress 11"/>
    <x v="10"/>
    <m/>
    <m/>
    <x v="89"/>
    <x v="1"/>
    <x v="0"/>
    <x v="5"/>
    <m/>
    <m/>
    <x v="7"/>
  </r>
  <r>
    <x v="5"/>
    <x v="12"/>
    <x v="1"/>
    <s v="Roswita"/>
    <s v="Rumah Kontainer, Setraduta Cypress 11"/>
    <x v="10"/>
    <m/>
    <m/>
    <x v="59"/>
    <x v="0"/>
    <x v="0"/>
    <x v="5"/>
    <m/>
    <m/>
    <x v="7"/>
  </r>
  <r>
    <x v="5"/>
    <x v="12"/>
    <x v="1"/>
    <s v="Roswita"/>
    <s v="Rumah Kontainer, Setraduta Cypress 11"/>
    <x v="10"/>
    <m/>
    <m/>
    <x v="130"/>
    <x v="1"/>
    <x v="0"/>
    <x v="5"/>
    <m/>
    <m/>
    <x v="7"/>
  </r>
  <r>
    <x v="5"/>
    <x v="12"/>
    <x v="1"/>
    <s v="Roswita"/>
    <s v="Rumah Kontainer, Setraduta Cypress 11"/>
    <x v="10"/>
    <m/>
    <m/>
    <x v="31"/>
    <x v="6"/>
    <x v="0"/>
    <x v="4"/>
    <m/>
    <m/>
    <x v="7"/>
  </r>
  <r>
    <x v="5"/>
    <x v="12"/>
    <x v="1"/>
    <s v="Roswita"/>
    <s v="Rumah Kontainer, Setraduta Cypress 11"/>
    <x v="10"/>
    <m/>
    <m/>
    <x v="26"/>
    <x v="6"/>
    <x v="0"/>
    <x v="4"/>
    <m/>
    <m/>
    <x v="7"/>
  </r>
  <r>
    <x v="5"/>
    <x v="12"/>
    <x v="1"/>
    <s v="Roswita"/>
    <s v="Rumah Kontainer, Setraduta Cypress 11"/>
    <x v="10"/>
    <m/>
    <m/>
    <x v="37"/>
    <x v="1"/>
    <x v="2"/>
    <x v="4"/>
    <m/>
    <m/>
    <x v="7"/>
  </r>
  <r>
    <x v="5"/>
    <x v="12"/>
    <x v="1"/>
    <s v="Roswita"/>
    <s v="Rumah Kontainer, Setraduta Cypress 11"/>
    <x v="10"/>
    <m/>
    <m/>
    <x v="24"/>
    <x v="1"/>
    <x v="2"/>
    <x v="4"/>
    <m/>
    <m/>
    <x v="7"/>
  </r>
  <r>
    <x v="5"/>
    <x v="12"/>
    <x v="1"/>
    <s v="Gita"/>
    <s v="Nusa Hijau Permai Blok U No. 17"/>
    <x v="8"/>
    <m/>
    <m/>
    <x v="0"/>
    <x v="0"/>
    <x v="0"/>
    <x v="0"/>
    <m/>
    <n v="10000"/>
    <x v="5"/>
  </r>
  <r>
    <x v="5"/>
    <x v="12"/>
    <x v="1"/>
    <s v="Gita"/>
    <s v="Nusa Hijau Permai Blok U No. 17"/>
    <x v="8"/>
    <m/>
    <m/>
    <x v="46"/>
    <x v="0"/>
    <x v="0"/>
    <x v="0"/>
    <m/>
    <m/>
    <x v="5"/>
  </r>
  <r>
    <x v="5"/>
    <x v="12"/>
    <x v="1"/>
    <s v="Gita"/>
    <s v="Nusa Hijau Permai Blok U No. 17"/>
    <x v="8"/>
    <m/>
    <m/>
    <x v="140"/>
    <x v="0"/>
    <x v="0"/>
    <x v="2"/>
    <m/>
    <m/>
    <x v="5"/>
  </r>
  <r>
    <x v="5"/>
    <x v="12"/>
    <x v="1"/>
    <s v="Gita"/>
    <s v="Nusa Hijau Permai Blok U No. 17"/>
    <x v="8"/>
    <m/>
    <m/>
    <x v="55"/>
    <x v="2"/>
    <x v="2"/>
    <x v="3"/>
    <m/>
    <m/>
    <x v="5"/>
  </r>
  <r>
    <x v="5"/>
    <x v="12"/>
    <x v="1"/>
    <s v="Gita"/>
    <s v="Nusa Hijau Permai Blok U No. 17"/>
    <x v="8"/>
    <m/>
    <m/>
    <x v="15"/>
    <x v="0"/>
    <x v="0"/>
    <x v="3"/>
    <m/>
    <m/>
    <x v="5"/>
  </r>
  <r>
    <x v="5"/>
    <x v="12"/>
    <x v="1"/>
    <s v="Gita"/>
    <s v="Nusa Hijau Permai Blok U No. 17"/>
    <x v="8"/>
    <m/>
    <m/>
    <x v="10"/>
    <x v="5"/>
    <x v="0"/>
    <x v="3"/>
    <m/>
    <m/>
    <x v="5"/>
  </r>
  <r>
    <x v="5"/>
    <x v="12"/>
    <x v="1"/>
    <s v="Gita"/>
    <s v="Nusa Hijau Permai Blok U No. 17"/>
    <x v="8"/>
    <m/>
    <m/>
    <x v="21"/>
    <x v="20"/>
    <x v="0"/>
    <x v="4"/>
    <m/>
    <m/>
    <x v="5"/>
  </r>
  <r>
    <x v="5"/>
    <x v="12"/>
    <x v="1"/>
    <s v="Gita"/>
    <s v="Nusa Hijau Permai Blok U No. 17"/>
    <x v="8"/>
    <m/>
    <m/>
    <x v="39"/>
    <x v="6"/>
    <x v="0"/>
    <x v="4"/>
    <m/>
    <m/>
    <x v="5"/>
  </r>
  <r>
    <x v="5"/>
    <x v="12"/>
    <x v="1"/>
    <s v="Gita"/>
    <s v="Nusa Hijau Permai Blok U No. 17"/>
    <x v="8"/>
    <m/>
    <m/>
    <x v="20"/>
    <x v="6"/>
    <x v="0"/>
    <x v="4"/>
    <m/>
    <m/>
    <x v="5"/>
  </r>
  <r>
    <x v="5"/>
    <x v="12"/>
    <x v="1"/>
    <s v="Gita"/>
    <s v="Nusa Hijau Permai Blok U No. 17"/>
    <x v="8"/>
    <m/>
    <m/>
    <x v="43"/>
    <x v="1"/>
    <x v="3"/>
    <x v="6"/>
    <m/>
    <m/>
    <x v="5"/>
  </r>
  <r>
    <x v="5"/>
    <x v="12"/>
    <x v="1"/>
    <s v="Gita"/>
    <s v="Nusa Hijau Permai Blok U No. 17"/>
    <x v="8"/>
    <m/>
    <m/>
    <x v="88"/>
    <x v="86"/>
    <x v="0"/>
    <x v="5"/>
    <m/>
    <m/>
    <x v="5"/>
  </r>
  <r>
    <x v="5"/>
    <x v="12"/>
    <x v="1"/>
    <s v="Gita"/>
    <s v="Nusa Hijau Permai Blok U No. 17"/>
    <x v="8"/>
    <m/>
    <m/>
    <x v="157"/>
    <x v="1"/>
    <x v="0"/>
    <x v="5"/>
    <m/>
    <m/>
    <x v="5"/>
  </r>
  <r>
    <x v="5"/>
    <x v="12"/>
    <x v="1"/>
    <s v="Gita"/>
    <s v="Nusa Hijau Permai Blok U No. 17"/>
    <x v="8"/>
    <m/>
    <m/>
    <x v="93"/>
    <x v="1"/>
    <x v="3"/>
    <x v="3"/>
    <m/>
    <m/>
    <x v="5"/>
  </r>
  <r>
    <x v="5"/>
    <x v="12"/>
    <x v="1"/>
    <s v="Gita"/>
    <s v="Nusa Hijau Permai Blok U No. 17"/>
    <x v="8"/>
    <m/>
    <m/>
    <x v="7"/>
    <x v="0"/>
    <x v="0"/>
    <x v="3"/>
    <m/>
    <m/>
    <x v="5"/>
  </r>
  <r>
    <x v="5"/>
    <x v="12"/>
    <x v="1"/>
    <s v="Gita"/>
    <s v="Nusa Hijau Permai Blok U No. 17"/>
    <x v="8"/>
    <m/>
    <m/>
    <x v="30"/>
    <x v="6"/>
    <x v="0"/>
    <x v="4"/>
    <m/>
    <m/>
    <x v="5"/>
  </r>
  <r>
    <x v="5"/>
    <x v="12"/>
    <x v="1"/>
    <s v="Ilma"/>
    <s v="Jl. Sindangsari 6, Kel. Cipadung Kulon"/>
    <x v="23"/>
    <m/>
    <m/>
    <x v="235"/>
    <x v="1"/>
    <x v="0"/>
    <x v="2"/>
    <m/>
    <n v="15000"/>
    <x v="3"/>
  </r>
  <r>
    <x v="5"/>
    <x v="12"/>
    <x v="1"/>
    <s v="Ilma"/>
    <s v="Jl. Sindangsari 6, Kel. Cipadung Kulon"/>
    <x v="23"/>
    <m/>
    <m/>
    <x v="140"/>
    <x v="5"/>
    <x v="0"/>
    <x v="2"/>
    <m/>
    <m/>
    <x v="3"/>
  </r>
  <r>
    <x v="5"/>
    <x v="12"/>
    <x v="1"/>
    <s v="Ilma"/>
    <s v="Jl. Sindangsari 6, Kel. Cipadung Kulon"/>
    <x v="23"/>
    <m/>
    <m/>
    <x v="199"/>
    <x v="2"/>
    <x v="3"/>
    <x v="6"/>
    <m/>
    <m/>
    <x v="3"/>
  </r>
  <r>
    <x v="5"/>
    <x v="12"/>
    <x v="1"/>
    <s v="Ilma"/>
    <s v="Jl. Sindangsari 6, Kel. Cipadung Kulon"/>
    <x v="23"/>
    <m/>
    <m/>
    <x v="115"/>
    <x v="5"/>
    <x v="0"/>
    <x v="3"/>
    <m/>
    <m/>
    <x v="3"/>
  </r>
  <r>
    <x v="5"/>
    <x v="12"/>
    <x v="1"/>
    <s v="Ilma"/>
    <s v="Jl. Sindangsari 6, Kel. Cipadung Kulon"/>
    <x v="23"/>
    <m/>
    <m/>
    <x v="236"/>
    <x v="7"/>
    <x v="3"/>
    <x v="6"/>
    <m/>
    <m/>
    <x v="3"/>
  </r>
  <r>
    <x v="5"/>
    <x v="12"/>
    <x v="1"/>
    <s v="Ilma"/>
    <s v="Jl. Sindangsari 6, Kel. Cipadung Kulon"/>
    <x v="23"/>
    <m/>
    <m/>
    <x v="39"/>
    <x v="6"/>
    <x v="0"/>
    <x v="4"/>
    <m/>
    <m/>
    <x v="3"/>
  </r>
  <r>
    <x v="5"/>
    <x v="12"/>
    <x v="1"/>
    <s v="Ilma"/>
    <s v="Jl. Sindangsari 6, Kel. Cipadung Kulon"/>
    <x v="23"/>
    <m/>
    <m/>
    <x v="20"/>
    <x v="6"/>
    <x v="0"/>
    <x v="4"/>
    <m/>
    <m/>
    <x v="3"/>
  </r>
  <r>
    <x v="5"/>
    <x v="12"/>
    <x v="1"/>
    <s v="Ilma"/>
    <s v="Jl. Sindangsari 6, Kel. Cipadung Kulon"/>
    <x v="23"/>
    <m/>
    <m/>
    <x v="54"/>
    <x v="1"/>
    <x v="3"/>
    <x v="6"/>
    <m/>
    <m/>
    <x v="3"/>
  </r>
  <r>
    <x v="5"/>
    <x v="12"/>
    <x v="1"/>
    <s v="Ilma"/>
    <s v="Jl. Sindangsari 6, Kel. Cipadung Kulon"/>
    <x v="23"/>
    <m/>
    <m/>
    <x v="23"/>
    <x v="5"/>
    <x v="0"/>
    <x v="4"/>
    <m/>
    <m/>
    <x v="3"/>
  </r>
  <r>
    <x v="5"/>
    <x v="12"/>
    <x v="1"/>
    <s v="Ilma"/>
    <s v="Jl. Sindangsari 6, Kel. Cipadung Kulon"/>
    <x v="23"/>
    <m/>
    <m/>
    <x v="153"/>
    <x v="12"/>
    <x v="0"/>
    <x v="4"/>
    <m/>
    <m/>
    <x v="3"/>
  </r>
  <r>
    <x v="5"/>
    <x v="12"/>
    <x v="1"/>
    <s v="Ilma"/>
    <s v="Jl. Sindangsari 6, Kel. Cipadung Kulon"/>
    <x v="23"/>
    <m/>
    <m/>
    <x v="49"/>
    <x v="5"/>
    <x v="0"/>
    <x v="3"/>
    <m/>
    <m/>
    <x v="3"/>
  </r>
  <r>
    <x v="5"/>
    <x v="12"/>
    <x v="1"/>
    <s v="Yuyun"/>
    <s v="Jl. Dr Djunjunan Dalam I No. 20, Kel. Pasteur"/>
    <x v="12"/>
    <m/>
    <s v="082313363631"/>
    <x v="52"/>
    <x v="1"/>
    <x v="0"/>
    <x v="1"/>
    <m/>
    <n v="10000"/>
    <x v="3"/>
  </r>
  <r>
    <x v="5"/>
    <x v="12"/>
    <x v="1"/>
    <s v="Yuyun"/>
    <s v="Jl. Dr Djunjunan Dalam I No. 20, Kel. Pasteur"/>
    <x v="12"/>
    <m/>
    <s v="082313363631"/>
    <x v="46"/>
    <x v="1"/>
    <x v="0"/>
    <x v="0"/>
    <m/>
    <m/>
    <x v="3"/>
  </r>
  <r>
    <x v="5"/>
    <x v="12"/>
    <x v="1"/>
    <s v="Yuyun"/>
    <s v="Jl. Dr Djunjunan Dalam I No. 20, Kel. Pasteur"/>
    <x v="12"/>
    <m/>
    <s v="082313363631"/>
    <x v="3"/>
    <x v="1"/>
    <x v="0"/>
    <x v="2"/>
    <m/>
    <m/>
    <x v="3"/>
  </r>
  <r>
    <x v="5"/>
    <x v="12"/>
    <x v="1"/>
    <s v="Yuyun"/>
    <s v="Jl. Dr Djunjunan Dalam I No. 20, Kel. Pasteur"/>
    <x v="12"/>
    <m/>
    <s v="082313363631"/>
    <x v="45"/>
    <x v="2"/>
    <x v="0"/>
    <x v="6"/>
    <m/>
    <m/>
    <x v="3"/>
  </r>
  <r>
    <x v="6"/>
    <x v="13"/>
    <x v="1"/>
    <s v="Rena 1"/>
    <s v="Apartemen La Grande, Lt 21, Kamar No. 510"/>
    <x v="14"/>
    <s v="Apartemen"/>
    <m/>
    <x v="47"/>
    <x v="5"/>
    <x v="0"/>
    <x v="1"/>
    <m/>
    <n v="15000"/>
    <x v="0"/>
  </r>
  <r>
    <x v="6"/>
    <x v="13"/>
    <x v="1"/>
    <s v="Rena 1"/>
    <s v="Apartemen La Grande, Lt 21, Kamar No. 510"/>
    <x v="14"/>
    <s v="Apartemen"/>
    <m/>
    <x v="92"/>
    <x v="5"/>
    <x v="0"/>
    <x v="1"/>
    <m/>
    <m/>
    <x v="0"/>
  </r>
  <r>
    <x v="6"/>
    <x v="13"/>
    <x v="1"/>
    <s v="Rena 1"/>
    <s v="Apartemen La Grande, Lt 21, Kamar No. 510"/>
    <x v="14"/>
    <s v="Apartemen"/>
    <m/>
    <x v="93"/>
    <x v="1"/>
    <x v="3"/>
    <x v="3"/>
    <m/>
    <m/>
    <x v="0"/>
  </r>
  <r>
    <x v="6"/>
    <x v="13"/>
    <x v="1"/>
    <s v="Rena 1"/>
    <s v="Apartemen La Grande, Lt 21, Kamar No. 510"/>
    <x v="14"/>
    <s v="Apartemen"/>
    <m/>
    <x v="6"/>
    <x v="1"/>
    <x v="2"/>
    <x v="3"/>
    <m/>
    <m/>
    <x v="0"/>
  </r>
  <r>
    <x v="6"/>
    <x v="13"/>
    <x v="1"/>
    <s v="Rena 1"/>
    <s v="Apartemen La Grande, Lt 21, Kamar No. 510"/>
    <x v="14"/>
    <s v="Apartemen"/>
    <m/>
    <x v="43"/>
    <x v="1"/>
    <x v="3"/>
    <x v="6"/>
    <m/>
    <m/>
    <x v="0"/>
  </r>
  <r>
    <x v="6"/>
    <x v="13"/>
    <x v="1"/>
    <s v="Rena 1"/>
    <s v="Apartemen La Grande, Lt 21, Kamar No. 510"/>
    <x v="14"/>
    <s v="Apartemen"/>
    <m/>
    <x v="22"/>
    <x v="12"/>
    <x v="0"/>
    <x v="4"/>
    <m/>
    <m/>
    <x v="0"/>
  </r>
  <r>
    <x v="6"/>
    <x v="13"/>
    <x v="1"/>
    <s v="Rena 1"/>
    <s v="Apartemen La Grande, Lt 21, Kamar No. 510"/>
    <x v="14"/>
    <s v="Apartemen"/>
    <m/>
    <x v="193"/>
    <x v="6"/>
    <x v="0"/>
    <x v="2"/>
    <m/>
    <m/>
    <x v="0"/>
  </r>
  <r>
    <x v="6"/>
    <x v="13"/>
    <x v="1"/>
    <s v="Rena 1"/>
    <s v="Apartemen La Grande, Lt 21, Kamar No. 510"/>
    <x v="14"/>
    <s v="Apartemen"/>
    <m/>
    <x v="18"/>
    <x v="12"/>
    <x v="0"/>
    <x v="4"/>
    <m/>
    <m/>
    <x v="0"/>
  </r>
  <r>
    <x v="6"/>
    <x v="13"/>
    <x v="1"/>
    <s v="Rena 1"/>
    <s v="Apartemen La Grande, Lt 21, Kamar No. 510"/>
    <x v="14"/>
    <s v="Apartemen"/>
    <m/>
    <x v="30"/>
    <x v="6"/>
    <x v="0"/>
    <x v="4"/>
    <m/>
    <m/>
    <x v="0"/>
  </r>
  <r>
    <x v="6"/>
    <x v="13"/>
    <x v="1"/>
    <s v="Rena 1"/>
    <s v="Apartemen La Grande, Lt 21, Kamar No. 510"/>
    <x v="14"/>
    <s v="Apartemen"/>
    <m/>
    <x v="39"/>
    <x v="32"/>
    <x v="0"/>
    <x v="4"/>
    <m/>
    <m/>
    <x v="0"/>
  </r>
  <r>
    <x v="6"/>
    <x v="13"/>
    <x v="1"/>
    <s v="Rena 1"/>
    <s v="Apartemen La Grande, Lt 21, Kamar No. 510"/>
    <x v="14"/>
    <s v="Apartemen"/>
    <m/>
    <x v="66"/>
    <x v="12"/>
    <x v="0"/>
    <x v="4"/>
    <m/>
    <m/>
    <x v="0"/>
  </r>
  <r>
    <x v="6"/>
    <x v="13"/>
    <x v="1"/>
    <s v="Rena 1"/>
    <s v="Apartemen La Grande, Lt 21, Kamar No. 510"/>
    <x v="14"/>
    <s v="Apartemen"/>
    <m/>
    <x v="113"/>
    <x v="12"/>
    <x v="0"/>
    <x v="4"/>
    <m/>
    <m/>
    <x v="0"/>
  </r>
  <r>
    <x v="6"/>
    <x v="13"/>
    <x v="1"/>
    <s v="Kirana"/>
    <s v="Apartemen Gateway Pasteur Tower Ruby C Unit 501"/>
    <x v="12"/>
    <s v="Apartemen"/>
    <m/>
    <x v="45"/>
    <x v="1"/>
    <x v="0"/>
    <x v="6"/>
    <m/>
    <n v="5000"/>
    <x v="0"/>
  </r>
  <r>
    <x v="6"/>
    <x v="13"/>
    <x v="1"/>
    <s v="Kirana"/>
    <s v="Apartemen Gateway Pasteur Tower Ruby C Unit 501"/>
    <x v="12"/>
    <s v="Apartemen"/>
    <m/>
    <x v="55"/>
    <x v="7"/>
    <x v="2"/>
    <x v="3"/>
    <m/>
    <m/>
    <x v="0"/>
  </r>
  <r>
    <x v="6"/>
    <x v="13"/>
    <x v="1"/>
    <s v="Kirana"/>
    <s v="Apartemen Gateway Pasteur Tower Ruby C Unit 501"/>
    <x v="12"/>
    <s v="Apartemen"/>
    <m/>
    <x v="103"/>
    <x v="2"/>
    <x v="6"/>
    <x v="3"/>
    <m/>
    <m/>
    <x v="0"/>
  </r>
  <r>
    <x v="6"/>
    <x v="13"/>
    <x v="1"/>
    <s v="Kirana"/>
    <s v="Apartemen Gateway Pasteur Tower Ruby C Unit 501"/>
    <x v="12"/>
    <s v="Apartemen"/>
    <m/>
    <x v="7"/>
    <x v="1"/>
    <x v="0"/>
    <x v="3"/>
    <m/>
    <m/>
    <x v="0"/>
  </r>
  <r>
    <x v="6"/>
    <x v="13"/>
    <x v="1"/>
    <s v="Kirana"/>
    <s v="Apartemen Gateway Pasteur Tower Ruby C Unit 501"/>
    <x v="12"/>
    <s v="Apartemen"/>
    <m/>
    <x v="237"/>
    <x v="87"/>
    <x v="0"/>
    <x v="5"/>
    <m/>
    <m/>
    <x v="0"/>
  </r>
  <r>
    <x v="6"/>
    <x v="13"/>
    <x v="1"/>
    <s v="Kirana"/>
    <s v="Apartemen Gateway Pasteur Tower Ruby C Unit 501"/>
    <x v="12"/>
    <s v="Apartemen"/>
    <m/>
    <x v="90"/>
    <x v="1"/>
    <x v="0"/>
    <x v="7"/>
    <m/>
    <m/>
    <x v="0"/>
  </r>
  <r>
    <x v="6"/>
    <x v="13"/>
    <x v="1"/>
    <s v="Khairunnisa"/>
    <s v="Jl. Haruman No. 11"/>
    <x v="22"/>
    <s v="NonKomplek"/>
    <m/>
    <x v="1"/>
    <x v="2"/>
    <x v="1"/>
    <x v="0"/>
    <m/>
    <n v="15000"/>
    <x v="0"/>
  </r>
  <r>
    <x v="6"/>
    <x v="13"/>
    <x v="1"/>
    <s v="Khairunnisa"/>
    <s v="Jl. Haruman No. 11"/>
    <x v="22"/>
    <s v="NonKomplek"/>
    <m/>
    <x v="109"/>
    <x v="0"/>
    <x v="0"/>
    <x v="1"/>
    <m/>
    <m/>
    <x v="0"/>
  </r>
  <r>
    <x v="6"/>
    <x v="13"/>
    <x v="1"/>
    <s v="Khairunnisa"/>
    <s v="Jl. Haruman No. 11"/>
    <x v="22"/>
    <s v="NonKomplek"/>
    <m/>
    <x v="76"/>
    <x v="1"/>
    <x v="0"/>
    <x v="3"/>
    <m/>
    <m/>
    <x v="0"/>
  </r>
  <r>
    <x v="6"/>
    <x v="13"/>
    <x v="1"/>
    <s v="Khairunnisa"/>
    <s v="Jl. Haruman No. 11"/>
    <x v="22"/>
    <s v="NonKomplek"/>
    <m/>
    <x v="19"/>
    <x v="5"/>
    <x v="0"/>
    <x v="4"/>
    <m/>
    <m/>
    <x v="0"/>
  </r>
  <r>
    <x v="6"/>
    <x v="13"/>
    <x v="1"/>
    <s v="Khairunnisa"/>
    <s v="Jl. Haruman No. 11"/>
    <x v="22"/>
    <s v="NonKomplek"/>
    <m/>
    <x v="39"/>
    <x v="12"/>
    <x v="0"/>
    <x v="4"/>
    <m/>
    <m/>
    <x v="0"/>
  </r>
  <r>
    <x v="6"/>
    <x v="13"/>
    <x v="1"/>
    <s v="Khairunnisa"/>
    <s v="Jl. Haruman No. 11"/>
    <x v="22"/>
    <s v="NonKomplek"/>
    <m/>
    <x v="20"/>
    <x v="88"/>
    <x v="0"/>
    <x v="4"/>
    <m/>
    <m/>
    <x v="0"/>
  </r>
  <r>
    <x v="6"/>
    <x v="13"/>
    <x v="1"/>
    <s v="Khairunnisa"/>
    <s v="Jl. Haruman No. 11"/>
    <x v="22"/>
    <s v="NonKomplek"/>
    <m/>
    <x v="67"/>
    <x v="6"/>
    <x v="0"/>
    <x v="4"/>
    <m/>
    <m/>
    <x v="0"/>
  </r>
  <r>
    <x v="6"/>
    <x v="13"/>
    <x v="1"/>
    <s v="Khairunnisa"/>
    <s v="Jl. Haruman No. 11"/>
    <x v="22"/>
    <s v="NonKomplek"/>
    <m/>
    <x v="37"/>
    <x v="1"/>
    <x v="2"/>
    <x v="4"/>
    <m/>
    <m/>
    <x v="0"/>
  </r>
  <r>
    <x v="6"/>
    <x v="13"/>
    <x v="1"/>
    <s v="Khairunnisa"/>
    <s v="Jl. Haruman No. 11"/>
    <x v="22"/>
    <s v="NonKomplek"/>
    <m/>
    <x v="27"/>
    <x v="12"/>
    <x v="0"/>
    <x v="4"/>
    <m/>
    <m/>
    <x v="0"/>
  </r>
  <r>
    <x v="6"/>
    <x v="13"/>
    <x v="1"/>
    <s v="Khairunnisa"/>
    <s v="Jl. Haruman No. 11"/>
    <x v="22"/>
    <s v="NonKomplek"/>
    <m/>
    <x v="68"/>
    <x v="12"/>
    <x v="0"/>
    <x v="4"/>
    <m/>
    <m/>
    <x v="0"/>
  </r>
  <r>
    <x v="6"/>
    <x v="13"/>
    <x v="1"/>
    <s v="Khairunnisa"/>
    <s v="Jl. Haruman No. 11"/>
    <x v="22"/>
    <s v="NonKomplek"/>
    <m/>
    <x v="29"/>
    <x v="6"/>
    <x v="0"/>
    <x v="4"/>
    <m/>
    <m/>
    <x v="0"/>
  </r>
  <r>
    <x v="6"/>
    <x v="13"/>
    <x v="1"/>
    <s v="Khairunnisa"/>
    <s v="Jl. Haruman No. 11"/>
    <x v="22"/>
    <s v="NonKomplek"/>
    <m/>
    <x v="33"/>
    <x v="6"/>
    <x v="0"/>
    <x v="4"/>
    <m/>
    <m/>
    <x v="0"/>
  </r>
  <r>
    <x v="6"/>
    <x v="13"/>
    <x v="1"/>
    <s v="Khairunnisa"/>
    <s v="Jl. Haruman No. 11"/>
    <x v="22"/>
    <s v="NonKomplek"/>
    <m/>
    <x v="30"/>
    <x v="12"/>
    <x v="0"/>
    <x v="4"/>
    <m/>
    <m/>
    <x v="0"/>
  </r>
  <r>
    <x v="6"/>
    <x v="13"/>
    <x v="1"/>
    <s v="Khairunnisa"/>
    <s v="Jl. Haruman No. 11"/>
    <x v="22"/>
    <s v="NonKomplek"/>
    <m/>
    <x v="31"/>
    <x v="12"/>
    <x v="0"/>
    <x v="4"/>
    <m/>
    <m/>
    <x v="0"/>
  </r>
  <r>
    <x v="6"/>
    <x v="13"/>
    <x v="1"/>
    <s v="Khairunnisa"/>
    <s v="Jl. Haruman No. 11"/>
    <x v="22"/>
    <s v="NonKomplek"/>
    <m/>
    <x v="238"/>
    <x v="6"/>
    <x v="0"/>
    <x v="4"/>
    <m/>
    <m/>
    <x v="0"/>
  </r>
  <r>
    <x v="6"/>
    <x v="13"/>
    <x v="1"/>
    <s v="Khairunnisa"/>
    <s v="Jl. Haruman No. 11"/>
    <x v="22"/>
    <s v="NonKomplek"/>
    <m/>
    <x v="239"/>
    <x v="6"/>
    <x v="0"/>
    <x v="4"/>
    <m/>
    <m/>
    <x v="0"/>
  </r>
  <r>
    <x v="6"/>
    <x v="13"/>
    <x v="1"/>
    <s v="Khairunnisa"/>
    <s v="Jl. Haruman No. 11"/>
    <x v="22"/>
    <s v="NonKomplek"/>
    <m/>
    <x v="22"/>
    <x v="5"/>
    <x v="0"/>
    <x v="4"/>
    <m/>
    <m/>
    <x v="0"/>
  </r>
  <r>
    <x v="6"/>
    <x v="13"/>
    <x v="1"/>
    <s v="Khairunnisa"/>
    <s v="Jl. Haruman No. 11"/>
    <x v="22"/>
    <s v="NonKomplek"/>
    <m/>
    <x v="56"/>
    <x v="0"/>
    <x v="0"/>
    <x v="3"/>
    <m/>
    <m/>
    <x v="0"/>
  </r>
  <r>
    <x v="6"/>
    <x v="13"/>
    <x v="1"/>
    <s v="Khairunnisa"/>
    <s v="Jl. Haruman No. 11"/>
    <x v="22"/>
    <s v="NonKomplek"/>
    <m/>
    <x v="15"/>
    <x v="89"/>
    <x v="0"/>
    <x v="3"/>
    <m/>
    <m/>
    <x v="0"/>
  </r>
  <r>
    <x v="6"/>
    <x v="13"/>
    <x v="1"/>
    <s v="Khairunnisa"/>
    <s v="Jl. Haruman No. 11"/>
    <x v="22"/>
    <s v="NonKomplek"/>
    <m/>
    <x v="44"/>
    <x v="1"/>
    <x v="3"/>
    <x v="6"/>
    <m/>
    <m/>
    <x v="0"/>
  </r>
  <r>
    <x v="6"/>
    <x v="13"/>
    <x v="1"/>
    <s v="Khairunnisa"/>
    <s v="Jl. Haruman No. 11"/>
    <x v="22"/>
    <s v="NonKomplek"/>
    <m/>
    <x v="240"/>
    <x v="2"/>
    <x v="3"/>
    <x v="4"/>
    <m/>
    <m/>
    <x v="0"/>
  </r>
  <r>
    <x v="6"/>
    <x v="13"/>
    <x v="1"/>
    <s v="Khairunnisa"/>
    <s v="Jl. Haruman No. 11"/>
    <x v="22"/>
    <s v="NonKomplek"/>
    <m/>
    <x v="241"/>
    <x v="2"/>
    <x v="3"/>
    <x v="4"/>
    <m/>
    <m/>
    <x v="0"/>
  </r>
  <r>
    <x v="6"/>
    <x v="13"/>
    <x v="1"/>
    <s v="Puri"/>
    <s v="Jl. Farmakologi No. 1, Cigadung"/>
    <x v="7"/>
    <m/>
    <m/>
    <x v="235"/>
    <x v="0"/>
    <x v="0"/>
    <x v="2"/>
    <m/>
    <n v="15000"/>
    <x v="0"/>
  </r>
  <r>
    <x v="6"/>
    <x v="13"/>
    <x v="1"/>
    <s v="Puri"/>
    <s v="Jl. Farmakologi No. 1, Cigadung"/>
    <x v="7"/>
    <m/>
    <m/>
    <x v="51"/>
    <x v="1"/>
    <x v="0"/>
    <x v="0"/>
    <m/>
    <m/>
    <x v="0"/>
  </r>
  <r>
    <x v="6"/>
    <x v="13"/>
    <x v="1"/>
    <s v="Puri"/>
    <s v="Jl. Farmakologi No. 1, Cigadung"/>
    <x v="7"/>
    <m/>
    <m/>
    <x v="32"/>
    <x v="2"/>
    <x v="2"/>
    <x v="3"/>
    <m/>
    <m/>
    <x v="0"/>
  </r>
  <r>
    <x v="6"/>
    <x v="13"/>
    <x v="1"/>
    <s v="Puri"/>
    <s v="Jl. Farmakologi No. 1, Cigadung"/>
    <x v="7"/>
    <m/>
    <m/>
    <x v="122"/>
    <x v="5"/>
    <x v="0"/>
    <x v="3"/>
    <m/>
    <m/>
    <x v="0"/>
  </r>
  <r>
    <x v="6"/>
    <x v="13"/>
    <x v="1"/>
    <s v="Puri"/>
    <s v="Jl. Farmakologi No. 1, Cigadung"/>
    <x v="7"/>
    <m/>
    <m/>
    <x v="157"/>
    <x v="1"/>
    <x v="0"/>
    <x v="5"/>
    <m/>
    <m/>
    <x v="0"/>
  </r>
  <r>
    <x v="6"/>
    <x v="13"/>
    <x v="1"/>
    <s v="Puri"/>
    <s v="Jl. Farmakologi No. 1, Cigadung"/>
    <x v="7"/>
    <m/>
    <m/>
    <x v="22"/>
    <x v="6"/>
    <x v="0"/>
    <x v="4"/>
    <m/>
    <m/>
    <x v="0"/>
  </r>
  <r>
    <x v="6"/>
    <x v="13"/>
    <x v="1"/>
    <s v="Puri"/>
    <s v="Jl. Farmakologi No. 1, Cigadung"/>
    <x v="7"/>
    <m/>
    <m/>
    <x v="66"/>
    <x v="6"/>
    <x v="0"/>
    <x v="4"/>
    <m/>
    <m/>
    <x v="0"/>
  </r>
  <r>
    <x v="6"/>
    <x v="13"/>
    <x v="1"/>
    <s v="Puri"/>
    <s v="Jl. Farmakologi No. 1, Cigadung"/>
    <x v="7"/>
    <m/>
    <m/>
    <x v="26"/>
    <x v="6"/>
    <x v="0"/>
    <x v="4"/>
    <m/>
    <m/>
    <x v="0"/>
  </r>
  <r>
    <x v="6"/>
    <x v="13"/>
    <x v="1"/>
    <s v="Puri"/>
    <s v="Jl. Farmakologi No. 1, Cigadung"/>
    <x v="7"/>
    <m/>
    <m/>
    <x v="126"/>
    <x v="84"/>
    <x v="0"/>
    <x v="3"/>
    <m/>
    <m/>
    <x v="0"/>
  </r>
  <r>
    <x v="6"/>
    <x v="13"/>
    <x v="1"/>
    <s v="Puri"/>
    <s v="Jl. Farmakologi No. 1, Cigadung"/>
    <x v="7"/>
    <m/>
    <m/>
    <x v="141"/>
    <x v="2"/>
    <x v="3"/>
    <x v="6"/>
    <m/>
    <m/>
    <x v="0"/>
  </r>
  <r>
    <x v="6"/>
    <x v="13"/>
    <x v="1"/>
    <s v="Puri"/>
    <s v="Jl. Farmakologi No. 1, Cigadung"/>
    <x v="7"/>
    <m/>
    <m/>
    <x v="242"/>
    <x v="6"/>
    <x v="0"/>
    <x v="2"/>
    <m/>
    <m/>
    <x v="0"/>
  </r>
  <r>
    <x v="6"/>
    <x v="13"/>
    <x v="1"/>
    <s v="Ibu Afnia Saragih"/>
    <s v="Jl. Atletik XII No. 14, RT 6 RW 13"/>
    <x v="19"/>
    <m/>
    <m/>
    <x v="55"/>
    <x v="7"/>
    <x v="2"/>
    <x v="3"/>
    <m/>
    <n v="15000"/>
    <x v="0"/>
  </r>
  <r>
    <x v="6"/>
    <x v="13"/>
    <x v="1"/>
    <s v="Ibu Afnia Saragih"/>
    <s v="Jl. Atletik XII No. 14, RT 6 RW 13"/>
    <x v="19"/>
    <m/>
    <m/>
    <x v="9"/>
    <x v="0"/>
    <x v="0"/>
    <x v="3"/>
    <m/>
    <m/>
    <x v="0"/>
  </r>
  <r>
    <x v="6"/>
    <x v="13"/>
    <x v="1"/>
    <s v="Ibu Afnia Saragih"/>
    <s v="Jl. Atletik XII No. 14, RT 6 RW 13"/>
    <x v="19"/>
    <m/>
    <m/>
    <x v="56"/>
    <x v="0"/>
    <x v="0"/>
    <x v="3"/>
    <m/>
    <m/>
    <x v="0"/>
  </r>
  <r>
    <x v="6"/>
    <x v="13"/>
    <x v="1"/>
    <s v="Ibu Afnia Saragih"/>
    <s v="Jl. Atletik XII No. 14, RT 6 RW 13"/>
    <x v="19"/>
    <m/>
    <m/>
    <x v="19"/>
    <x v="0"/>
    <x v="0"/>
    <x v="4"/>
    <m/>
    <m/>
    <x v="0"/>
  </r>
  <r>
    <x v="6"/>
    <x v="13"/>
    <x v="1"/>
    <s v="Ibu Afnia Saragih"/>
    <s v="Jl. Atletik XII No. 14, RT 6 RW 13"/>
    <x v="19"/>
    <m/>
    <m/>
    <x v="18"/>
    <x v="0"/>
    <x v="0"/>
    <x v="4"/>
    <m/>
    <m/>
    <x v="0"/>
  </r>
  <r>
    <x v="6"/>
    <x v="13"/>
    <x v="1"/>
    <s v="Ibu Afnia Saragih"/>
    <s v="Jl. Atletik XII No. 14, RT 6 RW 13"/>
    <x v="19"/>
    <m/>
    <m/>
    <x v="50"/>
    <x v="1"/>
    <x v="0"/>
    <x v="3"/>
    <m/>
    <m/>
    <x v="0"/>
  </r>
  <r>
    <x v="6"/>
    <x v="13"/>
    <x v="1"/>
    <s v="Ibu Afnia Saragih"/>
    <s v="Jl. Atletik XII No. 14, RT 6 RW 13"/>
    <x v="19"/>
    <m/>
    <m/>
    <x v="42"/>
    <x v="1"/>
    <x v="3"/>
    <x v="6"/>
    <m/>
    <m/>
    <x v="0"/>
  </r>
  <r>
    <x v="6"/>
    <x v="13"/>
    <x v="1"/>
    <s v="Ibu Afnia Saragih"/>
    <s v="Jl. Atletik XII No. 14, RT 6 RW 13"/>
    <x v="19"/>
    <m/>
    <m/>
    <x v="81"/>
    <x v="1"/>
    <x v="0"/>
    <x v="6"/>
    <m/>
    <m/>
    <x v="0"/>
  </r>
  <r>
    <x v="6"/>
    <x v="13"/>
    <x v="1"/>
    <s v="Ibu Afnia Saragih"/>
    <s v="Jl. Atletik XII No. 14, RT 6 RW 13"/>
    <x v="19"/>
    <m/>
    <m/>
    <x v="49"/>
    <x v="0"/>
    <x v="0"/>
    <x v="3"/>
    <m/>
    <m/>
    <x v="0"/>
  </r>
  <r>
    <x v="6"/>
    <x v="13"/>
    <x v="1"/>
    <s v="Ibu Afnia Saragih"/>
    <s v="Jl. Atletik XII No. 14, RT 6 RW 13"/>
    <x v="19"/>
    <m/>
    <m/>
    <x v="93"/>
    <x v="23"/>
    <x v="3"/>
    <x v="3"/>
    <m/>
    <m/>
    <x v="0"/>
  </r>
  <r>
    <x v="6"/>
    <x v="13"/>
    <x v="1"/>
    <s v="Ibu Afnia Saragih"/>
    <s v="Jl. Atletik XII No. 14, RT 6 RW 13"/>
    <x v="19"/>
    <m/>
    <m/>
    <x v="14"/>
    <x v="0"/>
    <x v="0"/>
    <x v="3"/>
    <m/>
    <m/>
    <x v="0"/>
  </r>
  <r>
    <x v="6"/>
    <x v="13"/>
    <x v="1"/>
    <s v="Ibu Afnia Saragih"/>
    <s v="Jl. Atletik XII No. 14, RT 6 RW 13"/>
    <x v="19"/>
    <m/>
    <m/>
    <x v="43"/>
    <x v="1"/>
    <x v="3"/>
    <x v="6"/>
    <m/>
    <m/>
    <x v="0"/>
  </r>
  <r>
    <x v="6"/>
    <x v="13"/>
    <x v="1"/>
    <s v="Ibu Afnia Saragih"/>
    <s v="Jl. Atletik XII No. 14, RT 6 RW 13"/>
    <x v="19"/>
    <m/>
    <m/>
    <x v="243"/>
    <x v="0"/>
    <x v="0"/>
    <x v="3"/>
    <m/>
    <m/>
    <x v="0"/>
  </r>
  <r>
    <x v="6"/>
    <x v="13"/>
    <x v="1"/>
    <s v="Ibu Afnia Saragih"/>
    <s v="Jl. Atletik XII No. 14, RT 6 RW 13"/>
    <x v="19"/>
    <m/>
    <m/>
    <x v="244"/>
    <x v="1"/>
    <x v="3"/>
    <x v="4"/>
    <m/>
    <m/>
    <x v="0"/>
  </r>
  <r>
    <x v="6"/>
    <x v="13"/>
    <x v="1"/>
    <s v="Ibu Afnia Saragih"/>
    <s v="Jl. Atletik XII No. 14, RT 6 RW 13"/>
    <x v="19"/>
    <m/>
    <m/>
    <x v="62"/>
    <x v="7"/>
    <x v="2"/>
    <x v="3"/>
    <m/>
    <m/>
    <x v="0"/>
  </r>
  <r>
    <x v="6"/>
    <x v="13"/>
    <x v="1"/>
    <s v="Ibu Afnia Saragih"/>
    <s v="Jl. Atletik XII No. 14, RT 6 RW 13"/>
    <x v="19"/>
    <m/>
    <m/>
    <x v="5"/>
    <x v="0"/>
    <x v="0"/>
    <x v="3"/>
    <m/>
    <m/>
    <x v="0"/>
  </r>
  <r>
    <x v="6"/>
    <x v="13"/>
    <x v="1"/>
    <s v="Medina"/>
    <s v="Batu Pasir G-16 Komp. Rancabali I/II Gunung Batu"/>
    <x v="2"/>
    <m/>
    <m/>
    <x v="52"/>
    <x v="21"/>
    <x v="0"/>
    <x v="1"/>
    <m/>
    <n v="5000"/>
    <x v="0"/>
  </r>
  <r>
    <x v="6"/>
    <x v="13"/>
    <x v="1"/>
    <s v="Medina"/>
    <s v="Batu Pasir G-16 Komp. Rancabali I/II Gunung Batu"/>
    <x v="2"/>
    <m/>
    <m/>
    <x v="47"/>
    <x v="2"/>
    <x v="0"/>
    <x v="1"/>
    <m/>
    <m/>
    <x v="0"/>
  </r>
  <r>
    <x v="6"/>
    <x v="13"/>
    <x v="1"/>
    <s v="Medina"/>
    <s v="Batu Pasir G-16 Komp. Rancabali I/II Gunung Batu"/>
    <x v="2"/>
    <m/>
    <m/>
    <x v="183"/>
    <x v="2"/>
    <x v="1"/>
    <x v="0"/>
    <m/>
    <m/>
    <x v="0"/>
  </r>
  <r>
    <x v="6"/>
    <x v="13"/>
    <x v="1"/>
    <s v="Medina"/>
    <s v="Batu Pasir G-16 Komp. Rancabali I/II Gunung Batu"/>
    <x v="2"/>
    <m/>
    <m/>
    <x v="120"/>
    <x v="2"/>
    <x v="3"/>
    <x v="6"/>
    <m/>
    <m/>
    <x v="0"/>
  </r>
  <r>
    <x v="6"/>
    <x v="13"/>
    <x v="1"/>
    <s v="Ichsan"/>
    <s v="Asrama Salman ITB"/>
    <x v="4"/>
    <m/>
    <m/>
    <x v="0"/>
    <x v="8"/>
    <x v="0"/>
    <x v="0"/>
    <m/>
    <n v="0"/>
    <x v="0"/>
  </r>
  <r>
    <x v="6"/>
    <x v="13"/>
    <x v="1"/>
    <s v="Ichsan"/>
    <s v="Asrama Salman ITB"/>
    <x v="4"/>
    <m/>
    <m/>
    <x v="21"/>
    <x v="5"/>
    <x v="0"/>
    <x v="4"/>
    <m/>
    <m/>
    <x v="0"/>
  </r>
  <r>
    <x v="6"/>
    <x v="13"/>
    <x v="1"/>
    <s v="Ichsan"/>
    <s v="Asrama Salman ITB"/>
    <x v="4"/>
    <m/>
    <m/>
    <x v="22"/>
    <x v="5"/>
    <x v="0"/>
    <x v="4"/>
    <m/>
    <m/>
    <x v="0"/>
  </r>
  <r>
    <x v="6"/>
    <x v="13"/>
    <x v="1"/>
    <s v="Ichsan"/>
    <s v="Asrama Salman ITB"/>
    <x v="4"/>
    <m/>
    <m/>
    <x v="10"/>
    <x v="5"/>
    <x v="0"/>
    <x v="3"/>
    <m/>
    <m/>
    <x v="0"/>
  </r>
  <r>
    <x v="6"/>
    <x v="13"/>
    <x v="1"/>
    <s v="Teh Iin"/>
    <s v="Gunung Batu"/>
    <x v="2"/>
    <m/>
    <m/>
    <x v="245"/>
    <x v="5"/>
    <x v="0"/>
    <x v="1"/>
    <m/>
    <n v="0"/>
    <x v="0"/>
  </r>
  <r>
    <x v="6"/>
    <x v="13"/>
    <x v="1"/>
    <s v="Bi Iis"/>
    <s v="Gunung Batu"/>
    <x v="2"/>
    <m/>
    <m/>
    <x v="245"/>
    <x v="0"/>
    <x v="0"/>
    <x v="1"/>
    <m/>
    <n v="0"/>
    <x v="0"/>
  </r>
  <r>
    <x v="6"/>
    <x v="13"/>
    <x v="1"/>
    <s v="Wa Iis"/>
    <s v="Gunung Batu"/>
    <x v="2"/>
    <m/>
    <m/>
    <x v="92"/>
    <x v="1"/>
    <x v="0"/>
    <x v="1"/>
    <m/>
    <n v="0"/>
    <x v="0"/>
  </r>
  <r>
    <x v="6"/>
    <x v="13"/>
    <x v="1"/>
    <s v="Wa Iis"/>
    <s v="Gunung Batu"/>
    <x v="2"/>
    <m/>
    <m/>
    <x v="107"/>
    <x v="1"/>
    <x v="0"/>
    <x v="5"/>
    <m/>
    <m/>
    <x v="0"/>
  </r>
  <r>
    <x v="0"/>
    <x v="14"/>
    <x v="1"/>
    <s v="Wa Cocoh "/>
    <s v="Gunung Batu"/>
    <x v="2"/>
    <s v="NonKomplek"/>
    <m/>
    <x v="51"/>
    <x v="0"/>
    <x v="0"/>
    <x v="0"/>
    <n v="21000"/>
    <n v="0"/>
    <x v="0"/>
  </r>
  <r>
    <x v="0"/>
    <x v="14"/>
    <x v="1"/>
    <s v="Wa Cocoh "/>
    <s v="Gunung Batu"/>
    <x v="2"/>
    <s v="NonKomplek"/>
    <m/>
    <x v="15"/>
    <x v="5"/>
    <x v="0"/>
    <x v="3"/>
    <n v="3500"/>
    <m/>
    <x v="0"/>
  </r>
  <r>
    <x v="0"/>
    <x v="14"/>
    <x v="1"/>
    <s v="Wa Cocoh "/>
    <s v="Gunung Batu"/>
    <x v="2"/>
    <s v="NonKomplek"/>
    <m/>
    <x v="50"/>
    <x v="0"/>
    <x v="0"/>
    <x v="3"/>
    <n v="6000"/>
    <m/>
    <x v="0"/>
  </r>
  <r>
    <x v="0"/>
    <x v="14"/>
    <x v="1"/>
    <s v="Wa Cocoh "/>
    <s v="Gunung Batu"/>
    <x v="2"/>
    <s v="NonKomplek"/>
    <m/>
    <x v="101"/>
    <x v="0"/>
    <x v="0"/>
    <x v="3"/>
    <n v="6000"/>
    <m/>
    <x v="0"/>
  </r>
  <r>
    <x v="0"/>
    <x v="14"/>
    <x v="1"/>
    <s v="Erwina"/>
    <s v="Komp. Pesona Taman Burung Blok I2 No. 42, Kel Gempolsari"/>
    <x v="8"/>
    <s v="Komplek"/>
    <s v="082214204411"/>
    <x v="51"/>
    <x v="1"/>
    <x v="0"/>
    <x v="0"/>
    <n v="42000"/>
    <n v="10000"/>
    <x v="0"/>
  </r>
  <r>
    <x v="0"/>
    <x v="14"/>
    <x v="1"/>
    <s v="Erwina"/>
    <s v="Komp. Pesona Taman Burung Blok I2 No. 42, Kel Gempolsari"/>
    <x v="8"/>
    <s v="Komplek"/>
    <s v="082214204411"/>
    <x v="60"/>
    <x v="0"/>
    <x v="0"/>
    <x v="2"/>
    <n v="17500"/>
    <m/>
    <x v="0"/>
  </r>
  <r>
    <x v="0"/>
    <x v="14"/>
    <x v="1"/>
    <s v="Erwina"/>
    <s v="Komp. Pesona Taman Burung Blok I2 No. 42, Kel Gempolsari"/>
    <x v="8"/>
    <s v="Komplek"/>
    <s v="082214204411"/>
    <x v="140"/>
    <x v="5"/>
    <x v="0"/>
    <x v="2"/>
    <n v="20000"/>
    <m/>
    <x v="0"/>
  </r>
  <r>
    <x v="0"/>
    <x v="14"/>
    <x v="1"/>
    <s v="Erwina"/>
    <s v="Komp. Pesona Taman Burung Blok I2 No. 42, Kel Gempolsari"/>
    <x v="8"/>
    <s v="Komplek"/>
    <s v="082214204411"/>
    <x v="75"/>
    <x v="0"/>
    <x v="0"/>
    <x v="2"/>
    <n v="14000"/>
    <m/>
    <x v="0"/>
  </r>
  <r>
    <x v="0"/>
    <x v="14"/>
    <x v="1"/>
    <s v="Erwina"/>
    <s v="Komp. Pesona Taman Burung Blok I2 No. 42, Kel Gempolsari"/>
    <x v="8"/>
    <s v="Komplek"/>
    <s v="082214204411"/>
    <x v="99"/>
    <x v="1"/>
    <x v="3"/>
    <x v="2"/>
    <n v="15000"/>
    <m/>
    <x v="0"/>
  </r>
  <r>
    <x v="0"/>
    <x v="14"/>
    <x v="1"/>
    <s v="Erwina"/>
    <s v="Komp. Pesona Taman Burung Blok I2 No. 42, Kel Gempolsari"/>
    <x v="8"/>
    <s v="Komplek"/>
    <s v="082214204411"/>
    <x v="18"/>
    <x v="0"/>
    <x v="0"/>
    <x v="4"/>
    <n v="31000"/>
    <m/>
    <x v="0"/>
  </r>
  <r>
    <x v="0"/>
    <x v="14"/>
    <x v="1"/>
    <s v="Erwina"/>
    <s v="Komp. Pesona Taman Burung Blok I2 No. 42, Kel Gempolsari"/>
    <x v="8"/>
    <s v="Komplek"/>
    <s v="082214204411"/>
    <x v="19"/>
    <x v="5"/>
    <x v="0"/>
    <x v="4"/>
    <n v="10000"/>
    <m/>
    <x v="0"/>
  </r>
  <r>
    <x v="0"/>
    <x v="14"/>
    <x v="1"/>
    <s v="Erwina"/>
    <s v="Komp. Pesona Taman Burung Blok I2 No. 42, Kel Gempolsari"/>
    <x v="8"/>
    <s v="Komplek"/>
    <s v="082214204411"/>
    <x v="39"/>
    <x v="0"/>
    <x v="0"/>
    <x v="4"/>
    <n v="15000"/>
    <m/>
    <x v="0"/>
  </r>
  <r>
    <x v="0"/>
    <x v="14"/>
    <x v="1"/>
    <s v="Erwina"/>
    <s v="Komp. Pesona Taman Burung Blok I2 No. 42, Kel Gempolsari"/>
    <x v="8"/>
    <s v="Komplek"/>
    <s v="082214204411"/>
    <x v="6"/>
    <x v="1"/>
    <x v="2"/>
    <x v="3"/>
    <n v="3000"/>
    <m/>
    <x v="0"/>
  </r>
  <r>
    <x v="0"/>
    <x v="14"/>
    <x v="1"/>
    <s v="Erwina"/>
    <s v="Komp. Pesona Taman Burung Blok I2 No. 42, Kel Gempolsari"/>
    <x v="8"/>
    <s v="Komplek"/>
    <s v="082214204411"/>
    <x v="113"/>
    <x v="5"/>
    <x v="0"/>
    <x v="4"/>
    <n v="10000"/>
    <m/>
    <x v="0"/>
  </r>
  <r>
    <x v="0"/>
    <x v="14"/>
    <x v="1"/>
    <s v="Erwina"/>
    <s v="Komp. Pesona Taman Burung Blok I2 No. 42, Kel Gempolsari"/>
    <x v="8"/>
    <s v="Komplek"/>
    <s v="082214204411"/>
    <x v="22"/>
    <x v="6"/>
    <x v="0"/>
    <x v="4"/>
    <n v="4000"/>
    <m/>
    <x v="0"/>
  </r>
  <r>
    <x v="0"/>
    <x v="14"/>
    <x v="1"/>
    <s v="Erwina"/>
    <s v="Komp. Pesona Taman Burung Blok I2 No. 42, Kel Gempolsari"/>
    <x v="8"/>
    <s v="Komplek"/>
    <s v="082214204411"/>
    <x v="121"/>
    <x v="1"/>
    <x v="3"/>
    <x v="3"/>
    <n v="8000"/>
    <m/>
    <x v="0"/>
  </r>
  <r>
    <x v="0"/>
    <x v="14"/>
    <x v="1"/>
    <s v="Erwina"/>
    <s v="Komp. Pesona Taman Burung Blok I2 No. 42, Kel Gempolsari"/>
    <x v="8"/>
    <s v="Komplek"/>
    <s v="082214204411"/>
    <x v="9"/>
    <x v="0"/>
    <x v="0"/>
    <x v="3"/>
    <n v="6000"/>
    <m/>
    <x v="0"/>
  </r>
  <r>
    <x v="0"/>
    <x v="14"/>
    <x v="1"/>
    <s v="Erwina"/>
    <s v="Komp. Pesona Taman Burung Blok I2 No. 42, Kel Gempolsari"/>
    <x v="8"/>
    <s v="Komplek"/>
    <s v="082214204411"/>
    <x v="17"/>
    <x v="1"/>
    <x v="2"/>
    <x v="3"/>
    <n v="3000"/>
    <m/>
    <x v="0"/>
  </r>
  <r>
    <x v="0"/>
    <x v="14"/>
    <x v="1"/>
    <s v="Erwina"/>
    <s v="Komp. Pesona Taman Burung Blok I2 No. 42, Kel Gempolsari"/>
    <x v="8"/>
    <s v="Komplek"/>
    <s v="082214204411"/>
    <x v="86"/>
    <x v="0"/>
    <x v="0"/>
    <x v="3"/>
    <n v="18000"/>
    <m/>
    <x v="0"/>
  </r>
  <r>
    <x v="0"/>
    <x v="14"/>
    <x v="1"/>
    <s v="Erwina"/>
    <s v="Komp. Pesona Taman Burung Blok I2 No. 42, Kel Gempolsari"/>
    <x v="8"/>
    <s v="Komplek"/>
    <s v="082214204411"/>
    <x v="246"/>
    <x v="1"/>
    <x v="2"/>
    <x v="3"/>
    <n v="3000"/>
    <m/>
    <x v="0"/>
  </r>
  <r>
    <x v="0"/>
    <x v="14"/>
    <x v="1"/>
    <s v="Erwina"/>
    <s v="Komp. Pesona Taman Burung Blok I2 No. 42, Kel Gempolsari"/>
    <x v="8"/>
    <s v="Komplek"/>
    <s v="082214204411"/>
    <x v="49"/>
    <x v="0"/>
    <x v="0"/>
    <x v="3"/>
    <n v="6000"/>
    <m/>
    <x v="0"/>
  </r>
  <r>
    <x v="0"/>
    <x v="14"/>
    <x v="1"/>
    <s v="Erwina"/>
    <s v="Komp. Pesona Taman Burung Blok I2 No. 42, Kel Gempolsari"/>
    <x v="8"/>
    <s v="Komplek"/>
    <s v="082214204411"/>
    <x v="147"/>
    <x v="2"/>
    <x v="2"/>
    <x v="4"/>
    <n v="5000"/>
    <m/>
    <x v="0"/>
  </r>
  <r>
    <x v="0"/>
    <x v="14"/>
    <x v="1"/>
    <s v="Erwina"/>
    <s v="Komp. Pesona Taman Burung Blok I2 No. 42, Kel Gempolsari"/>
    <x v="8"/>
    <s v="Komplek"/>
    <s v="082214204411"/>
    <x v="184"/>
    <x v="90"/>
    <x v="0"/>
    <x v="5"/>
    <n v="25005"/>
    <m/>
    <x v="0"/>
  </r>
  <r>
    <x v="0"/>
    <x v="14"/>
    <x v="1"/>
    <s v="Erwina"/>
    <s v="Komp. Pesona Taman Burung Blok I2 No. 42, Kel Gempolsari"/>
    <x v="8"/>
    <s v="Komplek"/>
    <s v="082214204411"/>
    <x v="205"/>
    <x v="1"/>
    <x v="3"/>
    <x v="6"/>
    <n v="12000"/>
    <m/>
    <x v="0"/>
  </r>
  <r>
    <x v="0"/>
    <x v="14"/>
    <x v="1"/>
    <s v="Erwina"/>
    <s v="Komp. Pesona Taman Burung Blok I2 No. 42, Kel Gempolsari"/>
    <x v="8"/>
    <s v="Komplek"/>
    <s v="082214204411"/>
    <x v="141"/>
    <x v="2"/>
    <x v="3"/>
    <x v="6"/>
    <n v="8000"/>
    <m/>
    <x v="0"/>
  </r>
  <r>
    <x v="0"/>
    <x v="14"/>
    <x v="1"/>
    <s v="Erwina"/>
    <s v="Komp. Pesona Taman Burung Blok I2 No. 42, Kel Gempolsari"/>
    <x v="8"/>
    <s v="Komplek"/>
    <s v="082214204411"/>
    <x v="208"/>
    <x v="2"/>
    <x v="3"/>
    <x v="4"/>
    <n v="7000"/>
    <m/>
    <x v="0"/>
  </r>
  <r>
    <x v="0"/>
    <x v="14"/>
    <x v="1"/>
    <s v="Erwina"/>
    <s v="Komp. Pesona Taman Burung Blok I2 No. 42, Kel Gempolsari"/>
    <x v="8"/>
    <s v="Komplek"/>
    <s v="082214204411"/>
    <x v="238"/>
    <x v="6"/>
    <x v="0"/>
    <x v="4"/>
    <n v="5600"/>
    <m/>
    <x v="0"/>
  </r>
  <r>
    <x v="0"/>
    <x v="14"/>
    <x v="1"/>
    <s v="Erwina"/>
    <s v="Komp. Pesona Taman Burung Blok I2 No. 42, Kel Gempolsari"/>
    <x v="8"/>
    <s v="Komplek"/>
    <s v="082214204411"/>
    <x v="33"/>
    <x v="6"/>
    <x v="0"/>
    <x v="4"/>
    <n v="7000"/>
    <m/>
    <x v="0"/>
  </r>
  <r>
    <x v="0"/>
    <x v="14"/>
    <x v="1"/>
    <s v="Erwina"/>
    <s v="Komp. Pesona Taman Burung Blok I2 No. 42, Kel Gempolsari"/>
    <x v="8"/>
    <s v="Komplek"/>
    <s v="082214204411"/>
    <x v="247"/>
    <x v="6"/>
    <x v="0"/>
    <x v="2"/>
    <n v="17000"/>
    <m/>
    <x v="0"/>
  </r>
  <r>
    <x v="0"/>
    <x v="14"/>
    <x v="1"/>
    <s v="Erwina"/>
    <s v="Komp. Pesona Taman Burung Blok I2 No. 42, Kel Gempolsari"/>
    <x v="8"/>
    <s v="Komplek"/>
    <s v="082214204411"/>
    <x v="232"/>
    <x v="5"/>
    <x v="0"/>
    <x v="3"/>
    <n v="3000"/>
    <m/>
    <x v="0"/>
  </r>
  <r>
    <x v="0"/>
    <x v="14"/>
    <x v="1"/>
    <s v="Dyah Achyar"/>
    <s v="Taman Pesona Mediteran Blok B No. 9, Campaka, Andir"/>
    <x v="3"/>
    <s v="Komplek"/>
    <m/>
    <x v="15"/>
    <x v="1"/>
    <x v="0"/>
    <x v="3"/>
    <n v="14000"/>
    <n v="5000"/>
    <x v="0"/>
  </r>
  <r>
    <x v="0"/>
    <x v="14"/>
    <x v="1"/>
    <s v="Dyah Achyar"/>
    <s v="Taman Pesona Mediteran Blok B No. 9, Campaka, Andir"/>
    <x v="3"/>
    <s v="Komplek"/>
    <m/>
    <x v="14"/>
    <x v="1"/>
    <x v="0"/>
    <x v="3"/>
    <n v="12000"/>
    <m/>
    <x v="0"/>
  </r>
  <r>
    <x v="0"/>
    <x v="14"/>
    <x v="1"/>
    <s v="Dyah Achyar"/>
    <s v="Taman Pesona Mediteran Blok B No. 9, Campaka, Andir"/>
    <x v="3"/>
    <s v="Komplek"/>
    <m/>
    <x v="63"/>
    <x v="0"/>
    <x v="0"/>
    <x v="3"/>
    <n v="7500"/>
    <m/>
    <x v="0"/>
  </r>
  <r>
    <x v="0"/>
    <x v="14"/>
    <x v="1"/>
    <s v="Dyah Achyar"/>
    <s v="Taman Pesona Mediteran Blok B No. 9, Campaka, Andir"/>
    <x v="3"/>
    <s v="Komplek"/>
    <m/>
    <x v="11"/>
    <x v="0"/>
    <x v="0"/>
    <x v="3"/>
    <n v="7500"/>
    <m/>
    <x v="0"/>
  </r>
  <r>
    <x v="0"/>
    <x v="14"/>
    <x v="1"/>
    <s v="Dyah Achyar"/>
    <s v="Taman Pesona Mediteran Blok B No. 9, Campaka, Andir"/>
    <x v="3"/>
    <s v="Komplek"/>
    <m/>
    <x v="155"/>
    <x v="7"/>
    <x v="0"/>
    <x v="5"/>
    <n v="42000"/>
    <m/>
    <x v="0"/>
  </r>
  <r>
    <x v="0"/>
    <x v="14"/>
    <x v="1"/>
    <s v="Dyah Achyar"/>
    <s v="Taman Pesona Mediteran Blok B No. 9, Campaka, Andir"/>
    <x v="3"/>
    <s v="Komplek"/>
    <m/>
    <x v="65"/>
    <x v="12"/>
    <x v="0"/>
    <x v="4"/>
    <n v="5000"/>
    <m/>
    <x v="0"/>
  </r>
  <r>
    <x v="0"/>
    <x v="14"/>
    <x v="1"/>
    <s v="Dyah Achyar"/>
    <s v="Taman Pesona Mediteran Blok B No. 9, Campaka, Andir"/>
    <x v="3"/>
    <s v="Komplek"/>
    <m/>
    <x v="122"/>
    <x v="5"/>
    <x v="0"/>
    <x v="3"/>
    <n v="3500"/>
    <m/>
    <x v="0"/>
  </r>
  <r>
    <x v="0"/>
    <x v="14"/>
    <x v="1"/>
    <s v="Dyah Achyar"/>
    <s v="Taman Pesona Mediteran Blok B No. 9, Campaka, Andir"/>
    <x v="3"/>
    <s v="Komplek"/>
    <m/>
    <x v="16"/>
    <x v="1"/>
    <x v="0"/>
    <x v="3"/>
    <n v="14000"/>
    <m/>
    <x v="0"/>
  </r>
  <r>
    <x v="0"/>
    <x v="14"/>
    <x v="1"/>
    <s v="Dyah Achyar"/>
    <s v="Taman Pesona Mediteran Blok B No. 9, Campaka, Andir"/>
    <x v="3"/>
    <s v="Komplek"/>
    <m/>
    <x v="113"/>
    <x v="0"/>
    <x v="0"/>
    <x v="4"/>
    <n v="20000"/>
    <m/>
    <x v="0"/>
  </r>
  <r>
    <x v="0"/>
    <x v="14"/>
    <x v="1"/>
    <s v="Dyah Achyar"/>
    <s v="Taman Pesona Mediteran Blok B No. 9, Campaka, Andir"/>
    <x v="3"/>
    <s v="Komplek"/>
    <m/>
    <x v="30"/>
    <x v="12"/>
    <x v="0"/>
    <x v="4"/>
    <n v="8000"/>
    <m/>
    <x v="0"/>
  </r>
  <r>
    <x v="0"/>
    <x v="14"/>
    <x v="1"/>
    <s v="Dyah Achyar"/>
    <s v="Taman Pesona Mediteran Blok B No. 9, Campaka, Andir"/>
    <x v="3"/>
    <s v="Komplek"/>
    <m/>
    <x v="9"/>
    <x v="5"/>
    <x v="0"/>
    <x v="3"/>
    <n v="3000"/>
    <m/>
    <x v="0"/>
  </r>
  <r>
    <x v="0"/>
    <x v="14"/>
    <x v="1"/>
    <s v="Dyah Achyar"/>
    <s v="Taman Pesona Mediteran Blok B No. 9, Campaka, Andir"/>
    <x v="3"/>
    <s v="Komplek"/>
    <m/>
    <x v="6"/>
    <x v="2"/>
    <x v="2"/>
    <x v="3"/>
    <n v="6000"/>
    <m/>
    <x v="0"/>
  </r>
  <r>
    <x v="0"/>
    <x v="14"/>
    <x v="1"/>
    <s v="Dyah Achyar"/>
    <s v="Taman Pesona Mediteran Blok B No. 9, Campaka, Andir"/>
    <x v="3"/>
    <s v="Komplek"/>
    <m/>
    <x v="55"/>
    <x v="2"/>
    <x v="2"/>
    <x v="3"/>
    <n v="6000"/>
    <m/>
    <x v="0"/>
  </r>
  <r>
    <x v="0"/>
    <x v="14"/>
    <x v="1"/>
    <s v="Dyah Achyar"/>
    <s v="Taman Pesona Mediteran Blok B No. 9, Campaka, Andir"/>
    <x v="3"/>
    <s v="Komplek"/>
    <m/>
    <x v="5"/>
    <x v="5"/>
    <x v="0"/>
    <x v="3"/>
    <n v="3000"/>
    <m/>
    <x v="0"/>
  </r>
  <r>
    <x v="0"/>
    <x v="14"/>
    <x v="1"/>
    <s v="Dyah Achyar"/>
    <s v="Taman Pesona Mediteran Blok B No. 9, Campaka, Andir"/>
    <x v="3"/>
    <s v="Komplek"/>
    <m/>
    <x v="142"/>
    <x v="63"/>
    <x v="0"/>
    <x v="5"/>
    <n v="11470"/>
    <m/>
    <x v="0"/>
  </r>
  <r>
    <x v="0"/>
    <x v="14"/>
    <x v="1"/>
    <s v="Dyah Achyar"/>
    <s v="Taman Pesona Mediteran Blok B No. 9, Campaka, Andir"/>
    <x v="3"/>
    <s v="Komplek"/>
    <m/>
    <x v="20"/>
    <x v="12"/>
    <x v="0"/>
    <x v="4"/>
    <n v="6000"/>
    <m/>
    <x v="0"/>
  </r>
  <r>
    <x v="0"/>
    <x v="14"/>
    <x v="1"/>
    <s v="Dyah Achyar"/>
    <s v="Taman Pesona Mediteran Blok B No. 9, Campaka, Andir"/>
    <x v="3"/>
    <s v="Komplek"/>
    <m/>
    <x v="153"/>
    <x v="5"/>
    <x v="0"/>
    <x v="4"/>
    <n v="5000"/>
    <m/>
    <x v="0"/>
  </r>
  <r>
    <x v="0"/>
    <x v="14"/>
    <x v="1"/>
    <s v="Dyah Achyar"/>
    <s v="Taman Pesona Mediteran Blok B No. 9, Campaka, Andir"/>
    <x v="3"/>
    <s v="Komplek"/>
    <m/>
    <x v="10"/>
    <x v="0"/>
    <x v="0"/>
    <x v="3"/>
    <n v="7500"/>
    <m/>
    <x v="0"/>
  </r>
  <r>
    <x v="0"/>
    <x v="14"/>
    <x v="1"/>
    <s v="Intan 2"/>
    <s v="Jl. Cibangkong No. 141/120 RT 07 RW 06 Batununggal"/>
    <x v="24"/>
    <m/>
    <m/>
    <x v="170"/>
    <x v="1"/>
    <x v="0"/>
    <x v="2"/>
    <n v="35000"/>
    <n v="15000"/>
    <x v="0"/>
  </r>
  <r>
    <x v="0"/>
    <x v="14"/>
    <x v="1"/>
    <s v="Intan 2"/>
    <s v="Jl. Cibangkong No. 141/120 RT 07 RW 06 Batununggal"/>
    <x v="24"/>
    <m/>
    <m/>
    <x v="75"/>
    <x v="1"/>
    <x v="0"/>
    <x v="2"/>
    <n v="28000"/>
    <m/>
    <x v="0"/>
  </r>
  <r>
    <x v="0"/>
    <x v="14"/>
    <x v="1"/>
    <s v="Intan 2"/>
    <s v="Jl. Cibangkong No. 141/120 RT 07 RW 06 Batununggal"/>
    <x v="24"/>
    <m/>
    <m/>
    <x v="53"/>
    <x v="0"/>
    <x v="0"/>
    <x v="2"/>
    <n v="20000"/>
    <m/>
    <x v="0"/>
  </r>
  <r>
    <x v="0"/>
    <x v="14"/>
    <x v="1"/>
    <s v="Intan 2"/>
    <s v="Jl. Cibangkong No. 141/120 RT 07 RW 06 Batununggal"/>
    <x v="24"/>
    <m/>
    <m/>
    <x v="108"/>
    <x v="91"/>
    <x v="7"/>
    <x v="0"/>
    <n v="20000"/>
    <m/>
    <x v="0"/>
  </r>
  <r>
    <x v="0"/>
    <x v="14"/>
    <x v="1"/>
    <s v="Intan 2"/>
    <s v="Jl. Cibangkong No. 141/120 RT 07 RW 06 Batununggal"/>
    <x v="24"/>
    <m/>
    <m/>
    <x v="46"/>
    <x v="0"/>
    <x v="0"/>
    <x v="0"/>
    <n v="13500"/>
    <m/>
    <x v="0"/>
  </r>
  <r>
    <x v="0"/>
    <x v="14"/>
    <x v="1"/>
    <s v="Intan 2"/>
    <s v="Jl. Cibangkong No. 141/120 RT 07 RW 06 Batununggal"/>
    <x v="24"/>
    <m/>
    <m/>
    <x v="45"/>
    <x v="1"/>
    <x v="0"/>
    <x v="6"/>
    <n v="25000"/>
    <m/>
    <x v="0"/>
  </r>
  <r>
    <x v="0"/>
    <x v="14"/>
    <x v="1"/>
    <s v="Intan 2"/>
    <s v="Jl. Cibangkong No. 141/120 RT 07 RW 06 Batununggal"/>
    <x v="24"/>
    <m/>
    <m/>
    <x v="117"/>
    <x v="1"/>
    <x v="0"/>
    <x v="6"/>
    <n v="16000"/>
    <m/>
    <x v="0"/>
  </r>
  <r>
    <x v="0"/>
    <x v="14"/>
    <x v="1"/>
    <s v="Intan 2"/>
    <s v="Jl. Cibangkong No. 141/120 RT 07 RW 06 Batununggal"/>
    <x v="24"/>
    <m/>
    <m/>
    <x v="141"/>
    <x v="2"/>
    <x v="3"/>
    <x v="6"/>
    <n v="8000"/>
    <m/>
    <x v="0"/>
  </r>
  <r>
    <x v="0"/>
    <x v="14"/>
    <x v="1"/>
    <s v="Intan 2"/>
    <s v="Jl. Cibangkong No. 141/120 RT 07 RW 06 Batununggal"/>
    <x v="24"/>
    <m/>
    <m/>
    <x v="0"/>
    <x v="0"/>
    <x v="0"/>
    <x v="0"/>
    <n v="25000"/>
    <m/>
    <x v="0"/>
  </r>
  <r>
    <x v="0"/>
    <x v="14"/>
    <x v="1"/>
    <s v="Intan 2"/>
    <s v="Jl. Cibangkong No. 141/120 RT 07 RW 06 Batununggal"/>
    <x v="24"/>
    <m/>
    <m/>
    <x v="19"/>
    <x v="5"/>
    <x v="0"/>
    <x v="4"/>
    <n v="10000"/>
    <m/>
    <x v="0"/>
  </r>
  <r>
    <x v="0"/>
    <x v="14"/>
    <x v="1"/>
    <s v="Intan 2"/>
    <s v="Jl. Cibangkong No. 141/120 RT 07 RW 06 Batununggal"/>
    <x v="24"/>
    <m/>
    <m/>
    <x v="18"/>
    <x v="5"/>
    <x v="0"/>
    <x v="4"/>
    <n v="15500"/>
    <m/>
    <x v="0"/>
  </r>
  <r>
    <x v="0"/>
    <x v="14"/>
    <x v="1"/>
    <s v="Intan 2"/>
    <s v="Jl. Cibangkong No. 141/120 RT 07 RW 06 Batununggal"/>
    <x v="24"/>
    <m/>
    <m/>
    <x v="39"/>
    <x v="12"/>
    <x v="0"/>
    <x v="4"/>
    <n v="6000"/>
    <m/>
    <x v="0"/>
  </r>
  <r>
    <x v="0"/>
    <x v="14"/>
    <x v="1"/>
    <s v="Intan 2"/>
    <s v="Jl. Cibangkong No. 141/120 RT 07 RW 06 Batununggal"/>
    <x v="24"/>
    <m/>
    <m/>
    <x v="37"/>
    <x v="1"/>
    <x v="2"/>
    <x v="4"/>
    <n v="1000"/>
    <m/>
    <x v="0"/>
  </r>
  <r>
    <x v="0"/>
    <x v="14"/>
    <x v="1"/>
    <s v="Intan 2"/>
    <s v="Jl. Cibangkong No. 141/120 RT 07 RW 06 Batununggal"/>
    <x v="24"/>
    <m/>
    <m/>
    <x v="248"/>
    <x v="1"/>
    <x v="3"/>
    <x v="6"/>
    <n v="10000"/>
    <m/>
    <x v="0"/>
  </r>
  <r>
    <x v="0"/>
    <x v="14"/>
    <x v="1"/>
    <s v="Intan 2"/>
    <s v="Jl. Cibangkong No. 141/120 RT 07 RW 06 Batununggal"/>
    <x v="24"/>
    <m/>
    <m/>
    <x v="156"/>
    <x v="1"/>
    <x v="0"/>
    <x v="7"/>
    <n v="12000"/>
    <m/>
    <x v="0"/>
  </r>
  <r>
    <x v="0"/>
    <x v="14"/>
    <x v="1"/>
    <s v="Intan 2"/>
    <s v="Jl. Cibangkong No. 141/120 RT 07 RW 06 Batununggal"/>
    <x v="24"/>
    <m/>
    <m/>
    <x v="155"/>
    <x v="92"/>
    <x v="0"/>
    <x v="5"/>
    <n v="9562"/>
    <m/>
    <x v="0"/>
  </r>
  <r>
    <x v="0"/>
    <x v="14"/>
    <x v="1"/>
    <s v="Intan 2"/>
    <s v="Jl. Cibangkong No. 141/120 RT 07 RW 06 Batununggal"/>
    <x v="24"/>
    <m/>
    <m/>
    <x v="35"/>
    <x v="0"/>
    <x v="0"/>
    <x v="5"/>
    <n v="5000"/>
    <m/>
    <x v="0"/>
  </r>
  <r>
    <x v="0"/>
    <x v="14"/>
    <x v="1"/>
    <s v="Intan 2"/>
    <s v="Jl. Cibangkong No. 141/120 RT 07 RW 06 Batununggal"/>
    <x v="24"/>
    <m/>
    <m/>
    <x v="15"/>
    <x v="0"/>
    <x v="0"/>
    <x v="3"/>
    <n v="7000"/>
    <m/>
    <x v="0"/>
  </r>
  <r>
    <x v="0"/>
    <x v="14"/>
    <x v="1"/>
    <s v="Intan 2"/>
    <s v="Jl. Cibangkong No. 141/120 RT 07 RW 06 Batununggal"/>
    <x v="24"/>
    <m/>
    <m/>
    <x v="70"/>
    <x v="0"/>
    <x v="0"/>
    <x v="3"/>
    <n v="18000"/>
    <m/>
    <x v="0"/>
  </r>
  <r>
    <x v="0"/>
    <x v="14"/>
    <x v="1"/>
    <s v="Intan 2"/>
    <s v="Jl. Cibangkong No. 141/120 RT 07 RW 06 Batununggal"/>
    <x v="24"/>
    <m/>
    <m/>
    <x v="17"/>
    <x v="2"/>
    <x v="2"/>
    <x v="3"/>
    <n v="6000"/>
    <m/>
    <x v="0"/>
  </r>
  <r>
    <x v="0"/>
    <x v="14"/>
    <x v="1"/>
    <s v="Intan 2"/>
    <s v="Jl. Cibangkong No. 141/120 RT 07 RW 06 Batununggal"/>
    <x v="24"/>
    <m/>
    <m/>
    <x v="13"/>
    <x v="20"/>
    <x v="0"/>
    <x v="3"/>
    <n v="3600"/>
    <m/>
    <x v="0"/>
  </r>
  <r>
    <x v="0"/>
    <x v="14"/>
    <x v="1"/>
    <s v="Intan 2"/>
    <s v="Jl. Cibangkong No. 141/120 RT 07 RW 06 Batununggal"/>
    <x v="24"/>
    <m/>
    <m/>
    <x v="12"/>
    <x v="20"/>
    <x v="0"/>
    <x v="3"/>
    <n v="6000"/>
    <m/>
    <x v="0"/>
  </r>
  <r>
    <x v="0"/>
    <x v="14"/>
    <x v="1"/>
    <s v="Intan 2"/>
    <s v="Jl. Cibangkong No. 141/120 RT 07 RW 06 Batununggal"/>
    <x v="24"/>
    <m/>
    <m/>
    <x v="22"/>
    <x v="6"/>
    <x v="0"/>
    <x v="4"/>
    <n v="4000"/>
    <m/>
    <x v="0"/>
  </r>
  <r>
    <x v="0"/>
    <x v="14"/>
    <x v="1"/>
    <s v="Intan 2"/>
    <s v="Jl. Cibangkong No. 141/120 RT 07 RW 06 Batununggal"/>
    <x v="24"/>
    <m/>
    <m/>
    <x v="29"/>
    <x v="11"/>
    <x v="0"/>
    <x v="4"/>
    <n v="3000"/>
    <m/>
    <x v="0"/>
  </r>
  <r>
    <x v="0"/>
    <x v="14"/>
    <x v="1"/>
    <s v="Intan 2"/>
    <s v="Jl. Cibangkong No. 141/120 RT 07 RW 06 Batununggal"/>
    <x v="24"/>
    <m/>
    <m/>
    <x v="14"/>
    <x v="0"/>
    <x v="0"/>
    <x v="3"/>
    <n v="6000"/>
    <m/>
    <x v="0"/>
  </r>
  <r>
    <x v="0"/>
    <x v="14"/>
    <x v="1"/>
    <s v="Intan 2"/>
    <s v="Jl. Cibangkong No. 141/120 RT 07 RW 06 Batununggal"/>
    <x v="24"/>
    <m/>
    <m/>
    <x v="113"/>
    <x v="12"/>
    <x v="0"/>
    <x v="4"/>
    <n v="8000"/>
    <m/>
    <x v="0"/>
  </r>
  <r>
    <x v="0"/>
    <x v="14"/>
    <x v="1"/>
    <s v="CeriaKid"/>
    <m/>
    <x v="20"/>
    <m/>
    <m/>
    <x v="46"/>
    <x v="0"/>
    <x v="0"/>
    <x v="0"/>
    <n v="15500"/>
    <n v="0"/>
    <x v="7"/>
  </r>
  <r>
    <x v="0"/>
    <x v="14"/>
    <x v="1"/>
    <s v="CeriaKid"/>
    <m/>
    <x v="20"/>
    <m/>
    <m/>
    <x v="232"/>
    <x v="5"/>
    <x v="0"/>
    <x v="3"/>
    <n v="3250"/>
    <m/>
    <x v="7"/>
  </r>
  <r>
    <x v="0"/>
    <x v="14"/>
    <x v="1"/>
    <s v="CeriaKid"/>
    <m/>
    <x v="20"/>
    <m/>
    <m/>
    <x v="22"/>
    <x v="0"/>
    <x v="0"/>
    <x v="4"/>
    <n v="22500"/>
    <m/>
    <x v="7"/>
  </r>
  <r>
    <x v="0"/>
    <x v="14"/>
    <x v="1"/>
    <s v="CeriaKid"/>
    <m/>
    <x v="20"/>
    <m/>
    <m/>
    <x v="0"/>
    <x v="1"/>
    <x v="0"/>
    <x v="0"/>
    <n v="54000"/>
    <m/>
    <x v="7"/>
  </r>
  <r>
    <x v="0"/>
    <x v="14"/>
    <x v="1"/>
    <s v="CeriaKid"/>
    <m/>
    <x v="20"/>
    <m/>
    <m/>
    <x v="7"/>
    <x v="5"/>
    <x v="0"/>
    <x v="3"/>
    <n v="3250"/>
    <m/>
    <x v="7"/>
  </r>
  <r>
    <x v="0"/>
    <x v="14"/>
    <x v="1"/>
    <s v="CeriaKid"/>
    <m/>
    <x v="20"/>
    <m/>
    <m/>
    <x v="13"/>
    <x v="0"/>
    <x v="0"/>
    <x v="3"/>
    <n v="6500"/>
    <m/>
    <x v="7"/>
  </r>
  <r>
    <x v="0"/>
    <x v="14"/>
    <x v="1"/>
    <s v="CeriaKid"/>
    <m/>
    <x v="20"/>
    <m/>
    <m/>
    <x v="19"/>
    <x v="0"/>
    <x v="0"/>
    <x v="4"/>
    <n v="21000"/>
    <m/>
    <x v="7"/>
  </r>
  <r>
    <x v="0"/>
    <x v="14"/>
    <x v="1"/>
    <s v="CeriaKid"/>
    <m/>
    <x v="20"/>
    <m/>
    <m/>
    <x v="233"/>
    <x v="5"/>
    <x v="0"/>
    <x v="4"/>
    <n v="16500"/>
    <m/>
    <x v="7"/>
  </r>
  <r>
    <x v="0"/>
    <x v="14"/>
    <x v="1"/>
    <s v="CeriaKid"/>
    <m/>
    <x v="20"/>
    <m/>
    <m/>
    <x v="3"/>
    <x v="0"/>
    <x v="0"/>
    <x v="2"/>
    <n v="53500"/>
    <m/>
    <x v="7"/>
  </r>
  <r>
    <x v="0"/>
    <x v="14"/>
    <x v="1"/>
    <s v="CeriaKid"/>
    <m/>
    <x v="20"/>
    <m/>
    <m/>
    <x v="53"/>
    <x v="0"/>
    <x v="0"/>
    <x v="2"/>
    <n v="21000"/>
    <m/>
    <x v="7"/>
  </r>
  <r>
    <x v="0"/>
    <x v="14"/>
    <x v="1"/>
    <s v="CeriaKid"/>
    <m/>
    <x v="20"/>
    <m/>
    <m/>
    <x v="10"/>
    <x v="0"/>
    <x v="0"/>
    <x v="3"/>
    <n v="8000"/>
    <m/>
    <x v="7"/>
  </r>
  <r>
    <x v="0"/>
    <x v="14"/>
    <x v="1"/>
    <s v="Anggi"/>
    <s v="Jl. Cigadung Raya Tengah No.22, Cigadung"/>
    <x v="7"/>
    <m/>
    <m/>
    <x v="52"/>
    <x v="0"/>
    <x v="0"/>
    <x v="1"/>
    <n v="62500"/>
    <n v="15000"/>
    <x v="0"/>
  </r>
  <r>
    <x v="0"/>
    <x v="14"/>
    <x v="1"/>
    <s v="Anggi"/>
    <s v="Jl. Cigadung Raya Tengah No.22, Cigadung"/>
    <x v="7"/>
    <m/>
    <m/>
    <x v="152"/>
    <x v="5"/>
    <x v="0"/>
    <x v="3"/>
    <n v="10000"/>
    <m/>
    <x v="0"/>
  </r>
  <r>
    <x v="0"/>
    <x v="14"/>
    <x v="1"/>
    <s v="Anggi"/>
    <s v="Jl. Cigadung Raya Tengah No.22, Cigadung"/>
    <x v="7"/>
    <m/>
    <m/>
    <x v="5"/>
    <x v="5"/>
    <x v="0"/>
    <x v="3"/>
    <n v="3000"/>
    <m/>
    <x v="0"/>
  </r>
  <r>
    <x v="0"/>
    <x v="14"/>
    <x v="1"/>
    <s v="Anggi"/>
    <s v="Jl. Cigadung Raya Tengah No.22, Cigadung"/>
    <x v="7"/>
    <m/>
    <m/>
    <x v="13"/>
    <x v="93"/>
    <x v="0"/>
    <x v="3"/>
    <n v="8340"/>
    <m/>
    <x v="0"/>
  </r>
  <r>
    <x v="0"/>
    <x v="14"/>
    <x v="1"/>
    <s v="Anggi"/>
    <s v="Jl. Cigadung Raya Tengah No.22, Cigadung"/>
    <x v="7"/>
    <m/>
    <m/>
    <x v="7"/>
    <x v="1"/>
    <x v="0"/>
    <x v="3"/>
    <n v="12000"/>
    <m/>
    <x v="0"/>
  </r>
  <r>
    <x v="0"/>
    <x v="14"/>
    <x v="1"/>
    <s v="Anggi"/>
    <s v="Jl. Cigadung Raya Tengah No.22, Cigadung"/>
    <x v="7"/>
    <m/>
    <m/>
    <x v="15"/>
    <x v="0"/>
    <x v="0"/>
    <x v="3"/>
    <n v="7000"/>
    <m/>
    <x v="0"/>
  </r>
  <r>
    <x v="0"/>
    <x v="14"/>
    <x v="1"/>
    <s v="Anggi"/>
    <s v="Jl. Cigadung Raya Tengah No.22, Cigadung"/>
    <x v="7"/>
    <m/>
    <m/>
    <x v="10"/>
    <x v="1"/>
    <x v="0"/>
    <x v="3"/>
    <n v="15000"/>
    <m/>
    <x v="0"/>
  </r>
  <r>
    <x v="0"/>
    <x v="14"/>
    <x v="1"/>
    <s v="Anggi"/>
    <s v="Jl. Cigadung Raya Tengah No.22, Cigadung"/>
    <x v="7"/>
    <m/>
    <m/>
    <x v="14"/>
    <x v="1"/>
    <x v="0"/>
    <x v="3"/>
    <n v="12000"/>
    <m/>
    <x v="0"/>
  </r>
  <r>
    <x v="0"/>
    <x v="14"/>
    <x v="1"/>
    <s v="Anggi"/>
    <s v="Jl. Cigadung Raya Tengah No.22, Cigadung"/>
    <x v="7"/>
    <m/>
    <m/>
    <x v="49"/>
    <x v="1"/>
    <x v="0"/>
    <x v="3"/>
    <n v="12000"/>
    <m/>
    <x v="0"/>
  </r>
  <r>
    <x v="0"/>
    <x v="14"/>
    <x v="1"/>
    <s v="Anggi"/>
    <s v="Jl. Cigadung Raya Tengah No.22, Cigadung"/>
    <x v="7"/>
    <m/>
    <m/>
    <x v="56"/>
    <x v="1"/>
    <x v="0"/>
    <x v="3"/>
    <n v="38580"/>
    <m/>
    <x v="0"/>
  </r>
  <r>
    <x v="0"/>
    <x v="14"/>
    <x v="1"/>
    <s v="Anggi"/>
    <s v="Jl. Cigadung Raya Tengah No.22, Cigadung"/>
    <x v="7"/>
    <m/>
    <m/>
    <x v="38"/>
    <x v="0"/>
    <x v="0"/>
    <x v="4"/>
    <n v="17500"/>
    <m/>
    <x v="0"/>
  </r>
  <r>
    <x v="0"/>
    <x v="14"/>
    <x v="1"/>
    <s v="Anggi"/>
    <s v="Jl. Cigadung Raya Tengah No.22, Cigadung"/>
    <x v="7"/>
    <m/>
    <m/>
    <x v="22"/>
    <x v="6"/>
    <x v="0"/>
    <x v="4"/>
    <n v="4000"/>
    <m/>
    <x v="0"/>
  </r>
  <r>
    <x v="0"/>
    <x v="14"/>
    <x v="1"/>
    <s v="Anggi"/>
    <s v="Jl. Cigadung Raya Tengah No.22, Cigadung"/>
    <x v="7"/>
    <m/>
    <m/>
    <x v="18"/>
    <x v="1"/>
    <x v="0"/>
    <x v="4"/>
    <n v="31000"/>
    <m/>
    <x v="0"/>
  </r>
  <r>
    <x v="0"/>
    <x v="14"/>
    <x v="1"/>
    <s v="Anggi"/>
    <s v="Jl. Cigadung Raya Tengah No.22, Cigadung"/>
    <x v="7"/>
    <m/>
    <m/>
    <x v="19"/>
    <x v="5"/>
    <x v="0"/>
    <x v="4"/>
    <n v="10000"/>
    <m/>
    <x v="0"/>
  </r>
  <r>
    <x v="0"/>
    <x v="14"/>
    <x v="1"/>
    <s v="Anggi"/>
    <s v="Jl. Cigadung Raya Tengah No.22, Cigadung"/>
    <x v="7"/>
    <m/>
    <m/>
    <x v="35"/>
    <x v="1"/>
    <x v="0"/>
    <x v="5"/>
    <n v="10000"/>
    <m/>
    <x v="0"/>
  </r>
  <r>
    <x v="0"/>
    <x v="14"/>
    <x v="1"/>
    <s v="Anggi"/>
    <s v="Jl. Cigadung Raya Tengah No.22, Cigadung"/>
    <x v="7"/>
    <m/>
    <m/>
    <x v="79"/>
    <x v="2"/>
    <x v="0"/>
    <x v="4"/>
    <n v="34000"/>
    <m/>
    <x v="0"/>
  </r>
  <r>
    <x v="0"/>
    <x v="14"/>
    <x v="1"/>
    <s v="Anggi"/>
    <s v="Jl. Cigadung Raya Tengah No.22, Cigadung"/>
    <x v="7"/>
    <m/>
    <m/>
    <x v="17"/>
    <x v="2"/>
    <x v="2"/>
    <x v="3"/>
    <n v="6000"/>
    <m/>
    <x v="0"/>
  </r>
  <r>
    <x v="0"/>
    <x v="14"/>
    <x v="1"/>
    <s v="Anggi"/>
    <s v="Jl. Cigadung Raya Tengah No.22, Cigadung"/>
    <x v="7"/>
    <m/>
    <m/>
    <x v="105"/>
    <x v="1"/>
    <x v="0"/>
    <x v="0"/>
    <n v="42000"/>
    <m/>
    <x v="0"/>
  </r>
  <r>
    <x v="0"/>
    <x v="14"/>
    <x v="1"/>
    <s v="Puri"/>
    <s v="Jl. Farmakologi No. 1, Cigadung"/>
    <x v="7"/>
    <m/>
    <m/>
    <x v="218"/>
    <x v="23"/>
    <x v="0"/>
    <x v="6"/>
    <n v="60000"/>
    <n v="15000"/>
    <x v="0"/>
  </r>
  <r>
    <x v="0"/>
    <x v="14"/>
    <x v="1"/>
    <s v="Puri"/>
    <s v="Jl. Farmakologi No. 1, Cigadung"/>
    <x v="7"/>
    <m/>
    <m/>
    <x v="18"/>
    <x v="5"/>
    <x v="0"/>
    <x v="4"/>
    <n v="15500"/>
    <m/>
    <x v="0"/>
  </r>
  <r>
    <x v="0"/>
    <x v="14"/>
    <x v="1"/>
    <s v="Puri"/>
    <s v="Jl. Farmakologi No. 1, Cigadung"/>
    <x v="7"/>
    <m/>
    <m/>
    <x v="19"/>
    <x v="5"/>
    <x v="0"/>
    <x v="4"/>
    <n v="10000"/>
    <m/>
    <x v="0"/>
  </r>
  <r>
    <x v="0"/>
    <x v="14"/>
    <x v="1"/>
    <s v="Puri"/>
    <s v="Jl. Farmakologi No. 1, Cigadung"/>
    <x v="7"/>
    <m/>
    <m/>
    <x v="39"/>
    <x v="6"/>
    <x v="0"/>
    <x v="4"/>
    <n v="3000"/>
    <m/>
    <x v="0"/>
  </r>
  <r>
    <x v="0"/>
    <x v="14"/>
    <x v="1"/>
    <s v="Puri"/>
    <s v="Jl. Farmakologi No. 1, Cigadung"/>
    <x v="7"/>
    <m/>
    <m/>
    <x v="31"/>
    <x v="12"/>
    <x v="0"/>
    <x v="4"/>
    <n v="4000"/>
    <m/>
    <x v="0"/>
  </r>
  <r>
    <x v="0"/>
    <x v="14"/>
    <x v="1"/>
    <s v="Puri"/>
    <s v="Jl. Farmakologi No. 1, Cigadung"/>
    <x v="7"/>
    <m/>
    <m/>
    <x v="37"/>
    <x v="1"/>
    <x v="2"/>
    <x v="4"/>
    <n v="1000"/>
    <m/>
    <x v="0"/>
  </r>
  <r>
    <x v="0"/>
    <x v="14"/>
    <x v="1"/>
    <s v="Puri"/>
    <s v="Jl. Farmakologi No. 1, Cigadung"/>
    <x v="7"/>
    <m/>
    <m/>
    <x v="249"/>
    <x v="1"/>
    <x v="0"/>
    <x v="4"/>
    <n v="24000"/>
    <m/>
    <x v="0"/>
  </r>
  <r>
    <x v="0"/>
    <x v="14"/>
    <x v="1"/>
    <s v="Liesye"/>
    <s v="Citra Asri Permai Blok E No. 9"/>
    <x v="2"/>
    <s v="Komplek"/>
    <s v="082156566221"/>
    <x v="183"/>
    <x v="1"/>
    <x v="1"/>
    <x v="0"/>
    <n v="75000"/>
    <n v="5000"/>
    <x v="0"/>
  </r>
  <r>
    <x v="0"/>
    <x v="14"/>
    <x v="1"/>
    <s v="Liesye"/>
    <s v="Citra Asri Permai Blok E No. 9"/>
    <x v="2"/>
    <s v="Komplek"/>
    <s v="082156566221"/>
    <x v="140"/>
    <x v="0"/>
    <x v="0"/>
    <x v="2"/>
    <n v="40000"/>
    <m/>
    <x v="0"/>
  </r>
  <r>
    <x v="0"/>
    <x v="14"/>
    <x v="1"/>
    <s v="Liesye"/>
    <s v="Citra Asri Permai Blok E No. 9"/>
    <x v="2"/>
    <s v="Komplek"/>
    <s v="082156566221"/>
    <x v="124"/>
    <x v="0"/>
    <x v="0"/>
    <x v="0"/>
    <n v="25000"/>
    <m/>
    <x v="0"/>
  </r>
  <r>
    <x v="0"/>
    <x v="14"/>
    <x v="1"/>
    <s v="Liesye"/>
    <s v="Citra Asri Permai Blok E No. 9"/>
    <x v="2"/>
    <s v="Komplek"/>
    <s v="082156566221"/>
    <x v="250"/>
    <x v="1"/>
    <x v="3"/>
    <x v="6"/>
    <n v="24000"/>
    <m/>
    <x v="0"/>
  </r>
  <r>
    <x v="0"/>
    <x v="14"/>
    <x v="1"/>
    <s v="Liesye"/>
    <s v="Citra Asri Permai Blok E No. 9"/>
    <x v="2"/>
    <s v="Komplek"/>
    <s v="082156566221"/>
    <x v="79"/>
    <x v="0"/>
    <x v="0"/>
    <x v="4"/>
    <n v="8500"/>
    <m/>
    <x v="0"/>
  </r>
  <r>
    <x v="0"/>
    <x v="14"/>
    <x v="1"/>
    <s v="Liesye"/>
    <s v="Citra Asri Permai Blok E No. 9"/>
    <x v="2"/>
    <s v="Komplek"/>
    <s v="082156566221"/>
    <x v="38"/>
    <x v="6"/>
    <x v="0"/>
    <x v="4"/>
    <n v="3500"/>
    <m/>
    <x v="0"/>
  </r>
  <r>
    <x v="0"/>
    <x v="14"/>
    <x v="1"/>
    <s v="Liesye"/>
    <s v="Citra Asri Permai Blok E No. 9"/>
    <x v="2"/>
    <s v="Komplek"/>
    <s v="082156566221"/>
    <x v="113"/>
    <x v="5"/>
    <x v="0"/>
    <x v="4"/>
    <n v="10000"/>
    <m/>
    <x v="0"/>
  </r>
  <r>
    <x v="0"/>
    <x v="14"/>
    <x v="1"/>
    <s v="Liesye"/>
    <s v="Citra Asri Permai Blok E No. 9"/>
    <x v="2"/>
    <s v="Komplek"/>
    <s v="082156566221"/>
    <x v="47"/>
    <x v="1"/>
    <x v="0"/>
    <x v="1"/>
    <n v="115000"/>
    <m/>
    <x v="0"/>
  </r>
  <r>
    <x v="0"/>
    <x v="14"/>
    <x v="1"/>
    <s v="Liesye"/>
    <s v="Citra Asri Permai Blok E No. 9"/>
    <x v="2"/>
    <s v="Komplek"/>
    <s v="082156566221"/>
    <x v="251"/>
    <x v="1"/>
    <x v="0"/>
    <x v="1"/>
    <n v="70000"/>
    <m/>
    <x v="0"/>
  </r>
  <r>
    <x v="0"/>
    <x v="14"/>
    <x v="1"/>
    <s v="Liesye"/>
    <s v="Citra Asri Permai Blok E No. 9"/>
    <x v="2"/>
    <s v="Komplek"/>
    <s v="082156566221"/>
    <x v="252"/>
    <x v="1"/>
    <x v="0"/>
    <x v="1"/>
    <n v="115000"/>
    <m/>
    <x v="0"/>
  </r>
  <r>
    <x v="0"/>
    <x v="14"/>
    <x v="1"/>
    <s v="Liesye"/>
    <s v="Citra Asri Permai Blok E No. 9"/>
    <x v="2"/>
    <s v="Komplek"/>
    <s v="082156566221"/>
    <x v="39"/>
    <x v="0"/>
    <x v="0"/>
    <x v="4"/>
    <n v="15000"/>
    <m/>
    <x v="0"/>
  </r>
  <r>
    <x v="0"/>
    <x v="14"/>
    <x v="1"/>
    <s v="Liesye"/>
    <s v="Citra Asri Permai Blok E No. 9"/>
    <x v="2"/>
    <s v="Komplek"/>
    <s v="082156566221"/>
    <x v="45"/>
    <x v="1"/>
    <x v="0"/>
    <x v="6"/>
    <n v="25000"/>
    <m/>
    <x v="0"/>
  </r>
  <r>
    <x v="0"/>
    <x v="14"/>
    <x v="1"/>
    <s v="Sisca 1"/>
    <s v="Komp. Bukit Cimindi Raya. Jl. Kembang 1 No. 12 RT 6 RW 8 Cimahi"/>
    <x v="2"/>
    <m/>
    <m/>
    <x v="140"/>
    <x v="1"/>
    <x v="0"/>
    <x v="2"/>
    <n v="80000"/>
    <n v="5000"/>
    <x v="0"/>
  </r>
  <r>
    <x v="0"/>
    <x v="14"/>
    <x v="1"/>
    <s v="Sisca 1"/>
    <s v="Komp. Bukit Cimindi Raya. Jl. Kembang 1 No. 12 RT 6 RW 8 Cimahi"/>
    <x v="2"/>
    <m/>
    <m/>
    <x v="60"/>
    <x v="2"/>
    <x v="0"/>
    <x v="2"/>
    <n v="70000"/>
    <m/>
    <x v="0"/>
  </r>
  <r>
    <x v="1"/>
    <x v="15"/>
    <x v="1"/>
    <s v="Almira"/>
    <s v="Batununggal Molek I No. 2"/>
    <x v="18"/>
    <s v="Komplek"/>
    <s v="08112231029"/>
    <x v="43"/>
    <x v="1"/>
    <x v="3"/>
    <x v="6"/>
    <n v="8000"/>
    <n v="15000"/>
    <x v="0"/>
  </r>
  <r>
    <x v="1"/>
    <x v="15"/>
    <x v="1"/>
    <s v="Almira"/>
    <s v="Batununggal Molek I No. 2"/>
    <x v="18"/>
    <s v="Komplek"/>
    <s v="08112231029"/>
    <x v="122"/>
    <x v="5"/>
    <x v="0"/>
    <x v="3"/>
    <n v="3500"/>
    <m/>
    <x v="0"/>
  </r>
  <r>
    <x v="1"/>
    <x v="15"/>
    <x v="1"/>
    <s v="Almira"/>
    <s v="Batununggal Molek I No. 2"/>
    <x v="18"/>
    <s v="Komplek"/>
    <s v="08112231029"/>
    <x v="5"/>
    <x v="5"/>
    <x v="0"/>
    <x v="3"/>
    <n v="3000"/>
    <m/>
    <x v="0"/>
  </r>
  <r>
    <x v="1"/>
    <x v="15"/>
    <x v="1"/>
    <s v="Almira"/>
    <s v="Batununggal Molek I No. 2"/>
    <x v="18"/>
    <s v="Komplek"/>
    <s v="08112231029"/>
    <x v="14"/>
    <x v="94"/>
    <x v="0"/>
    <x v="3"/>
    <n v="3240"/>
    <m/>
    <x v="0"/>
  </r>
  <r>
    <x v="1"/>
    <x v="15"/>
    <x v="1"/>
    <s v="Almira"/>
    <s v="Batununggal Molek I No. 2"/>
    <x v="18"/>
    <s v="Komplek"/>
    <s v="08112231029"/>
    <x v="6"/>
    <x v="2"/>
    <x v="2"/>
    <x v="3"/>
    <n v="6000"/>
    <m/>
    <x v="0"/>
  </r>
  <r>
    <x v="1"/>
    <x v="15"/>
    <x v="1"/>
    <s v="Almira"/>
    <s v="Batununggal Molek I No. 2"/>
    <x v="18"/>
    <s v="Komplek"/>
    <s v="08112231029"/>
    <x v="44"/>
    <x v="2"/>
    <x v="3"/>
    <x v="6"/>
    <n v="14000"/>
    <m/>
    <x v="0"/>
  </r>
  <r>
    <x v="1"/>
    <x v="15"/>
    <x v="1"/>
    <s v="Almira"/>
    <s v="Batununggal Molek I No. 2"/>
    <x v="18"/>
    <s v="Komplek"/>
    <s v="08112231029"/>
    <x v="106"/>
    <x v="0"/>
    <x v="0"/>
    <x v="0"/>
    <n v="19500"/>
    <m/>
    <x v="0"/>
  </r>
  <r>
    <x v="1"/>
    <x v="15"/>
    <x v="1"/>
    <s v="Almira"/>
    <s v="Batununggal Molek I No. 2"/>
    <x v="18"/>
    <s v="Komplek"/>
    <s v="08112231029"/>
    <x v="79"/>
    <x v="5"/>
    <x v="0"/>
    <x v="4"/>
    <n v="4250"/>
    <m/>
    <x v="0"/>
  </r>
  <r>
    <x v="1"/>
    <x v="15"/>
    <x v="1"/>
    <s v="Almira"/>
    <s v="Batununggal Molek I No. 2"/>
    <x v="18"/>
    <s v="Komplek"/>
    <s v="08112231029"/>
    <x v="253"/>
    <x v="1"/>
    <x v="3"/>
    <x v="4"/>
    <n v="12000"/>
    <m/>
    <x v="0"/>
  </r>
  <r>
    <x v="1"/>
    <x v="15"/>
    <x v="1"/>
    <s v="Almira"/>
    <s v="Batununggal Molek I No. 2"/>
    <x v="18"/>
    <s v="Komplek"/>
    <s v="08112231029"/>
    <x v="254"/>
    <x v="1"/>
    <x v="3"/>
    <x v="4"/>
    <n v="5000"/>
    <m/>
    <x v="0"/>
  </r>
  <r>
    <x v="1"/>
    <x v="15"/>
    <x v="1"/>
    <s v="Yuntaek Lee"/>
    <s v="Apartemen Parahyangan Residence, Jl. Ciumbuleuit"/>
    <x v="25"/>
    <m/>
    <m/>
    <x v="58"/>
    <x v="1"/>
    <x v="0"/>
    <x v="3"/>
    <n v="16000"/>
    <n v="0"/>
    <x v="7"/>
  </r>
  <r>
    <x v="1"/>
    <x v="15"/>
    <x v="1"/>
    <s v="Yuntaek Lee"/>
    <s v="Apartemen Parahyangan Residence, Jl. Ciumbuleuit"/>
    <x v="25"/>
    <m/>
    <m/>
    <x v="7"/>
    <x v="0"/>
    <x v="0"/>
    <x v="3"/>
    <n v="6000"/>
    <m/>
    <x v="7"/>
  </r>
  <r>
    <x v="1"/>
    <x v="15"/>
    <x v="1"/>
    <s v="Yuntaek Lee"/>
    <s v="Apartemen Parahyangan Residence, Jl. Ciumbuleuit"/>
    <x v="25"/>
    <m/>
    <m/>
    <x v="37"/>
    <x v="1"/>
    <x v="2"/>
    <x v="4"/>
    <n v="1000"/>
    <m/>
    <x v="7"/>
  </r>
  <r>
    <x v="1"/>
    <x v="15"/>
    <x v="1"/>
    <s v="Yuntaek Lee"/>
    <s v="Apartemen Parahyangan Residence, Jl. Ciumbuleuit"/>
    <x v="25"/>
    <m/>
    <m/>
    <x v="68"/>
    <x v="6"/>
    <x v="0"/>
    <x v="4"/>
    <n v="5000"/>
    <m/>
    <x v="7"/>
  </r>
  <r>
    <x v="1"/>
    <x v="15"/>
    <x v="1"/>
    <s v="Yuntaek Lee"/>
    <s v="Apartemen Parahyangan Residence, Jl. Ciumbuleuit"/>
    <x v="25"/>
    <m/>
    <m/>
    <x v="9"/>
    <x v="1"/>
    <x v="0"/>
    <x v="3"/>
    <n v="12000"/>
    <m/>
    <x v="7"/>
  </r>
  <r>
    <x v="1"/>
    <x v="15"/>
    <x v="1"/>
    <s v="Yuntaek Lee"/>
    <s v="Apartemen Parahyangan Residence, Jl. Ciumbuleuit"/>
    <x v="25"/>
    <m/>
    <m/>
    <x v="49"/>
    <x v="1"/>
    <x v="0"/>
    <x v="3"/>
    <n v="12000"/>
    <m/>
    <x v="7"/>
  </r>
  <r>
    <x v="1"/>
    <x v="15"/>
    <x v="1"/>
    <s v="Rina 3"/>
    <s v="Jl. Pesantren Wetan No. 6"/>
    <x v="12"/>
    <s v="NonKomplek"/>
    <m/>
    <x v="43"/>
    <x v="2"/>
    <x v="3"/>
    <x v="6"/>
    <n v="16000"/>
    <n v="15000"/>
    <x v="0"/>
  </r>
  <r>
    <x v="1"/>
    <x v="15"/>
    <x v="1"/>
    <s v="Rina 3"/>
    <s v="Jl. Pesantren Wetan No. 6"/>
    <x v="12"/>
    <s v="NonKomplek"/>
    <m/>
    <x v="90"/>
    <x v="2"/>
    <x v="0"/>
    <x v="7"/>
    <n v="24000"/>
    <m/>
    <x v="0"/>
  </r>
  <r>
    <x v="1"/>
    <x v="15"/>
    <x v="1"/>
    <s v="Rina 3"/>
    <s v="Jl. Pesantren Wetan No. 6"/>
    <x v="12"/>
    <s v="NonKomplek"/>
    <m/>
    <x v="15"/>
    <x v="1"/>
    <x v="0"/>
    <x v="3"/>
    <n v="14000"/>
    <m/>
    <x v="0"/>
  </r>
  <r>
    <x v="1"/>
    <x v="15"/>
    <x v="1"/>
    <s v="Rina 3"/>
    <s v="Jl. Pesantren Wetan No. 6"/>
    <x v="12"/>
    <s v="NonKomplek"/>
    <m/>
    <x v="49"/>
    <x v="1"/>
    <x v="0"/>
    <x v="3"/>
    <n v="12000"/>
    <m/>
    <x v="0"/>
  </r>
  <r>
    <x v="1"/>
    <x v="15"/>
    <x v="1"/>
    <s v="Rina 3"/>
    <s v="Jl. Pesantren Wetan No. 6"/>
    <x v="12"/>
    <s v="NonKomplek"/>
    <m/>
    <x v="14"/>
    <x v="1"/>
    <x v="0"/>
    <x v="3"/>
    <n v="12000"/>
    <m/>
    <x v="0"/>
  </r>
  <r>
    <x v="1"/>
    <x v="15"/>
    <x v="1"/>
    <s v="Rina 3"/>
    <s v="Jl. Pesantren Wetan No. 6"/>
    <x v="12"/>
    <s v="NonKomplek"/>
    <m/>
    <x v="5"/>
    <x v="0"/>
    <x v="0"/>
    <x v="3"/>
    <n v="6000"/>
    <m/>
    <x v="0"/>
  </r>
  <r>
    <x v="1"/>
    <x v="15"/>
    <x v="1"/>
    <s v="Rina 3"/>
    <s v="Jl. Pesantren Wetan No. 6"/>
    <x v="12"/>
    <s v="NonKomplek"/>
    <m/>
    <x v="122"/>
    <x v="0"/>
    <x v="0"/>
    <x v="3"/>
    <n v="7000"/>
    <m/>
    <x v="0"/>
  </r>
  <r>
    <x v="1"/>
    <x v="15"/>
    <x v="1"/>
    <s v="Rina 3"/>
    <s v="Jl. Pesantren Wetan No. 6"/>
    <x v="12"/>
    <s v="NonKomplek"/>
    <m/>
    <x v="10"/>
    <x v="0"/>
    <x v="0"/>
    <x v="3"/>
    <n v="7500"/>
    <m/>
    <x v="0"/>
  </r>
  <r>
    <x v="1"/>
    <x v="15"/>
    <x v="1"/>
    <s v="Rina 3"/>
    <s v="Jl. Pesantren Wetan No. 6"/>
    <x v="12"/>
    <s v="NonKomplek"/>
    <m/>
    <x v="55"/>
    <x v="2"/>
    <x v="2"/>
    <x v="3"/>
    <n v="6000"/>
    <m/>
    <x v="0"/>
  </r>
  <r>
    <x v="1"/>
    <x v="15"/>
    <x v="1"/>
    <s v="Rina 3"/>
    <s v="Jl. Pesantren Wetan No. 6"/>
    <x v="12"/>
    <s v="NonKomplek"/>
    <m/>
    <x v="39"/>
    <x v="6"/>
    <x v="0"/>
    <x v="4"/>
    <n v="1500"/>
    <m/>
    <x v="0"/>
  </r>
  <r>
    <x v="1"/>
    <x v="15"/>
    <x v="1"/>
    <s v="Rina 3"/>
    <s v="Jl. Pesantren Wetan No. 6"/>
    <x v="12"/>
    <s v="NonKomplek"/>
    <m/>
    <x v="20"/>
    <x v="6"/>
    <x v="0"/>
    <x v="4"/>
    <n v="1500"/>
    <m/>
    <x v="0"/>
  </r>
  <r>
    <x v="1"/>
    <x v="15"/>
    <x v="1"/>
    <s v="Rina 3"/>
    <s v="Jl. Pesantren Wetan No. 6"/>
    <x v="12"/>
    <s v="NonKomplek"/>
    <m/>
    <x v="64"/>
    <x v="0"/>
    <x v="0"/>
    <x v="3"/>
    <n v="8000"/>
    <m/>
    <x v="0"/>
  </r>
  <r>
    <x v="1"/>
    <x v="15"/>
    <x v="1"/>
    <s v="Rina 3"/>
    <s v="Jl. Pesantren Wetan No. 6"/>
    <x v="12"/>
    <s v="NonKomplek"/>
    <m/>
    <x v="113"/>
    <x v="6"/>
    <x v="0"/>
    <x v="4"/>
    <n v="4000"/>
    <m/>
    <x v="0"/>
  </r>
  <r>
    <x v="1"/>
    <x v="15"/>
    <x v="1"/>
    <s v="Rina 3"/>
    <s v="Jl. Pesantren Wetan No. 6"/>
    <x v="12"/>
    <s v="NonKomplek"/>
    <m/>
    <x v="38"/>
    <x v="6"/>
    <x v="0"/>
    <x v="4"/>
    <n v="3500"/>
    <m/>
    <x v="0"/>
  </r>
  <r>
    <x v="1"/>
    <x v="15"/>
    <x v="1"/>
    <s v="Rina 3"/>
    <s v="Jl. Pesantren Wetan No. 6"/>
    <x v="12"/>
    <s v="NonKomplek"/>
    <m/>
    <x v="23"/>
    <x v="6"/>
    <x v="0"/>
    <x v="4"/>
    <n v="4000"/>
    <m/>
    <x v="0"/>
  </r>
  <r>
    <x v="1"/>
    <x v="15"/>
    <x v="1"/>
    <s v="Rina 3"/>
    <s v="Jl. Pesantren Wetan No. 6"/>
    <x v="12"/>
    <s v="NonKomplek"/>
    <m/>
    <x v="9"/>
    <x v="5"/>
    <x v="0"/>
    <x v="3"/>
    <n v="3000"/>
    <m/>
    <x v="0"/>
  </r>
  <r>
    <x v="1"/>
    <x v="15"/>
    <x v="1"/>
    <s v="Rina 3"/>
    <s v="Jl. Pesantren Wetan No. 6"/>
    <x v="12"/>
    <s v="NonKomplek"/>
    <m/>
    <x v="11"/>
    <x v="38"/>
    <x v="0"/>
    <x v="3"/>
    <n v="4350"/>
    <m/>
    <x v="0"/>
  </r>
  <r>
    <x v="1"/>
    <x v="15"/>
    <x v="1"/>
    <s v="Rina 3"/>
    <s v="Jl. Pesantren Wetan No. 6"/>
    <x v="12"/>
    <s v="NonKomplek"/>
    <m/>
    <x v="255"/>
    <x v="1"/>
    <x v="8"/>
    <x v="4"/>
    <n v="4000"/>
    <m/>
    <x v="0"/>
  </r>
  <r>
    <x v="1"/>
    <x v="15"/>
    <x v="1"/>
    <s v="Rina 3"/>
    <s v="Jl. Pesantren Wetan No. 6"/>
    <x v="12"/>
    <s v="NonKomplek"/>
    <m/>
    <x v="37"/>
    <x v="1"/>
    <x v="2"/>
    <x v="4"/>
    <n v="1000"/>
    <m/>
    <x v="0"/>
  </r>
  <r>
    <x v="1"/>
    <x v="15"/>
    <x v="1"/>
    <s v="Rina 3"/>
    <s v="Jl. Pesantren Wetan No. 6"/>
    <x v="12"/>
    <s v="NonKomplek"/>
    <m/>
    <x v="161"/>
    <x v="1"/>
    <x v="9"/>
    <x v="4"/>
    <n v="8000"/>
    <m/>
    <x v="0"/>
  </r>
  <r>
    <x v="1"/>
    <x v="15"/>
    <x v="1"/>
    <s v="Yasmin"/>
    <s v="Jl. Bukit III No. 5, Sariwangi"/>
    <x v="16"/>
    <s v="Kab. Bandung Barat"/>
    <m/>
    <x v="105"/>
    <x v="14"/>
    <x v="0"/>
    <x v="0"/>
    <n v="63000"/>
    <n v="5000"/>
    <x v="2"/>
  </r>
  <r>
    <x v="1"/>
    <x v="15"/>
    <x v="1"/>
    <s v="Yasmin"/>
    <s v="Jl. Bukit III No. 5, Sariwangi"/>
    <x v="16"/>
    <s v="Kab. Bandung Barat"/>
    <m/>
    <x v="170"/>
    <x v="1"/>
    <x v="0"/>
    <x v="2"/>
    <n v="35000"/>
    <m/>
    <x v="2"/>
  </r>
  <r>
    <x v="1"/>
    <x v="15"/>
    <x v="1"/>
    <s v="Yasmin"/>
    <s v="Jl. Bukit III No. 5, Sariwangi"/>
    <x v="16"/>
    <s v="Kab. Bandung Barat"/>
    <m/>
    <x v="0"/>
    <x v="0"/>
    <x v="0"/>
    <x v="0"/>
    <n v="25000"/>
    <m/>
    <x v="2"/>
  </r>
  <r>
    <x v="1"/>
    <x v="15"/>
    <x v="1"/>
    <s v="Yasmin"/>
    <s v="Jl. Bukit III No. 5, Sariwangi"/>
    <x v="16"/>
    <s v="Kab. Bandung Barat"/>
    <m/>
    <x v="9"/>
    <x v="5"/>
    <x v="0"/>
    <x v="3"/>
    <n v="3000"/>
    <m/>
    <x v="2"/>
  </r>
  <r>
    <x v="1"/>
    <x v="15"/>
    <x v="1"/>
    <s v="Yasmin"/>
    <s v="Jl. Bukit III No. 5, Sariwangi"/>
    <x v="16"/>
    <s v="Kab. Bandung Barat"/>
    <m/>
    <x v="50"/>
    <x v="95"/>
    <x v="0"/>
    <x v="3"/>
    <n v="10536"/>
    <m/>
    <x v="2"/>
  </r>
  <r>
    <x v="1"/>
    <x v="15"/>
    <x v="1"/>
    <s v="Yasmin"/>
    <s v="Jl. Bukit III No. 5, Sariwangi"/>
    <x v="16"/>
    <s v="Kab. Bandung Barat"/>
    <m/>
    <x v="10"/>
    <x v="5"/>
    <x v="0"/>
    <x v="3"/>
    <n v="3750"/>
    <m/>
    <x v="2"/>
  </r>
  <r>
    <x v="1"/>
    <x v="15"/>
    <x v="1"/>
    <s v="Yasmin"/>
    <s v="Jl. Bukit III No. 5, Sariwangi"/>
    <x v="16"/>
    <s v="Kab. Bandung Barat"/>
    <m/>
    <x v="5"/>
    <x v="0"/>
    <x v="0"/>
    <x v="3"/>
    <n v="6000"/>
    <m/>
    <x v="2"/>
  </r>
  <r>
    <x v="1"/>
    <x v="15"/>
    <x v="1"/>
    <s v="Yasmin"/>
    <s v="Jl. Bukit III No. 5, Sariwangi"/>
    <x v="16"/>
    <s v="Kab. Bandung Barat"/>
    <m/>
    <x v="30"/>
    <x v="6"/>
    <x v="0"/>
    <x v="4"/>
    <n v="4000"/>
    <m/>
    <x v="2"/>
  </r>
  <r>
    <x v="1"/>
    <x v="15"/>
    <x v="1"/>
    <s v="Yasmin"/>
    <s v="Jl. Bukit III No. 5, Sariwangi"/>
    <x v="16"/>
    <s v="Kab. Bandung Barat"/>
    <m/>
    <x v="44"/>
    <x v="1"/>
    <x v="3"/>
    <x v="6"/>
    <n v="7000"/>
    <m/>
    <x v="2"/>
  </r>
  <r>
    <x v="1"/>
    <x v="15"/>
    <x v="1"/>
    <s v="Yasmin"/>
    <s v="Jl. Bukit III No. 5, Sariwangi"/>
    <x v="16"/>
    <s v="Kab. Bandung Barat"/>
    <m/>
    <x v="211"/>
    <x v="1"/>
    <x v="3"/>
    <x v="6"/>
    <n v="4000"/>
    <m/>
    <x v="2"/>
  </r>
  <r>
    <x v="1"/>
    <x v="15"/>
    <x v="1"/>
    <s v="Dina "/>
    <s v="Jl. Kebonkopi Komplek LPK Pasundan No 150"/>
    <x v="8"/>
    <m/>
    <m/>
    <x v="35"/>
    <x v="1"/>
    <x v="0"/>
    <x v="5"/>
    <n v="12000"/>
    <n v="10000"/>
    <x v="1"/>
  </r>
  <r>
    <x v="1"/>
    <x v="15"/>
    <x v="1"/>
    <s v="Dina "/>
    <s v="Jl. Kebonkopi Komplek LPK Pasundan No 150"/>
    <x v="8"/>
    <m/>
    <m/>
    <x v="83"/>
    <x v="14"/>
    <x v="0"/>
    <x v="5"/>
    <n v="43500"/>
    <m/>
    <x v="1"/>
  </r>
  <r>
    <x v="1"/>
    <x v="15"/>
    <x v="1"/>
    <s v="Dina "/>
    <s v="Jl. Kebonkopi Komplek LPK Pasundan No 150"/>
    <x v="8"/>
    <m/>
    <m/>
    <x v="157"/>
    <x v="96"/>
    <x v="0"/>
    <x v="5"/>
    <n v="32890"/>
    <m/>
    <x v="1"/>
  </r>
  <r>
    <x v="1"/>
    <x v="15"/>
    <x v="1"/>
    <s v="Dina "/>
    <s v="Jl. Kebonkopi Komplek LPK Pasundan No 150"/>
    <x v="8"/>
    <m/>
    <m/>
    <x v="155"/>
    <x v="1"/>
    <x v="0"/>
    <x v="5"/>
    <n v="14000"/>
    <m/>
    <x v="1"/>
  </r>
  <r>
    <x v="1"/>
    <x v="15"/>
    <x v="1"/>
    <s v="Dina "/>
    <s v="Jl. Kebonkopi Komplek LPK Pasundan No 150"/>
    <x v="8"/>
    <m/>
    <m/>
    <x v="10"/>
    <x v="1"/>
    <x v="0"/>
    <x v="3"/>
    <n v="15000"/>
    <m/>
    <x v="1"/>
  </r>
  <r>
    <x v="1"/>
    <x v="15"/>
    <x v="1"/>
    <s v="Dina "/>
    <s v="Jl. Kebonkopi Komplek LPK Pasundan No 150"/>
    <x v="8"/>
    <m/>
    <m/>
    <x v="117"/>
    <x v="0"/>
    <x v="0"/>
    <x v="6"/>
    <n v="8000"/>
    <m/>
    <x v="1"/>
  </r>
  <r>
    <x v="1"/>
    <x v="15"/>
    <x v="1"/>
    <s v="Dina "/>
    <s v="Jl. Kebonkopi Komplek LPK Pasundan No 150"/>
    <x v="8"/>
    <m/>
    <m/>
    <x v="237"/>
    <x v="1"/>
    <x v="0"/>
    <x v="5"/>
    <n v="25000"/>
    <m/>
    <x v="1"/>
  </r>
  <r>
    <x v="1"/>
    <x v="15"/>
    <x v="1"/>
    <s v="Dina "/>
    <s v="Jl. Kebonkopi Komplek LPK Pasundan No 150"/>
    <x v="8"/>
    <m/>
    <m/>
    <x v="16"/>
    <x v="1"/>
    <x v="0"/>
    <x v="3"/>
    <n v="14000"/>
    <m/>
    <x v="1"/>
  </r>
  <r>
    <x v="1"/>
    <x v="15"/>
    <x v="1"/>
    <s v="Dina "/>
    <s v="Jl. Kebonkopi Komplek LPK Pasundan No 150"/>
    <x v="8"/>
    <m/>
    <m/>
    <x v="49"/>
    <x v="1"/>
    <x v="0"/>
    <x v="3"/>
    <n v="12000"/>
    <m/>
    <x v="1"/>
  </r>
  <r>
    <x v="2"/>
    <x v="16"/>
    <x v="1"/>
    <s v="Ibu Lusi"/>
    <s v="Gunung Batu"/>
    <x v="2"/>
    <m/>
    <m/>
    <x v="220"/>
    <x v="23"/>
    <x v="4"/>
    <x v="2"/>
    <n v="35000"/>
    <n v="0"/>
    <x v="0"/>
  </r>
  <r>
    <x v="2"/>
    <x v="16"/>
    <x v="1"/>
    <s v="Ibu Lusi"/>
    <s v="Gunung Batu"/>
    <x v="2"/>
    <m/>
    <m/>
    <x v="126"/>
    <x v="97"/>
    <x v="0"/>
    <x v="3"/>
    <n v="17000"/>
    <m/>
    <x v="0"/>
  </r>
  <r>
    <x v="2"/>
    <x v="16"/>
    <x v="1"/>
    <s v="Ibu Lusi"/>
    <s v="Gunung Batu"/>
    <x v="2"/>
    <m/>
    <m/>
    <x v="44"/>
    <x v="2"/>
    <x v="3"/>
    <x v="6"/>
    <n v="14000"/>
    <m/>
    <x v="0"/>
  </r>
  <r>
    <x v="2"/>
    <x v="16"/>
    <x v="1"/>
    <s v="Ibu Lusi"/>
    <s v="Gunung Batu"/>
    <x v="2"/>
    <m/>
    <m/>
    <x v="21"/>
    <x v="0"/>
    <x v="0"/>
    <x v="4"/>
    <n v="20000"/>
    <m/>
    <x v="0"/>
  </r>
  <r>
    <x v="2"/>
    <x v="16"/>
    <x v="1"/>
    <s v="Rina 2"/>
    <s v="Jl. Babakan Ciparay No 103"/>
    <x v="15"/>
    <s v="NonKomplek"/>
    <s v="088706328911"/>
    <x v="91"/>
    <x v="0"/>
    <x v="0"/>
    <x v="2"/>
    <n v="13500"/>
    <n v="15000"/>
    <x v="0"/>
  </r>
  <r>
    <x v="2"/>
    <x v="16"/>
    <x v="1"/>
    <s v="Rina 2"/>
    <s v="Jl. Babakan Ciparay No 103"/>
    <x v="15"/>
    <s v="NonKomplek"/>
    <s v="088706328911"/>
    <x v="69"/>
    <x v="2"/>
    <x v="4"/>
    <x v="2"/>
    <n v="26000"/>
    <m/>
    <x v="0"/>
  </r>
  <r>
    <x v="2"/>
    <x v="16"/>
    <x v="1"/>
    <s v="Rina 2"/>
    <s v="Jl. Babakan Ciparay No 103"/>
    <x v="15"/>
    <s v="NonKomplek"/>
    <s v="088706328911"/>
    <x v="76"/>
    <x v="5"/>
    <x v="0"/>
    <x v="3"/>
    <n v="3000"/>
    <m/>
    <x v="0"/>
  </r>
  <r>
    <x v="2"/>
    <x v="16"/>
    <x v="1"/>
    <s v="Rina 2"/>
    <s v="Jl. Babakan Ciparay No 103"/>
    <x v="15"/>
    <s v="NonKomplek"/>
    <s v="088706328911"/>
    <x v="111"/>
    <x v="0"/>
    <x v="0"/>
    <x v="3"/>
    <n v="16000"/>
    <m/>
    <x v="0"/>
  </r>
  <r>
    <x v="2"/>
    <x v="16"/>
    <x v="1"/>
    <s v="Rina 2"/>
    <s v="Jl. Babakan Ciparay No 103"/>
    <x v="15"/>
    <s v="NonKomplek"/>
    <s v="088706328911"/>
    <x v="68"/>
    <x v="6"/>
    <x v="0"/>
    <x v="4"/>
    <n v="5000"/>
    <m/>
    <x v="0"/>
  </r>
  <r>
    <x v="2"/>
    <x v="16"/>
    <x v="1"/>
    <s v="Rina 2"/>
    <s v="Jl. Babakan Ciparay No 103"/>
    <x v="15"/>
    <s v="NonKomplek"/>
    <s v="088706328911"/>
    <x v="27"/>
    <x v="6"/>
    <x v="0"/>
    <x v="4"/>
    <n v="2000"/>
    <m/>
    <x v="0"/>
  </r>
  <r>
    <x v="2"/>
    <x v="16"/>
    <x v="1"/>
    <s v="Rina 2"/>
    <s v="Jl. Babakan Ciparay No 103"/>
    <x v="15"/>
    <s v="NonKomplek"/>
    <s v="088706328911"/>
    <x v="166"/>
    <x v="98"/>
    <x v="0"/>
    <x v="5"/>
    <n v="14920"/>
    <m/>
    <x v="0"/>
  </r>
  <r>
    <x v="2"/>
    <x v="16"/>
    <x v="1"/>
    <s v="Rina 2"/>
    <s v="Jl. Babakan Ciparay No 103"/>
    <x v="15"/>
    <s v="NonKomplek"/>
    <s v="088706328911"/>
    <x v="256"/>
    <x v="5"/>
    <x v="0"/>
    <x v="6"/>
    <n v="27500"/>
    <m/>
    <x v="0"/>
  </r>
  <r>
    <x v="2"/>
    <x v="16"/>
    <x v="1"/>
    <s v="Vivid"/>
    <s v="Komp. Singosari Estate Blok C No. 21"/>
    <x v="8"/>
    <m/>
    <m/>
    <x v="91"/>
    <x v="14"/>
    <x v="0"/>
    <x v="2"/>
    <n v="40500"/>
    <n v="10000"/>
    <x v="0"/>
  </r>
  <r>
    <x v="2"/>
    <x v="16"/>
    <x v="1"/>
    <s v="Vivid"/>
    <s v="Komp. Singosari Estate Blok C No. 21"/>
    <x v="8"/>
    <m/>
    <m/>
    <x v="60"/>
    <x v="1"/>
    <x v="0"/>
    <x v="2"/>
    <n v="35000"/>
    <m/>
    <x v="0"/>
  </r>
  <r>
    <x v="2"/>
    <x v="16"/>
    <x v="1"/>
    <s v="Vivid"/>
    <s v="Komp. Singosari Estate Blok C No. 21"/>
    <x v="8"/>
    <m/>
    <m/>
    <x v="80"/>
    <x v="1"/>
    <x v="0"/>
    <x v="2"/>
    <n v="35000"/>
    <m/>
    <x v="0"/>
  </r>
  <r>
    <x v="2"/>
    <x v="16"/>
    <x v="1"/>
    <s v="Vivid"/>
    <s v="Komp. Singosari Estate Blok C No. 21"/>
    <x v="8"/>
    <m/>
    <m/>
    <x v="53"/>
    <x v="1"/>
    <x v="0"/>
    <x v="2"/>
    <n v="40000"/>
    <m/>
    <x v="0"/>
  </r>
  <r>
    <x v="2"/>
    <x v="16"/>
    <x v="1"/>
    <s v="Vivid"/>
    <s v="Komp. Singosari Estate Blok C No. 21"/>
    <x v="8"/>
    <m/>
    <m/>
    <x v="257"/>
    <x v="1"/>
    <x v="0"/>
    <x v="1"/>
    <n v="70000"/>
    <m/>
    <x v="0"/>
  </r>
  <r>
    <x v="2"/>
    <x v="16"/>
    <x v="1"/>
    <s v="Vivid"/>
    <s v="Komp. Singosari Estate Blok C No. 21"/>
    <x v="8"/>
    <m/>
    <m/>
    <x v="52"/>
    <x v="1"/>
    <x v="0"/>
    <x v="1"/>
    <n v="125000"/>
    <m/>
    <x v="0"/>
  </r>
  <r>
    <x v="2"/>
    <x v="16"/>
    <x v="1"/>
    <s v="Vivid"/>
    <s v="Komp. Singosari Estate Blok C No. 21"/>
    <x v="8"/>
    <m/>
    <m/>
    <x v="157"/>
    <x v="99"/>
    <x v="0"/>
    <x v="5"/>
    <n v="33800"/>
    <m/>
    <x v="0"/>
  </r>
  <r>
    <x v="2"/>
    <x v="16"/>
    <x v="1"/>
    <s v="Vivid"/>
    <s v="Komp. Singosari Estate Blok C No. 21"/>
    <x v="8"/>
    <m/>
    <m/>
    <x v="131"/>
    <x v="1"/>
    <x v="3"/>
    <x v="3"/>
    <n v="8000"/>
    <m/>
    <x v="0"/>
  </r>
  <r>
    <x v="2"/>
    <x v="16"/>
    <x v="1"/>
    <s v="Raja"/>
    <s v="Jl. Tulip 2 No. 16, Komp Gempolsari Indah"/>
    <x v="5"/>
    <s v="Komplek"/>
    <s v="081366652200"/>
    <x v="109"/>
    <x v="1"/>
    <x v="0"/>
    <x v="1"/>
    <n v="125000"/>
    <n v="15000"/>
    <x v="0"/>
  </r>
  <r>
    <x v="2"/>
    <x v="16"/>
    <x v="1"/>
    <s v="Raja"/>
    <s v="Jl. Tulip 2 No. 16, Komp Gempolsari Indah"/>
    <x v="5"/>
    <s v="Komplek"/>
    <s v="081366652200"/>
    <x v="51"/>
    <x v="14"/>
    <x v="0"/>
    <x v="0"/>
    <n v="63000"/>
    <m/>
    <x v="0"/>
  </r>
  <r>
    <x v="2"/>
    <x v="16"/>
    <x v="1"/>
    <s v="Raja"/>
    <s v="Jl. Tulip 2 No. 16, Komp Gempolsari Indah"/>
    <x v="5"/>
    <s v="Komplek"/>
    <s v="081366652200"/>
    <x v="258"/>
    <x v="1"/>
    <x v="3"/>
    <x v="6"/>
    <n v="7000"/>
    <m/>
    <x v="0"/>
  </r>
  <r>
    <x v="2"/>
    <x v="16"/>
    <x v="1"/>
    <s v="Raja"/>
    <s v="Jl. Tulip 2 No. 16, Komp Gempolsari Indah"/>
    <x v="5"/>
    <s v="Komplek"/>
    <s v="081366652200"/>
    <x v="56"/>
    <x v="100"/>
    <x v="0"/>
    <x v="3"/>
    <n v="18990"/>
    <m/>
    <x v="0"/>
  </r>
  <r>
    <x v="2"/>
    <x v="16"/>
    <x v="1"/>
    <s v="Rena 1"/>
    <s v="Apartemen La Grande, Lt 21, Kamar No. 510"/>
    <x v="14"/>
    <s v="Apartemen"/>
    <m/>
    <x v="72"/>
    <x v="5"/>
    <x v="0"/>
    <x v="3"/>
    <n v="13750"/>
    <n v="15000"/>
    <x v="0"/>
  </r>
  <r>
    <x v="2"/>
    <x v="16"/>
    <x v="1"/>
    <s v="Rena 1"/>
    <s v="Apartemen La Grande, Lt 21, Kamar No. 510"/>
    <x v="14"/>
    <s v="Apartemen"/>
    <m/>
    <x v="6"/>
    <x v="2"/>
    <x v="2"/>
    <x v="3"/>
    <n v="6000"/>
    <m/>
    <x v="0"/>
  </r>
  <r>
    <x v="2"/>
    <x v="16"/>
    <x v="1"/>
    <s v="Rena 1"/>
    <s v="Apartemen La Grande, Lt 21, Kamar No. 510"/>
    <x v="14"/>
    <s v="Apartemen"/>
    <m/>
    <x v="223"/>
    <x v="0"/>
    <x v="0"/>
    <x v="5"/>
    <n v="10000"/>
    <m/>
    <x v="0"/>
  </r>
  <r>
    <x v="2"/>
    <x v="16"/>
    <x v="1"/>
    <s v="Rena 1"/>
    <s v="Apartemen La Grande, Lt 21, Kamar No. 510"/>
    <x v="14"/>
    <s v="Apartemen"/>
    <m/>
    <x v="35"/>
    <x v="101"/>
    <x v="0"/>
    <x v="5"/>
    <n v="5508"/>
    <m/>
    <x v="0"/>
  </r>
  <r>
    <x v="2"/>
    <x v="16"/>
    <x v="1"/>
    <s v="Rena 1"/>
    <s v="Apartemen La Grande, Lt 21, Kamar No. 510"/>
    <x v="14"/>
    <s v="Apartemen"/>
    <m/>
    <x v="108"/>
    <x v="7"/>
    <x v="7"/>
    <x v="0"/>
    <n v="7500"/>
    <m/>
    <x v="0"/>
  </r>
  <r>
    <x v="2"/>
    <x v="16"/>
    <x v="1"/>
    <s v="Rena 1"/>
    <s v="Apartemen La Grande, Lt 21, Kamar No. 510"/>
    <x v="14"/>
    <s v="Apartemen"/>
    <m/>
    <x v="46"/>
    <x v="5"/>
    <x v="0"/>
    <x v="0"/>
    <n v="6750"/>
    <m/>
    <x v="0"/>
  </r>
  <r>
    <x v="2"/>
    <x v="16"/>
    <x v="1"/>
    <s v="Rena 1"/>
    <s v="Apartemen La Grande, Lt 21, Kamar No. 510"/>
    <x v="14"/>
    <s v="Apartemen"/>
    <m/>
    <x v="45"/>
    <x v="0"/>
    <x v="0"/>
    <x v="6"/>
    <n v="12500"/>
    <m/>
    <x v="0"/>
  </r>
  <r>
    <x v="2"/>
    <x v="16"/>
    <x v="1"/>
    <s v="Rena 1"/>
    <s v="Apartemen La Grande, Lt 21, Kamar No. 510"/>
    <x v="14"/>
    <s v="Apartemen"/>
    <m/>
    <x v="18"/>
    <x v="5"/>
    <x v="0"/>
    <x v="4"/>
    <n v="14500"/>
    <m/>
    <x v="0"/>
  </r>
  <r>
    <x v="2"/>
    <x v="16"/>
    <x v="1"/>
    <s v="Rena 1"/>
    <s v="Apartemen La Grande, Lt 21, Kamar No. 510"/>
    <x v="14"/>
    <s v="Apartemen"/>
    <m/>
    <x v="33"/>
    <x v="6"/>
    <x v="0"/>
    <x v="4"/>
    <n v="7000"/>
    <m/>
    <x v="0"/>
  </r>
  <r>
    <x v="2"/>
    <x v="16"/>
    <x v="1"/>
    <s v="Rena 1"/>
    <s v="Apartemen La Grande, Lt 21, Kamar No. 510"/>
    <x v="14"/>
    <s v="Apartemen"/>
    <m/>
    <x v="37"/>
    <x v="1"/>
    <x v="2"/>
    <x v="4"/>
    <n v="1000"/>
    <m/>
    <x v="0"/>
  </r>
  <r>
    <x v="2"/>
    <x v="16"/>
    <x v="1"/>
    <s v="Rena 1"/>
    <s v="Apartemen La Grande, Lt 21, Kamar No. 510"/>
    <x v="14"/>
    <s v="Apartemen"/>
    <m/>
    <x v="82"/>
    <x v="1"/>
    <x v="3"/>
    <x v="6"/>
    <n v="3000"/>
    <m/>
    <x v="0"/>
  </r>
  <r>
    <x v="2"/>
    <x v="16"/>
    <x v="1"/>
    <s v="Rena 1"/>
    <s v="Apartemen La Grande, Lt 21, Kamar No. 510"/>
    <x v="14"/>
    <s v="Apartemen"/>
    <m/>
    <x v="14"/>
    <x v="102"/>
    <x v="0"/>
    <x v="3"/>
    <n v="1464"/>
    <m/>
    <x v="0"/>
  </r>
  <r>
    <x v="2"/>
    <x v="16"/>
    <x v="1"/>
    <s v="Rena 1"/>
    <s v="Apartemen La Grande, Lt 21, Kamar No. 510"/>
    <x v="14"/>
    <s v="Apartemen"/>
    <m/>
    <x v="27"/>
    <x v="6"/>
    <x v="0"/>
    <x v="4"/>
    <n v="2000"/>
    <m/>
    <x v="0"/>
  </r>
  <r>
    <x v="3"/>
    <x v="17"/>
    <x v="1"/>
    <s v="Kristi"/>
    <s v="Jl. Rajawali Timur No. 200"/>
    <x v="3"/>
    <m/>
    <m/>
    <x v="148"/>
    <x v="103"/>
    <x v="0"/>
    <x v="5"/>
    <n v="70400"/>
    <n v="10000"/>
    <x v="0"/>
  </r>
  <r>
    <x v="3"/>
    <x v="17"/>
    <x v="1"/>
    <s v="Kristi"/>
    <s v="Jl. Rajawali Timur No. 200"/>
    <x v="3"/>
    <m/>
    <m/>
    <x v="147"/>
    <x v="1"/>
    <x v="2"/>
    <x v="4"/>
    <n v="2500"/>
    <m/>
    <x v="0"/>
  </r>
  <r>
    <x v="3"/>
    <x v="17"/>
    <x v="1"/>
    <s v="Kristi"/>
    <s v="Jl. Rajawali Timur No. 200"/>
    <x v="3"/>
    <m/>
    <m/>
    <x v="23"/>
    <x v="6"/>
    <x v="0"/>
    <x v="4"/>
    <n v="4000"/>
    <m/>
    <x v="0"/>
  </r>
  <r>
    <x v="3"/>
    <x v="17"/>
    <x v="1"/>
    <s v="Kristi"/>
    <s v="Jl. Rajawali Timur No. 200"/>
    <x v="3"/>
    <m/>
    <m/>
    <x v="33"/>
    <x v="6"/>
    <x v="0"/>
    <x v="4"/>
    <n v="7000"/>
    <m/>
    <x v="0"/>
  </r>
  <r>
    <x v="3"/>
    <x v="17"/>
    <x v="1"/>
    <s v="Kristi"/>
    <s v="Jl. Rajawali Timur No. 200"/>
    <x v="3"/>
    <m/>
    <m/>
    <x v="99"/>
    <x v="8"/>
    <x v="3"/>
    <x v="2"/>
    <n v="60000"/>
    <m/>
    <x v="0"/>
  </r>
  <r>
    <x v="3"/>
    <x v="17"/>
    <x v="1"/>
    <s v="Kristi"/>
    <s v="Jl. Rajawali Timur No. 200"/>
    <x v="3"/>
    <m/>
    <m/>
    <x v="50"/>
    <x v="73"/>
    <x v="0"/>
    <x v="3"/>
    <n v="8400"/>
    <m/>
    <x v="0"/>
  </r>
  <r>
    <x v="3"/>
    <x v="17"/>
    <x v="1"/>
    <s v="Kristi"/>
    <s v="Jl. Rajawali Timur No. 200"/>
    <x v="3"/>
    <m/>
    <m/>
    <x v="15"/>
    <x v="1"/>
    <x v="0"/>
    <x v="3"/>
    <n v="14000"/>
    <m/>
    <x v="0"/>
  </r>
  <r>
    <x v="3"/>
    <x v="17"/>
    <x v="1"/>
    <s v="Teh Ai"/>
    <s v="Gunung Batu"/>
    <x v="2"/>
    <m/>
    <m/>
    <x v="245"/>
    <x v="1"/>
    <x v="0"/>
    <x v="1"/>
    <n v="25000"/>
    <n v="0"/>
    <x v="0"/>
  </r>
  <r>
    <x v="3"/>
    <x v="17"/>
    <x v="1"/>
    <s v="Yoga"/>
    <s v="Kebon Kopi"/>
    <x v="8"/>
    <m/>
    <m/>
    <x v="117"/>
    <x v="1"/>
    <x v="0"/>
    <x v="6"/>
    <n v="16000"/>
    <n v="0"/>
    <x v="0"/>
  </r>
  <r>
    <x v="4"/>
    <x v="18"/>
    <x v="1"/>
    <s v="Dyah Achyar"/>
    <s v="Taman Pesona Mediteran Blok B No. 9, Campaka, Andir"/>
    <x v="3"/>
    <s v="Komplek"/>
    <m/>
    <x v="2"/>
    <x v="8"/>
    <x v="0"/>
    <x v="1"/>
    <n v="500000"/>
    <n v="5000"/>
    <x v="0"/>
  </r>
  <r>
    <x v="4"/>
    <x v="18"/>
    <x v="1"/>
    <s v="Dyah Achyar"/>
    <s v="Taman Pesona Mediteran Blok B No. 9, Campaka, Andir"/>
    <x v="3"/>
    <s v="Komplek"/>
    <m/>
    <x v="1"/>
    <x v="8"/>
    <x v="1"/>
    <x v="0"/>
    <n v="160000"/>
    <m/>
    <x v="0"/>
  </r>
  <r>
    <x v="4"/>
    <x v="18"/>
    <x v="1"/>
    <s v="Dyah Achyar"/>
    <s v="Taman Pesona Mediteran Blok B No. 9, Campaka, Andir"/>
    <x v="3"/>
    <s v="Komplek"/>
    <m/>
    <x v="183"/>
    <x v="7"/>
    <x v="1"/>
    <x v="0"/>
    <n v="225000"/>
    <m/>
    <x v="0"/>
  </r>
  <r>
    <x v="4"/>
    <x v="18"/>
    <x v="1"/>
    <s v="Dyah Achyar"/>
    <s v="Taman Pesona Mediteran Blok B No. 9, Campaka, Andir"/>
    <x v="3"/>
    <s v="Komplek"/>
    <m/>
    <x v="108"/>
    <x v="33"/>
    <x v="7"/>
    <x v="0"/>
    <n v="25000"/>
    <m/>
    <x v="0"/>
  </r>
  <r>
    <x v="4"/>
    <x v="18"/>
    <x v="1"/>
    <s v="Dyah Achyar"/>
    <s v="Taman Pesona Mediteran Blok B No. 9, Campaka, Andir"/>
    <x v="3"/>
    <s v="Komplek"/>
    <m/>
    <x v="60"/>
    <x v="2"/>
    <x v="0"/>
    <x v="2"/>
    <n v="70000"/>
    <m/>
    <x v="0"/>
  </r>
  <r>
    <x v="4"/>
    <x v="18"/>
    <x v="1"/>
    <s v="Dyah Achyar"/>
    <s v="Taman Pesona Mediteran Blok B No. 9, Campaka, Andir"/>
    <x v="3"/>
    <s v="Komplek"/>
    <m/>
    <x v="140"/>
    <x v="1"/>
    <x v="0"/>
    <x v="2"/>
    <n v="80000"/>
    <m/>
    <x v="0"/>
  </r>
  <r>
    <x v="4"/>
    <x v="18"/>
    <x v="1"/>
    <s v="Dyah Achyar"/>
    <s v="Taman Pesona Mediteran Blok B No. 9, Campaka, Andir"/>
    <x v="3"/>
    <s v="Komplek"/>
    <m/>
    <x v="99"/>
    <x v="8"/>
    <x v="3"/>
    <x v="2"/>
    <n v="60000"/>
    <m/>
    <x v="0"/>
  </r>
  <r>
    <x v="4"/>
    <x v="18"/>
    <x v="1"/>
    <s v="Dyah Achyar"/>
    <s v="Taman Pesona Mediteran Blok B No. 9, Campaka, Andir"/>
    <x v="3"/>
    <s v="Komplek"/>
    <m/>
    <x v="15"/>
    <x v="1"/>
    <x v="0"/>
    <x v="3"/>
    <n v="14000"/>
    <m/>
    <x v="0"/>
  </r>
  <r>
    <x v="4"/>
    <x v="18"/>
    <x v="1"/>
    <s v="Dyah Achyar"/>
    <s v="Taman Pesona Mediteran Blok B No. 9, Campaka, Andir"/>
    <x v="3"/>
    <s v="Komplek"/>
    <m/>
    <x v="5"/>
    <x v="1"/>
    <x v="0"/>
    <x v="3"/>
    <n v="12000"/>
    <m/>
    <x v="0"/>
  </r>
  <r>
    <x v="4"/>
    <x v="18"/>
    <x v="1"/>
    <s v="Dyah Achyar"/>
    <s v="Taman Pesona Mediteran Blok B No. 9, Campaka, Andir"/>
    <x v="3"/>
    <s v="Komplek"/>
    <m/>
    <x v="18"/>
    <x v="1"/>
    <x v="0"/>
    <x v="4"/>
    <n v="58000"/>
    <m/>
    <x v="0"/>
  </r>
  <r>
    <x v="4"/>
    <x v="18"/>
    <x v="1"/>
    <s v="Dyah Achyar"/>
    <s v="Taman Pesona Mediteran Blok B No. 9, Campaka, Andir"/>
    <x v="3"/>
    <s v="Komplek"/>
    <m/>
    <x v="19"/>
    <x v="1"/>
    <x v="0"/>
    <x v="4"/>
    <n v="40000"/>
    <m/>
    <x v="0"/>
  </r>
  <r>
    <x v="4"/>
    <x v="18"/>
    <x v="1"/>
    <s v="Dyah Achyar"/>
    <s v="Taman Pesona Mediteran Blok B No. 9, Campaka, Andir"/>
    <x v="3"/>
    <s v="Komplek"/>
    <m/>
    <x v="259"/>
    <x v="2"/>
    <x v="0"/>
    <x v="5"/>
    <n v="34000"/>
    <m/>
    <x v="0"/>
  </r>
  <r>
    <x v="4"/>
    <x v="18"/>
    <x v="1"/>
    <s v="Vania"/>
    <s v="Setraduta Cypress 2 No. 3"/>
    <x v="10"/>
    <s v="Komplek"/>
    <s v="082115755759"/>
    <x v="15"/>
    <x v="24"/>
    <x v="0"/>
    <x v="3"/>
    <n v="84000"/>
    <n v="5000"/>
    <x v="0"/>
  </r>
  <r>
    <x v="4"/>
    <x v="18"/>
    <x v="1"/>
    <s v="Vania"/>
    <s v="Setraduta Cypress 2 No. 3"/>
    <x v="10"/>
    <s v="Komplek"/>
    <s v="082115755759"/>
    <x v="94"/>
    <x v="104"/>
    <x v="0"/>
    <x v="5"/>
    <n v="33530"/>
    <m/>
    <x v="0"/>
  </r>
  <r>
    <x v="4"/>
    <x v="18"/>
    <x v="1"/>
    <s v="Vania"/>
    <s v="Setraduta Cypress 2 No. 3"/>
    <x v="10"/>
    <s v="Komplek"/>
    <s v="082115755759"/>
    <x v="260"/>
    <x v="1"/>
    <x v="0"/>
    <x v="6"/>
    <n v="17000"/>
    <m/>
    <x v="0"/>
  </r>
  <r>
    <x v="4"/>
    <x v="18"/>
    <x v="1"/>
    <s v="Cholid"/>
    <s v="Jl. Tubagus Ismail Indah No 15 Sekeloa"/>
    <x v="4"/>
    <m/>
    <m/>
    <x v="18"/>
    <x v="11"/>
    <x v="0"/>
    <x v="4"/>
    <n v="2900"/>
    <n v="15000"/>
    <x v="0"/>
  </r>
  <r>
    <x v="4"/>
    <x v="18"/>
    <x v="1"/>
    <s v="Cholid"/>
    <s v="Jl. Tubagus Ismail Indah No 15 Sekeloa"/>
    <x v="4"/>
    <m/>
    <m/>
    <x v="19"/>
    <x v="11"/>
    <x v="0"/>
    <x v="4"/>
    <n v="2000"/>
    <m/>
    <x v="0"/>
  </r>
  <r>
    <x v="4"/>
    <x v="18"/>
    <x v="1"/>
    <s v="Cholid"/>
    <s v="Jl. Tubagus Ismail Indah No 15 Sekeloa"/>
    <x v="4"/>
    <m/>
    <m/>
    <x v="113"/>
    <x v="11"/>
    <x v="0"/>
    <x v="4"/>
    <n v="2000"/>
    <m/>
    <x v="0"/>
  </r>
  <r>
    <x v="4"/>
    <x v="18"/>
    <x v="1"/>
    <s v="Cholid"/>
    <s v="Jl. Tubagus Ismail Indah No 15 Sekeloa"/>
    <x v="4"/>
    <m/>
    <m/>
    <x v="38"/>
    <x v="11"/>
    <x v="0"/>
    <x v="4"/>
    <n v="1750"/>
    <m/>
    <x v="0"/>
  </r>
  <r>
    <x v="4"/>
    <x v="18"/>
    <x v="1"/>
    <s v="Cholid"/>
    <s v="Jl. Tubagus Ismail Indah No 15 Sekeloa"/>
    <x v="4"/>
    <m/>
    <m/>
    <x v="22"/>
    <x v="11"/>
    <x v="0"/>
    <x v="4"/>
    <n v="2000"/>
    <m/>
    <x v="0"/>
  </r>
  <r>
    <x v="4"/>
    <x v="18"/>
    <x v="1"/>
    <s v="Cholid"/>
    <s v="Jl. Tubagus Ismail Indah No 15 Sekeloa"/>
    <x v="4"/>
    <m/>
    <m/>
    <x v="15"/>
    <x v="5"/>
    <x v="0"/>
    <x v="3"/>
    <n v="3500"/>
    <m/>
    <x v="0"/>
  </r>
  <r>
    <x v="4"/>
    <x v="18"/>
    <x v="1"/>
    <s v="Cholid"/>
    <s v="Jl. Tubagus Ismail Indah No 15 Sekeloa"/>
    <x v="4"/>
    <m/>
    <m/>
    <x v="5"/>
    <x v="5"/>
    <x v="0"/>
    <x v="3"/>
    <n v="3000"/>
    <m/>
    <x v="0"/>
  </r>
  <r>
    <x v="4"/>
    <x v="18"/>
    <x v="1"/>
    <s v="Cholid"/>
    <s v="Jl. Tubagus Ismail Indah No 15 Sekeloa"/>
    <x v="4"/>
    <m/>
    <m/>
    <x v="91"/>
    <x v="0"/>
    <x v="0"/>
    <x v="2"/>
    <n v="13500"/>
    <m/>
    <x v="0"/>
  </r>
  <r>
    <x v="4"/>
    <x v="18"/>
    <x v="1"/>
    <s v="Cholid"/>
    <s v="Jl. Tubagus Ismail Indah No 15 Sekeloa"/>
    <x v="4"/>
    <m/>
    <m/>
    <x v="16"/>
    <x v="5"/>
    <x v="0"/>
    <x v="3"/>
    <n v="3500"/>
    <m/>
    <x v="0"/>
  </r>
  <r>
    <x v="4"/>
    <x v="18"/>
    <x v="1"/>
    <s v="Cholid"/>
    <s v="Jl. Tubagus Ismail Indah No 15 Sekeloa"/>
    <x v="4"/>
    <m/>
    <m/>
    <x v="14"/>
    <x v="5"/>
    <x v="0"/>
    <x v="3"/>
    <n v="3000"/>
    <m/>
    <x v="0"/>
  </r>
  <r>
    <x v="4"/>
    <x v="18"/>
    <x v="1"/>
    <s v="Imam"/>
    <s v="Jl. Kopo Cirangrang Pergudangan Bizpark Kopo"/>
    <x v="26"/>
    <m/>
    <m/>
    <x v="182"/>
    <x v="2"/>
    <x v="0"/>
    <x v="2"/>
    <n v="130000"/>
    <n v="15000"/>
    <x v="0"/>
  </r>
  <r>
    <x v="4"/>
    <x v="18"/>
    <x v="1"/>
    <s v="Gunawan"/>
    <s v="Jl. Sukakarya No. 4 Sukagalih"/>
    <x v="6"/>
    <m/>
    <m/>
    <x v="95"/>
    <x v="23"/>
    <x v="3"/>
    <x v="6"/>
    <n v="20000"/>
    <n v="0"/>
    <x v="7"/>
  </r>
  <r>
    <x v="4"/>
    <x v="18"/>
    <x v="1"/>
    <s v="Teh Carlis"/>
    <s v="Gunung Batu"/>
    <x v="2"/>
    <m/>
    <m/>
    <x v="233"/>
    <x v="1"/>
    <x v="0"/>
    <x v="4"/>
    <n v="56000"/>
    <n v="0"/>
    <x v="0"/>
  </r>
  <r>
    <x v="4"/>
    <x v="18"/>
    <x v="1"/>
    <s v="Bi Iis"/>
    <s v="Gunung Batu"/>
    <x v="2"/>
    <m/>
    <m/>
    <x v="51"/>
    <x v="1"/>
    <x v="0"/>
    <x v="0"/>
    <n v="42000"/>
    <n v="0"/>
    <x v="0"/>
  </r>
  <r>
    <x v="4"/>
    <x v="18"/>
    <x v="1"/>
    <s v="Rena 1"/>
    <s v="Apartemen La Grande, Lt 21, Kamar No. 510"/>
    <x v="14"/>
    <s v="Apartemen"/>
    <m/>
    <x v="92"/>
    <x v="1"/>
    <x v="0"/>
    <x v="1"/>
    <n v="95000"/>
    <n v="15000"/>
    <x v="0"/>
  </r>
  <r>
    <x v="4"/>
    <x v="18"/>
    <x v="1"/>
    <s v="Rena 1"/>
    <s v="Apartemen La Grande, Lt 21, Kamar No. 510"/>
    <x v="14"/>
    <s v="Apartemen"/>
    <m/>
    <x v="41"/>
    <x v="1"/>
    <x v="0"/>
    <x v="3"/>
    <n v="18000"/>
    <m/>
    <x v="0"/>
  </r>
  <r>
    <x v="4"/>
    <x v="18"/>
    <x v="1"/>
    <s v="Rena 1"/>
    <s v="Apartemen La Grande, Lt 21, Kamar No. 510"/>
    <x v="14"/>
    <s v="Apartemen"/>
    <m/>
    <x v="15"/>
    <x v="0"/>
    <x v="0"/>
    <x v="3"/>
    <n v="7000"/>
    <m/>
    <x v="0"/>
  </r>
  <r>
    <x v="4"/>
    <x v="18"/>
    <x v="1"/>
    <s v="Rena 1"/>
    <s v="Apartemen La Grande, Lt 21, Kamar No. 510"/>
    <x v="14"/>
    <s v="Apartemen"/>
    <m/>
    <x v="20"/>
    <x v="6"/>
    <x v="0"/>
    <x v="4"/>
    <n v="3000"/>
    <m/>
    <x v="0"/>
  </r>
  <r>
    <x v="4"/>
    <x v="18"/>
    <x v="1"/>
    <s v="Rena 1"/>
    <s v="Apartemen La Grande, Lt 21, Kamar No. 510"/>
    <x v="14"/>
    <s v="Apartemen"/>
    <m/>
    <x v="22"/>
    <x v="6"/>
    <x v="0"/>
    <x v="4"/>
    <n v="4000"/>
    <m/>
    <x v="0"/>
  </r>
  <r>
    <x v="4"/>
    <x v="18"/>
    <x v="1"/>
    <s v="Rena 1"/>
    <s v="Apartemen La Grande, Lt 21, Kamar No. 510"/>
    <x v="14"/>
    <s v="Apartemen"/>
    <m/>
    <x v="39"/>
    <x v="105"/>
    <x v="0"/>
    <x v="4"/>
    <n v="5100"/>
    <m/>
    <x v="0"/>
  </r>
  <r>
    <x v="4"/>
    <x v="18"/>
    <x v="1"/>
    <s v="Rena 1"/>
    <s v="Apartemen La Grande, Lt 21, Kamar No. 510"/>
    <x v="14"/>
    <s v="Apartemen"/>
    <m/>
    <x v="211"/>
    <x v="1"/>
    <x v="3"/>
    <x v="6"/>
    <n v="4000"/>
    <m/>
    <x v="0"/>
  </r>
  <r>
    <x v="4"/>
    <x v="18"/>
    <x v="1"/>
    <s v="Rena 1"/>
    <s v="Apartemen La Grande, Lt 21, Kamar No. 510"/>
    <x v="14"/>
    <s v="Apartemen"/>
    <m/>
    <x v="46"/>
    <x v="5"/>
    <x v="0"/>
    <x v="0"/>
    <n v="6750"/>
    <m/>
    <x v="0"/>
  </r>
  <r>
    <x v="4"/>
    <x v="18"/>
    <x v="1"/>
    <s v="Shinta"/>
    <s v="Komp. Pesona Pateur Residence Blok A1 No. 7, Kel. Campaka. Andir"/>
    <x v="3"/>
    <s v="Komplek"/>
    <m/>
    <x v="95"/>
    <x v="1"/>
    <x v="3"/>
    <x v="6"/>
    <n v="4000"/>
    <n v="0"/>
    <x v="7"/>
  </r>
  <r>
    <x v="4"/>
    <x v="18"/>
    <x v="1"/>
    <s v="Shinta"/>
    <s v="Komp. Pesona Pateur Residence Blok A1 No. 7, Kel. Campaka. Andir"/>
    <x v="3"/>
    <s v="Komplek"/>
    <m/>
    <x v="7"/>
    <x v="5"/>
    <x v="0"/>
    <x v="3"/>
    <n v="3000"/>
    <m/>
    <x v="7"/>
  </r>
  <r>
    <x v="4"/>
    <x v="18"/>
    <x v="1"/>
    <s v="Shinta"/>
    <s v="Komp. Pesona Pateur Residence Blok A1 No. 7, Kel. Campaka. Andir"/>
    <x v="3"/>
    <s v="Komplek"/>
    <m/>
    <x v="13"/>
    <x v="0"/>
    <x v="0"/>
    <x v="3"/>
    <n v="6000"/>
    <m/>
    <x v="7"/>
  </r>
  <r>
    <x v="4"/>
    <x v="18"/>
    <x v="1"/>
    <s v="Shinta"/>
    <s v="Komp. Pesona Pateur Residence Blok A1 No. 7, Kel. Campaka. Andir"/>
    <x v="3"/>
    <s v="Komplek"/>
    <m/>
    <x v="49"/>
    <x v="5"/>
    <x v="0"/>
    <x v="3"/>
    <n v="3000"/>
    <m/>
    <x v="7"/>
  </r>
  <r>
    <x v="4"/>
    <x v="18"/>
    <x v="1"/>
    <s v="Shinta"/>
    <s v="Komp. Pesona Pateur Residence Blok A1 No. 7, Kel. Campaka. Andir"/>
    <x v="3"/>
    <s v="Komplek"/>
    <m/>
    <x v="15"/>
    <x v="5"/>
    <x v="0"/>
    <x v="3"/>
    <n v="3500"/>
    <m/>
    <x v="7"/>
  </r>
  <r>
    <x v="4"/>
    <x v="18"/>
    <x v="1"/>
    <s v="Shinta"/>
    <s v="Komp. Pesona Pateur Residence Blok A1 No. 7, Kel. Campaka. Andir"/>
    <x v="3"/>
    <s v="Komplek"/>
    <m/>
    <x v="10"/>
    <x v="5"/>
    <x v="0"/>
    <x v="3"/>
    <n v="3750"/>
    <m/>
    <x v="7"/>
  </r>
  <r>
    <x v="4"/>
    <x v="18"/>
    <x v="1"/>
    <s v="Shinta"/>
    <s v="Komp. Pesona Pateur Residence Blok A1 No. 7, Kel. Campaka. Andir"/>
    <x v="3"/>
    <s v="Komplek"/>
    <m/>
    <x v="148"/>
    <x v="1"/>
    <x v="0"/>
    <x v="5"/>
    <n v="16000"/>
    <m/>
    <x v="7"/>
  </r>
  <r>
    <x v="4"/>
    <x v="18"/>
    <x v="1"/>
    <s v="Shinta"/>
    <s v="Komp. Pesona Pateur Residence Blok A1 No. 7, Kel. Campaka. Andir"/>
    <x v="3"/>
    <s v="Komplek"/>
    <m/>
    <x v="153"/>
    <x v="5"/>
    <x v="0"/>
    <x v="4"/>
    <n v="5000"/>
    <m/>
    <x v="7"/>
  </r>
  <r>
    <x v="4"/>
    <x v="18"/>
    <x v="1"/>
    <s v="Shinta"/>
    <s v="Komp. Pesona Pateur Residence Blok A1 No. 7, Kel. Campaka. Andir"/>
    <x v="3"/>
    <s v="Komplek"/>
    <m/>
    <x v="22"/>
    <x v="6"/>
    <x v="0"/>
    <x v="4"/>
    <n v="4000"/>
    <m/>
    <x v="7"/>
  </r>
  <r>
    <x v="4"/>
    <x v="18"/>
    <x v="1"/>
    <s v="Ibu Tutty"/>
    <s v="Jl. Permana Timur Blok D7 No 8"/>
    <x v="2"/>
    <m/>
    <m/>
    <x v="130"/>
    <x v="1"/>
    <x v="0"/>
    <x v="5"/>
    <n v="48000"/>
    <n v="15000"/>
    <x v="5"/>
  </r>
  <r>
    <x v="4"/>
    <x v="18"/>
    <x v="1"/>
    <s v="Ibu Tutty"/>
    <s v="Jl. Permana Timur Blok D7 No 8"/>
    <x v="2"/>
    <m/>
    <m/>
    <x v="88"/>
    <x v="2"/>
    <x v="0"/>
    <x v="5"/>
    <n v="26000"/>
    <m/>
    <x v="5"/>
  </r>
  <r>
    <x v="4"/>
    <x v="18"/>
    <x v="1"/>
    <s v="Ibu Tutty"/>
    <s v="Jl. Permana Timur Blok D7 No 8"/>
    <x v="2"/>
    <m/>
    <m/>
    <x v="259"/>
    <x v="2"/>
    <x v="0"/>
    <x v="5"/>
    <n v="34000"/>
    <m/>
    <x v="5"/>
  </r>
  <r>
    <x v="4"/>
    <x v="18"/>
    <x v="1"/>
    <s v="Ibu Tutty"/>
    <s v="Jl. Permana Timur Blok D7 No 8"/>
    <x v="2"/>
    <m/>
    <m/>
    <x v="201"/>
    <x v="0"/>
    <x v="0"/>
    <x v="3"/>
    <n v="14000"/>
    <m/>
    <x v="5"/>
  </r>
  <r>
    <x v="4"/>
    <x v="18"/>
    <x v="1"/>
    <s v="Ibu Tutty"/>
    <s v="Jl. Permana Timur Blok D7 No 8"/>
    <x v="2"/>
    <m/>
    <m/>
    <x v="5"/>
    <x v="0"/>
    <x v="0"/>
    <x v="3"/>
    <n v="6000"/>
    <m/>
    <x v="5"/>
  </r>
  <r>
    <x v="4"/>
    <x v="18"/>
    <x v="1"/>
    <s v="Ibu Tutty"/>
    <s v="Jl. Permana Timur Blok D7 No 8"/>
    <x v="2"/>
    <m/>
    <m/>
    <x v="15"/>
    <x v="0"/>
    <x v="0"/>
    <x v="3"/>
    <n v="7000"/>
    <m/>
    <x v="5"/>
  </r>
  <r>
    <x v="4"/>
    <x v="18"/>
    <x v="1"/>
    <s v="Ibu Tutty"/>
    <s v="Jl. Permana Timur Blok D7 No 8"/>
    <x v="2"/>
    <m/>
    <m/>
    <x v="27"/>
    <x v="12"/>
    <x v="0"/>
    <x v="4"/>
    <n v="4000"/>
    <m/>
    <x v="5"/>
  </r>
  <r>
    <x v="4"/>
    <x v="18"/>
    <x v="1"/>
    <s v="Esther"/>
    <s v="Taman Cibaduyut Indah Blok G No 301 A"/>
    <x v="27"/>
    <s v="Kab. Bandung"/>
    <m/>
    <x v="84"/>
    <x v="21"/>
    <x v="0"/>
    <x v="5"/>
    <n v="30000"/>
    <n v="15000"/>
    <x v="6"/>
  </r>
  <r>
    <x v="4"/>
    <x v="18"/>
    <x v="1"/>
    <s v="Esther"/>
    <s v="Taman Cibaduyut Indah Blok G No 301 A"/>
    <x v="27"/>
    <s v="Kab. Bandung"/>
    <m/>
    <x v="22"/>
    <x v="6"/>
    <x v="0"/>
    <x v="4"/>
    <n v="4000"/>
    <m/>
    <x v="6"/>
  </r>
  <r>
    <x v="4"/>
    <x v="18"/>
    <x v="1"/>
    <s v="Esther"/>
    <s v="Taman Cibaduyut Indah Blok G No 301 A"/>
    <x v="27"/>
    <s v="Kab. Bandung"/>
    <m/>
    <x v="18"/>
    <x v="5"/>
    <x v="0"/>
    <x v="4"/>
    <n v="14500"/>
    <m/>
    <x v="6"/>
  </r>
  <r>
    <x v="4"/>
    <x v="18"/>
    <x v="1"/>
    <s v="Esther"/>
    <s v="Taman Cibaduyut Indah Blok G No 301 A"/>
    <x v="27"/>
    <s v="Kab. Bandung"/>
    <m/>
    <x v="135"/>
    <x v="1"/>
    <x v="0"/>
    <x v="0"/>
    <n v="42000"/>
    <m/>
    <x v="6"/>
  </r>
  <r>
    <x v="4"/>
    <x v="18"/>
    <x v="1"/>
    <s v="Esther"/>
    <s v="Taman Cibaduyut Indah Blok G No 301 A"/>
    <x v="27"/>
    <s v="Kab. Bandung"/>
    <m/>
    <x v="102"/>
    <x v="1"/>
    <x v="4"/>
    <x v="2"/>
    <n v="15000"/>
    <m/>
    <x v="6"/>
  </r>
  <r>
    <x v="4"/>
    <x v="18"/>
    <x v="1"/>
    <s v="Esther"/>
    <s v="Taman Cibaduyut Indah Blok G No 301 A"/>
    <x v="27"/>
    <s v="Kab. Bandung"/>
    <m/>
    <x v="45"/>
    <x v="1"/>
    <x v="0"/>
    <x v="6"/>
    <n v="26000"/>
    <m/>
    <x v="6"/>
  </r>
  <r>
    <x v="4"/>
    <x v="18"/>
    <x v="1"/>
    <s v="Esther"/>
    <s v="Taman Cibaduyut Indah Blok G No 301 A"/>
    <x v="27"/>
    <s v="Kab. Bandung"/>
    <m/>
    <x v="44"/>
    <x v="1"/>
    <x v="3"/>
    <x v="6"/>
    <n v="7000"/>
    <m/>
    <x v="6"/>
  </r>
  <r>
    <x v="4"/>
    <x v="18"/>
    <x v="1"/>
    <s v="Esther"/>
    <s v="Taman Cibaduyut Indah Blok G No 301 A"/>
    <x v="27"/>
    <s v="Kab. Bandung"/>
    <m/>
    <x v="43"/>
    <x v="1"/>
    <x v="3"/>
    <x v="6"/>
    <n v="8000"/>
    <m/>
    <x v="6"/>
  </r>
  <r>
    <x v="4"/>
    <x v="18"/>
    <x v="1"/>
    <s v="Esther"/>
    <s v="Taman Cibaduyut Indah Blok G No 301 A"/>
    <x v="27"/>
    <s v="Kab. Bandung"/>
    <m/>
    <x v="93"/>
    <x v="1"/>
    <x v="3"/>
    <x v="3"/>
    <n v="8000"/>
    <m/>
    <x v="6"/>
  </r>
  <r>
    <x v="4"/>
    <x v="18"/>
    <x v="1"/>
    <s v="Esther"/>
    <s v="Taman Cibaduyut Indah Blok G No 301 A"/>
    <x v="27"/>
    <s v="Kab. Bandung"/>
    <m/>
    <x v="6"/>
    <x v="2"/>
    <x v="2"/>
    <x v="3"/>
    <n v="6000"/>
    <m/>
    <x v="6"/>
  </r>
  <r>
    <x v="4"/>
    <x v="18"/>
    <x v="1"/>
    <s v="Esther"/>
    <s v="Taman Cibaduyut Indah Blok G No 301 A"/>
    <x v="27"/>
    <s v="Kab. Bandung"/>
    <m/>
    <x v="15"/>
    <x v="1"/>
    <x v="0"/>
    <x v="3"/>
    <n v="14000"/>
    <m/>
    <x v="6"/>
  </r>
  <r>
    <x v="4"/>
    <x v="18"/>
    <x v="1"/>
    <s v="Esther"/>
    <s v="Taman Cibaduyut Indah Blok G No 301 A"/>
    <x v="27"/>
    <s v="Kab. Bandung"/>
    <m/>
    <x v="14"/>
    <x v="1"/>
    <x v="0"/>
    <x v="3"/>
    <n v="12000"/>
    <m/>
    <x v="6"/>
  </r>
  <r>
    <x v="4"/>
    <x v="18"/>
    <x v="1"/>
    <s v="Esther"/>
    <s v="Taman Cibaduyut Indah Blok G No 301 A"/>
    <x v="27"/>
    <s v="Kab. Bandung"/>
    <m/>
    <x v="99"/>
    <x v="1"/>
    <x v="3"/>
    <x v="2"/>
    <n v="15000"/>
    <m/>
    <x v="6"/>
  </r>
  <r>
    <x v="4"/>
    <x v="18"/>
    <x v="1"/>
    <s v="Ibu Dadang"/>
    <s v="Jl. Kawaluyaan Indah VII No. 51"/>
    <x v="28"/>
    <m/>
    <m/>
    <x v="170"/>
    <x v="1"/>
    <x v="0"/>
    <x v="2"/>
    <n v="35000"/>
    <n v="20000"/>
    <x v="1"/>
  </r>
  <r>
    <x v="4"/>
    <x v="18"/>
    <x v="1"/>
    <s v="Ibu Dadang"/>
    <s v="Jl. Kawaluyaan Indah VII No. 51"/>
    <x v="28"/>
    <m/>
    <m/>
    <x v="53"/>
    <x v="1"/>
    <x v="0"/>
    <x v="2"/>
    <n v="40000"/>
    <m/>
    <x v="1"/>
  </r>
  <r>
    <x v="4"/>
    <x v="18"/>
    <x v="1"/>
    <s v="Ibu Dadang"/>
    <s v="Jl. Kawaluyaan Indah VII No. 51"/>
    <x v="28"/>
    <m/>
    <m/>
    <x v="261"/>
    <x v="106"/>
    <x v="0"/>
    <x v="1"/>
    <n v="134400"/>
    <m/>
    <x v="1"/>
  </r>
  <r>
    <x v="4"/>
    <x v="18"/>
    <x v="1"/>
    <s v="Ibu Dadang"/>
    <s v="Jl. Kawaluyaan Indah VII No. 51"/>
    <x v="28"/>
    <m/>
    <m/>
    <x v="140"/>
    <x v="0"/>
    <x v="0"/>
    <x v="2"/>
    <n v="40000"/>
    <m/>
    <x v="1"/>
  </r>
  <r>
    <x v="4"/>
    <x v="18"/>
    <x v="1"/>
    <s v="Ibu Dadang"/>
    <s v="Jl. Kawaluyaan Indah VII No. 51"/>
    <x v="28"/>
    <m/>
    <m/>
    <x v="99"/>
    <x v="1"/>
    <x v="3"/>
    <x v="2"/>
    <n v="15000"/>
    <m/>
    <x v="1"/>
  </r>
  <r>
    <x v="4"/>
    <x v="18"/>
    <x v="1"/>
    <s v="Ibu Dadang"/>
    <s v="Jl. Kawaluyaan Indah VII No. 51"/>
    <x v="28"/>
    <m/>
    <m/>
    <x v="165"/>
    <x v="1"/>
    <x v="0"/>
    <x v="6"/>
    <n v="25000"/>
    <m/>
    <x v="1"/>
  </r>
  <r>
    <x v="4"/>
    <x v="18"/>
    <x v="1"/>
    <s v="Ibu Dadang"/>
    <s v="Jl. Kawaluyaan Indah VII No. 51"/>
    <x v="28"/>
    <m/>
    <m/>
    <x v="54"/>
    <x v="1"/>
    <x v="3"/>
    <x v="6"/>
    <n v="7000"/>
    <m/>
    <x v="1"/>
  </r>
  <r>
    <x v="4"/>
    <x v="18"/>
    <x v="1"/>
    <s v="Ibu Dadang"/>
    <s v="Jl. Kawaluyaan Indah VII No. 51"/>
    <x v="28"/>
    <m/>
    <m/>
    <x v="121"/>
    <x v="1"/>
    <x v="3"/>
    <x v="3"/>
    <n v="8000"/>
    <m/>
    <x v="1"/>
  </r>
  <r>
    <x v="4"/>
    <x v="18"/>
    <x v="1"/>
    <s v="Ibu Dadang"/>
    <s v="Jl. Kawaluyaan Indah VII No. 51"/>
    <x v="28"/>
    <m/>
    <m/>
    <x v="14"/>
    <x v="0"/>
    <x v="0"/>
    <x v="3"/>
    <n v="6000"/>
    <m/>
    <x v="1"/>
  </r>
  <r>
    <x v="4"/>
    <x v="18"/>
    <x v="1"/>
    <s v="Ibu Dadang"/>
    <s v="Jl. Kawaluyaan Indah VII No. 51"/>
    <x v="28"/>
    <m/>
    <m/>
    <x v="10"/>
    <x v="0"/>
    <x v="0"/>
    <x v="3"/>
    <n v="7500"/>
    <m/>
    <x v="1"/>
  </r>
  <r>
    <x v="4"/>
    <x v="18"/>
    <x v="1"/>
    <s v="Ibu Dadang"/>
    <s v="Jl. Kawaluyaan Indah VII No. 51"/>
    <x v="28"/>
    <m/>
    <m/>
    <x v="43"/>
    <x v="1"/>
    <x v="3"/>
    <x v="6"/>
    <n v="8000"/>
    <m/>
    <x v="1"/>
  </r>
  <r>
    <x v="4"/>
    <x v="18"/>
    <x v="1"/>
    <s v="Ibu Dadang"/>
    <s v="Jl. Kawaluyaan Indah VII No. 51"/>
    <x v="28"/>
    <m/>
    <m/>
    <x v="49"/>
    <x v="0"/>
    <x v="0"/>
    <x v="3"/>
    <n v="6000"/>
    <m/>
    <x v="1"/>
  </r>
  <r>
    <x v="4"/>
    <x v="18"/>
    <x v="1"/>
    <s v="Ibu Dadang"/>
    <s v="Jl. Kawaluyaan Indah VII No. 51"/>
    <x v="28"/>
    <m/>
    <m/>
    <x v="26"/>
    <x v="0"/>
    <x v="0"/>
    <x v="4"/>
    <n v="10000"/>
    <m/>
    <x v="1"/>
  </r>
  <r>
    <x v="4"/>
    <x v="18"/>
    <x v="1"/>
    <s v="Ibu Dadang"/>
    <s v="Jl. Kawaluyaan Indah VII No. 51"/>
    <x v="28"/>
    <m/>
    <m/>
    <x v="39"/>
    <x v="5"/>
    <x v="0"/>
    <x v="4"/>
    <n v="7500"/>
    <m/>
    <x v="1"/>
  </r>
  <r>
    <x v="4"/>
    <x v="18"/>
    <x v="1"/>
    <s v="Ibu Dadang"/>
    <s v="Jl. Kawaluyaan Indah VII No. 51"/>
    <x v="28"/>
    <m/>
    <m/>
    <x v="20"/>
    <x v="6"/>
    <x v="0"/>
    <x v="4"/>
    <n v="3000"/>
    <m/>
    <x v="1"/>
  </r>
  <r>
    <x v="4"/>
    <x v="18"/>
    <x v="1"/>
    <s v="Ibu Dadang"/>
    <s v="Jl. Kawaluyaan Indah VII No. 51"/>
    <x v="28"/>
    <m/>
    <m/>
    <x v="31"/>
    <x v="6"/>
    <x v="0"/>
    <x v="4"/>
    <n v="2000"/>
    <m/>
    <x v="1"/>
  </r>
  <r>
    <x v="4"/>
    <x v="18"/>
    <x v="1"/>
    <s v="Ibu Dadang"/>
    <s v="Jl. Kawaluyaan Indah VII No. 51"/>
    <x v="28"/>
    <m/>
    <m/>
    <x v="162"/>
    <x v="1"/>
    <x v="3"/>
    <x v="6"/>
    <n v="3000"/>
    <m/>
    <x v="1"/>
  </r>
  <r>
    <x v="4"/>
    <x v="18"/>
    <x v="1"/>
    <s v="Ibu Dadang"/>
    <s v="Jl. Kawaluyaan Indah VII No. 51"/>
    <x v="28"/>
    <m/>
    <m/>
    <x v="21"/>
    <x v="0"/>
    <x v="0"/>
    <x v="4"/>
    <n v="20000"/>
    <m/>
    <x v="1"/>
  </r>
  <r>
    <x v="4"/>
    <x v="18"/>
    <x v="1"/>
    <s v="Ibu Dadang"/>
    <s v="Jl. Kawaluyaan Indah VII No. 51"/>
    <x v="28"/>
    <m/>
    <m/>
    <x v="258"/>
    <x v="1"/>
    <x v="3"/>
    <x v="6"/>
    <n v="7000"/>
    <m/>
    <x v="1"/>
  </r>
  <r>
    <x v="4"/>
    <x v="18"/>
    <x v="1"/>
    <s v="Ibu Dadang"/>
    <s v="Jl. Kawaluyaan Indah VII No. 51"/>
    <x v="28"/>
    <m/>
    <m/>
    <x v="133"/>
    <x v="6"/>
    <x v="0"/>
    <x v="4"/>
    <n v="5000"/>
    <m/>
    <x v="1"/>
  </r>
  <r>
    <x v="4"/>
    <x v="18"/>
    <x v="1"/>
    <s v="Ibu Dadang"/>
    <s v="Jl. Kawaluyaan Indah VII No. 51"/>
    <x v="28"/>
    <m/>
    <m/>
    <x v="147"/>
    <x v="1"/>
    <x v="2"/>
    <x v="4"/>
    <n v="2500"/>
    <m/>
    <x v="1"/>
  </r>
  <r>
    <x v="4"/>
    <x v="18"/>
    <x v="1"/>
    <s v="Ibu Dadang"/>
    <s v="Jl. Kawaluyaan Indah VII No. 51"/>
    <x v="28"/>
    <m/>
    <m/>
    <x v="62"/>
    <x v="1"/>
    <x v="2"/>
    <x v="3"/>
    <n v="4000"/>
    <m/>
    <x v="1"/>
  </r>
  <r>
    <x v="4"/>
    <x v="18"/>
    <x v="1"/>
    <s v="Ibu Dadang"/>
    <s v="Jl. Kawaluyaan Indah VII No. 51"/>
    <x v="28"/>
    <m/>
    <m/>
    <x v="232"/>
    <x v="5"/>
    <x v="0"/>
    <x v="3"/>
    <n v="3000"/>
    <m/>
    <x v="1"/>
  </r>
  <r>
    <x v="4"/>
    <x v="18"/>
    <x v="1"/>
    <s v="Ibu Dadang"/>
    <s v="Jl. Kawaluyaan Indah VII No. 51"/>
    <x v="28"/>
    <m/>
    <m/>
    <x v="69"/>
    <x v="1"/>
    <x v="4"/>
    <x v="2"/>
    <n v="13000"/>
    <m/>
    <x v="1"/>
  </r>
  <r>
    <x v="4"/>
    <x v="18"/>
    <x v="1"/>
    <s v="Ibu Dadang"/>
    <s v="Jl. Kawaluyaan Indah VII No. 51"/>
    <x v="28"/>
    <m/>
    <m/>
    <x v="53"/>
    <x v="0"/>
    <x v="0"/>
    <x v="2"/>
    <n v="20000"/>
    <m/>
    <x v="1"/>
  </r>
  <r>
    <x v="4"/>
    <x v="18"/>
    <x v="1"/>
    <s v="Ibu Dadang"/>
    <s v="Jl. Kawaluyaan Indah VII No. 51"/>
    <x v="28"/>
    <m/>
    <m/>
    <x v="3"/>
    <x v="0"/>
    <x v="0"/>
    <x v="2"/>
    <n v="50000"/>
    <m/>
    <x v="1"/>
  </r>
  <r>
    <x v="4"/>
    <x v="18"/>
    <x v="1"/>
    <s v="Ibu Dadang"/>
    <s v="Jl. Kawaluyaan Indah VII No. 51"/>
    <x v="28"/>
    <m/>
    <m/>
    <x v="18"/>
    <x v="5"/>
    <x v="0"/>
    <x v="4"/>
    <n v="14500"/>
    <m/>
    <x v="1"/>
  </r>
  <r>
    <x v="4"/>
    <x v="18"/>
    <x v="1"/>
    <s v="Ibu Dadang"/>
    <s v="Jl. Kawaluyaan Indah VII No. 51"/>
    <x v="28"/>
    <m/>
    <m/>
    <x v="19"/>
    <x v="5"/>
    <x v="0"/>
    <x v="4"/>
    <n v="10000"/>
    <m/>
    <x v="1"/>
  </r>
  <r>
    <x v="4"/>
    <x v="18"/>
    <x v="1"/>
    <s v="Elly"/>
    <s v="Buah Batu Regency Blok D1 No. 20"/>
    <x v="18"/>
    <s v="Komplek"/>
    <s v="08156236206"/>
    <x v="93"/>
    <x v="2"/>
    <x v="3"/>
    <x v="3"/>
    <n v="16000"/>
    <n v="20000"/>
    <x v="1"/>
  </r>
  <r>
    <x v="4"/>
    <x v="18"/>
    <x v="1"/>
    <s v="Elly"/>
    <s v="Buah Batu Regency Blok D1 No. 20"/>
    <x v="18"/>
    <s v="Komplek"/>
    <s v="08156236206"/>
    <x v="131"/>
    <x v="1"/>
    <x v="3"/>
    <x v="3"/>
    <n v="8000"/>
    <m/>
    <x v="1"/>
  </r>
  <r>
    <x v="4"/>
    <x v="18"/>
    <x v="1"/>
    <s v="Elly"/>
    <s v="Buah Batu Regency Blok D1 No. 20"/>
    <x v="18"/>
    <s v="Komplek"/>
    <s v="08156236206"/>
    <x v="109"/>
    <x v="5"/>
    <x v="0"/>
    <x v="1"/>
    <n v="31250"/>
    <m/>
    <x v="1"/>
  </r>
  <r>
    <x v="4"/>
    <x v="18"/>
    <x v="1"/>
    <s v="Elly"/>
    <s v="Buah Batu Regency Blok D1 No. 20"/>
    <x v="18"/>
    <s v="Komplek"/>
    <s v="08156236206"/>
    <x v="76"/>
    <x v="0"/>
    <x v="0"/>
    <x v="3"/>
    <n v="6000"/>
    <m/>
    <x v="1"/>
  </r>
  <r>
    <x v="4"/>
    <x v="18"/>
    <x v="1"/>
    <s v="Elly"/>
    <s v="Buah Batu Regency Blok D1 No. 20"/>
    <x v="18"/>
    <s v="Komplek"/>
    <s v="08156236206"/>
    <x v="262"/>
    <x v="5"/>
    <x v="0"/>
    <x v="3"/>
    <n v="7000"/>
    <m/>
    <x v="1"/>
  </r>
  <r>
    <x v="4"/>
    <x v="18"/>
    <x v="1"/>
    <s v="Elly"/>
    <s v="Buah Batu Regency Blok D1 No. 20"/>
    <x v="18"/>
    <s v="Komplek"/>
    <s v="08156236206"/>
    <x v="263"/>
    <x v="107"/>
    <x v="0"/>
    <x v="5"/>
    <n v="15820"/>
    <m/>
    <x v="1"/>
  </r>
  <r>
    <x v="4"/>
    <x v="18"/>
    <x v="1"/>
    <s v="Elly"/>
    <s v="Buah Batu Regency Blok D1 No. 20"/>
    <x v="18"/>
    <s v="Komplek"/>
    <s v="08156236206"/>
    <x v="20"/>
    <x v="6"/>
    <x v="0"/>
    <x v="4"/>
    <n v="3000"/>
    <m/>
    <x v="1"/>
  </r>
  <r>
    <x v="4"/>
    <x v="18"/>
    <x v="1"/>
    <s v="Elly"/>
    <s v="Buah Batu Regency Blok D1 No. 20"/>
    <x v="18"/>
    <s v="Komplek"/>
    <s v="08156236206"/>
    <x v="264"/>
    <x v="1"/>
    <x v="4"/>
    <x v="4"/>
    <n v="3500"/>
    <m/>
    <x v="1"/>
  </r>
  <r>
    <x v="4"/>
    <x v="18"/>
    <x v="1"/>
    <s v="Elly"/>
    <s v="Buah Batu Regency Blok D1 No. 20"/>
    <x v="18"/>
    <s v="Komplek"/>
    <s v="08156236206"/>
    <x v="22"/>
    <x v="6"/>
    <x v="0"/>
    <x v="4"/>
    <n v="4000"/>
    <m/>
    <x v="1"/>
  </r>
  <r>
    <x v="4"/>
    <x v="18"/>
    <x v="1"/>
    <s v="Elly"/>
    <s v="Buah Batu Regency Blok D1 No. 20"/>
    <x v="18"/>
    <s v="Komplek"/>
    <s v="08156236206"/>
    <x v="24"/>
    <x v="1"/>
    <x v="2"/>
    <x v="4"/>
    <n v="2000"/>
    <m/>
    <x v="1"/>
  </r>
  <r>
    <x v="4"/>
    <x v="18"/>
    <x v="1"/>
    <s v="Elly"/>
    <s v="Buah Batu Regency Blok D1 No. 20"/>
    <x v="18"/>
    <s v="Komplek"/>
    <s v="08156236206"/>
    <x v="102"/>
    <x v="1"/>
    <x v="4"/>
    <x v="2"/>
    <n v="15000"/>
    <m/>
    <x v="1"/>
  </r>
  <r>
    <x v="4"/>
    <x v="18"/>
    <x v="1"/>
    <s v="Elly"/>
    <s v="Buah Batu Regency Blok D1 No. 20"/>
    <x v="18"/>
    <s v="Komplek"/>
    <s v="08156236206"/>
    <x v="45"/>
    <x v="1"/>
    <x v="0"/>
    <x v="6"/>
    <n v="26000"/>
    <m/>
    <x v="1"/>
  </r>
  <r>
    <x v="4"/>
    <x v="18"/>
    <x v="1"/>
    <s v="Elly"/>
    <s v="Buah Batu Regency Blok D1 No. 20"/>
    <x v="18"/>
    <s v="Komplek"/>
    <s v="08156236206"/>
    <x v="38"/>
    <x v="6"/>
    <x v="0"/>
    <x v="4"/>
    <n v="3500"/>
    <m/>
    <x v="1"/>
  </r>
  <r>
    <x v="4"/>
    <x v="18"/>
    <x v="1"/>
    <s v="Elly"/>
    <s v="Buah Batu Regency Blok D1 No. 20"/>
    <x v="18"/>
    <s v="Komplek"/>
    <s v="08156236206"/>
    <x v="52"/>
    <x v="5"/>
    <x v="0"/>
    <x v="1"/>
    <n v="31250"/>
    <m/>
    <x v="1"/>
  </r>
  <r>
    <x v="4"/>
    <x v="18"/>
    <x v="1"/>
    <s v="Opik"/>
    <s v="Gunung Batu"/>
    <x v="2"/>
    <s v="NonKomplek"/>
    <m/>
    <x v="0"/>
    <x v="8"/>
    <x v="0"/>
    <x v="0"/>
    <n v="200000"/>
    <n v="0"/>
    <x v="0"/>
  </r>
  <r>
    <x v="2"/>
    <x v="19"/>
    <x v="1"/>
    <s v="Rebecca"/>
    <s v="Jl. Setramurni I No. 23"/>
    <x v="10"/>
    <s v="NonKomplek"/>
    <m/>
    <x v="2"/>
    <x v="1"/>
    <x v="0"/>
    <x v="1"/>
    <n v="125000"/>
    <n v="10000"/>
    <x v="0"/>
  </r>
  <r>
    <x v="2"/>
    <x v="19"/>
    <x v="1"/>
    <s v="Rebecca"/>
    <s v="Jl. Setramurni I No. 23"/>
    <x v="10"/>
    <s v="NonKomplek"/>
    <m/>
    <x v="3"/>
    <x v="2"/>
    <x v="0"/>
    <x v="2"/>
    <n v="200000"/>
    <m/>
    <x v="0"/>
  </r>
  <r>
    <x v="2"/>
    <x v="19"/>
    <x v="1"/>
    <s v="Rebecca"/>
    <s v="Jl. Setramurni I No. 23"/>
    <x v="10"/>
    <s v="NonKomplek"/>
    <m/>
    <x v="53"/>
    <x v="1"/>
    <x v="0"/>
    <x v="2"/>
    <n v="40000"/>
    <m/>
    <x v="0"/>
  </r>
  <r>
    <x v="2"/>
    <x v="19"/>
    <x v="1"/>
    <s v="Rebecca"/>
    <s v="Jl. Setramurni I No. 23"/>
    <x v="10"/>
    <s v="NonKomplek"/>
    <m/>
    <x v="87"/>
    <x v="0"/>
    <x v="0"/>
    <x v="6"/>
    <n v="18000"/>
    <m/>
    <x v="0"/>
  </r>
  <r>
    <x v="2"/>
    <x v="19"/>
    <x v="1"/>
    <s v="Rebecca"/>
    <s v="Jl. Setramurni I No. 23"/>
    <x v="10"/>
    <s v="NonKomplek"/>
    <m/>
    <x v="66"/>
    <x v="0"/>
    <x v="0"/>
    <x v="4"/>
    <n v="20000"/>
    <m/>
    <x v="0"/>
  </r>
  <r>
    <x v="2"/>
    <x v="19"/>
    <x v="1"/>
    <s v="Rebecca"/>
    <s v="Jl. Setramurni I No. 23"/>
    <x v="10"/>
    <s v="NonKomplek"/>
    <m/>
    <x v="27"/>
    <x v="0"/>
    <x v="0"/>
    <x v="4"/>
    <n v="10000"/>
    <m/>
    <x v="0"/>
  </r>
  <r>
    <x v="2"/>
    <x v="19"/>
    <x v="1"/>
    <s v="Rebecca"/>
    <s v="Jl. Setramurni I No. 23"/>
    <x v="10"/>
    <s v="NonKomplek"/>
    <m/>
    <x v="67"/>
    <x v="6"/>
    <x v="0"/>
    <x v="4"/>
    <n v="5000"/>
    <m/>
    <x v="0"/>
  </r>
  <r>
    <x v="2"/>
    <x v="19"/>
    <x v="1"/>
    <s v="Rebecca"/>
    <s v="Jl. Setramurni I No. 23"/>
    <x v="10"/>
    <s v="NonKomplek"/>
    <m/>
    <x v="37"/>
    <x v="1"/>
    <x v="2"/>
    <x v="4"/>
    <n v="1000"/>
    <m/>
    <x v="0"/>
  </r>
  <r>
    <x v="2"/>
    <x v="19"/>
    <x v="1"/>
    <s v="Rebecca"/>
    <s v="Jl. Setramurni I No. 23"/>
    <x v="10"/>
    <s v="NonKomplek"/>
    <m/>
    <x v="33"/>
    <x v="6"/>
    <x v="0"/>
    <x v="4"/>
    <n v="7000"/>
    <m/>
    <x v="0"/>
  </r>
  <r>
    <x v="2"/>
    <x v="19"/>
    <x v="1"/>
    <s v="Rebecca"/>
    <s v="Jl. Setramurni I No. 23"/>
    <x v="10"/>
    <s v="NonKomplek"/>
    <m/>
    <x v="31"/>
    <x v="1"/>
    <x v="0"/>
    <x v="4"/>
    <n v="20000"/>
    <m/>
    <x v="0"/>
  </r>
  <r>
    <x v="2"/>
    <x v="19"/>
    <x v="1"/>
    <s v="Intan 1"/>
    <s v="Jl. Nakula No. 19"/>
    <x v="12"/>
    <s v="NonKomplek"/>
    <s v="082116855551"/>
    <x v="51"/>
    <x v="1"/>
    <x v="0"/>
    <x v="0"/>
    <n v="42000"/>
    <n v="10000"/>
    <x v="0"/>
  </r>
  <r>
    <x v="2"/>
    <x v="19"/>
    <x v="1"/>
    <s v="Intan 1"/>
    <s v="Jl. Nakula No. 19"/>
    <x v="12"/>
    <s v="NonKomplek"/>
    <s v="082116855551"/>
    <x v="45"/>
    <x v="2"/>
    <x v="0"/>
    <x v="6"/>
    <n v="54000"/>
    <m/>
    <x v="0"/>
  </r>
  <r>
    <x v="2"/>
    <x v="19"/>
    <x v="1"/>
    <s v="Intan 1"/>
    <s v="Jl. Nakula No. 19"/>
    <x v="12"/>
    <s v="NonKomplek"/>
    <s v="082116855551"/>
    <x v="140"/>
    <x v="0"/>
    <x v="0"/>
    <x v="2"/>
    <n v="40000"/>
    <m/>
    <x v="0"/>
  </r>
  <r>
    <x v="2"/>
    <x v="19"/>
    <x v="1"/>
    <s v="Intan 1"/>
    <s v="Jl. Nakula No. 19"/>
    <x v="12"/>
    <s v="NonKomplek"/>
    <s v="082116855551"/>
    <x v="121"/>
    <x v="1"/>
    <x v="3"/>
    <x v="3"/>
    <n v="8000"/>
    <m/>
    <x v="0"/>
  </r>
  <r>
    <x v="2"/>
    <x v="19"/>
    <x v="1"/>
    <s v="Intan 1"/>
    <s v="Jl. Nakula No. 19"/>
    <x v="12"/>
    <s v="NonKomplek"/>
    <s v="082116855551"/>
    <x v="84"/>
    <x v="108"/>
    <x v="0"/>
    <x v="5"/>
    <n v="39600"/>
    <m/>
    <x v="0"/>
  </r>
  <r>
    <x v="2"/>
    <x v="19"/>
    <x v="1"/>
    <s v="Intan 1"/>
    <s v="Jl. Nakula No. 19"/>
    <x v="12"/>
    <s v="NonKomplek"/>
    <s v="082116855551"/>
    <x v="6"/>
    <x v="7"/>
    <x v="2"/>
    <x v="3"/>
    <n v="9000"/>
    <m/>
    <x v="0"/>
  </r>
  <r>
    <x v="2"/>
    <x v="19"/>
    <x v="1"/>
    <s v="Rina 1"/>
    <s v="Jl. Padjajaran No, 205, Husein"/>
    <x v="12"/>
    <s v="NonKomplek"/>
    <m/>
    <x v="197"/>
    <x v="2"/>
    <x v="0"/>
    <x v="5"/>
    <n v="50000"/>
    <n v="10000"/>
    <x v="0"/>
  </r>
  <r>
    <x v="2"/>
    <x v="19"/>
    <x v="1"/>
    <s v="Rina 1"/>
    <s v="Jl. Padjajaran No, 205, Husein"/>
    <x v="12"/>
    <s v="NonKomplek"/>
    <m/>
    <x v="58"/>
    <x v="1"/>
    <x v="0"/>
    <x v="3"/>
    <n v="16000"/>
    <m/>
    <x v="0"/>
  </r>
  <r>
    <x v="2"/>
    <x v="19"/>
    <x v="1"/>
    <s v="Rina 1"/>
    <s v="Jl. Padjajaran No, 205, Husein"/>
    <x v="12"/>
    <s v="NonKomplek"/>
    <m/>
    <x v="237"/>
    <x v="1"/>
    <x v="0"/>
    <x v="5"/>
    <n v="25000"/>
    <m/>
    <x v="0"/>
  </r>
  <r>
    <x v="2"/>
    <x v="19"/>
    <x v="1"/>
    <s v="Rina 1"/>
    <s v="Jl. Padjajaran No, 205, Husein"/>
    <x v="12"/>
    <s v="NonKomplek"/>
    <m/>
    <x v="126"/>
    <x v="20"/>
    <x v="0"/>
    <x v="3"/>
    <n v="10500"/>
    <m/>
    <x v="0"/>
  </r>
  <r>
    <x v="2"/>
    <x v="19"/>
    <x v="1"/>
    <s v="Rina 1"/>
    <s v="Jl. Padjajaran No, 205, Husein"/>
    <x v="12"/>
    <s v="NonKomplek"/>
    <m/>
    <x v="265"/>
    <x v="33"/>
    <x v="9"/>
    <x v="6"/>
    <n v="35000"/>
    <m/>
    <x v="0"/>
  </r>
  <r>
    <x v="2"/>
    <x v="19"/>
    <x v="1"/>
    <s v="Annida"/>
    <s v="Wisma Putri, Jl. Sekeloa Timur No. 49"/>
    <x v="4"/>
    <s v="NonKomplek"/>
    <s v="083830195298"/>
    <x v="21"/>
    <x v="5"/>
    <x v="0"/>
    <x v="4"/>
    <n v="10000"/>
    <n v="15000"/>
    <x v="0"/>
  </r>
  <r>
    <x v="2"/>
    <x v="19"/>
    <x v="1"/>
    <s v="Annida"/>
    <s v="Wisma Putri, Jl. Sekeloa Timur No. 49"/>
    <x v="4"/>
    <s v="NonKomplek"/>
    <s v="083830195298"/>
    <x v="15"/>
    <x v="5"/>
    <x v="0"/>
    <x v="3"/>
    <n v="3500"/>
    <m/>
    <x v="0"/>
  </r>
  <r>
    <x v="2"/>
    <x v="19"/>
    <x v="1"/>
    <s v="Annida"/>
    <s v="Wisma Putri, Jl. Sekeloa Timur No. 49"/>
    <x v="4"/>
    <s v="NonKomplek"/>
    <s v="083830195298"/>
    <x v="58"/>
    <x v="0"/>
    <x v="0"/>
    <x v="3"/>
    <n v="8000"/>
    <m/>
    <x v="0"/>
  </r>
  <r>
    <x v="2"/>
    <x v="19"/>
    <x v="1"/>
    <s v="Annida"/>
    <s v="Wisma Putri, Jl. Sekeloa Timur No. 49"/>
    <x v="4"/>
    <s v="NonKomplek"/>
    <s v="083830195298"/>
    <x v="50"/>
    <x v="34"/>
    <x v="0"/>
    <x v="3"/>
    <n v="15600"/>
    <m/>
    <x v="0"/>
  </r>
  <r>
    <x v="2"/>
    <x v="19"/>
    <x v="1"/>
    <s v="Annida"/>
    <s v="Wisma Putri, Jl. Sekeloa Timur No. 49"/>
    <x v="4"/>
    <s v="NonKomplek"/>
    <s v="083830195298"/>
    <x v="12"/>
    <x v="109"/>
    <x v="0"/>
    <x v="3"/>
    <n v="8000"/>
    <m/>
    <x v="0"/>
  </r>
  <r>
    <x v="2"/>
    <x v="19"/>
    <x v="1"/>
    <s v="Annida"/>
    <s v="Wisma Putri, Jl. Sekeloa Timur No. 49"/>
    <x v="4"/>
    <s v="NonKomplek"/>
    <s v="083830195298"/>
    <x v="9"/>
    <x v="5"/>
    <x v="0"/>
    <x v="3"/>
    <n v="3000"/>
    <m/>
    <x v="0"/>
  </r>
  <r>
    <x v="2"/>
    <x v="19"/>
    <x v="1"/>
    <s v="Annida"/>
    <s v="Wisma Putri, Jl. Sekeloa Timur No. 49"/>
    <x v="4"/>
    <s v="NonKomplek"/>
    <s v="083830195298"/>
    <x v="122"/>
    <x v="6"/>
    <x v="0"/>
    <x v="3"/>
    <n v="1400"/>
    <m/>
    <x v="0"/>
  </r>
  <r>
    <x v="2"/>
    <x v="19"/>
    <x v="1"/>
    <s v="Annida"/>
    <s v="Wisma Putri, Jl. Sekeloa Timur No. 49"/>
    <x v="4"/>
    <s v="NonKomplek"/>
    <s v="083830195298"/>
    <x v="44"/>
    <x v="6"/>
    <x v="3"/>
    <x v="6"/>
    <n v="700"/>
    <m/>
    <x v="0"/>
  </r>
  <r>
    <x v="2"/>
    <x v="19"/>
    <x v="1"/>
    <s v="Annida"/>
    <s v="Wisma Putri, Jl. Sekeloa Timur No. 49"/>
    <x v="4"/>
    <s v="NonKomplek"/>
    <s v="083830195298"/>
    <x v="43"/>
    <x v="1"/>
    <x v="3"/>
    <x v="6"/>
    <n v="8000"/>
    <m/>
    <x v="0"/>
  </r>
  <r>
    <x v="2"/>
    <x v="19"/>
    <x v="1"/>
    <s v="Annida"/>
    <s v="Wisma Putri, Jl. Sekeloa Timur No. 49"/>
    <x v="4"/>
    <s v="NonKomplek"/>
    <s v="083830195298"/>
    <x v="19"/>
    <x v="6"/>
    <x v="0"/>
    <x v="4"/>
    <n v="4000"/>
    <m/>
    <x v="0"/>
  </r>
  <r>
    <x v="2"/>
    <x v="19"/>
    <x v="1"/>
    <s v="Annida"/>
    <s v="Wisma Putri, Jl. Sekeloa Timur No. 49"/>
    <x v="4"/>
    <s v="NonKomplek"/>
    <s v="083830195298"/>
    <x v="39"/>
    <x v="6"/>
    <x v="0"/>
    <x v="4"/>
    <n v="3000"/>
    <m/>
    <x v="0"/>
  </r>
  <r>
    <x v="2"/>
    <x v="19"/>
    <x v="1"/>
    <s v="Annida"/>
    <s v="Wisma Putri, Jl. Sekeloa Timur No. 49"/>
    <x v="4"/>
    <s v="NonKomplek"/>
    <s v="083830195298"/>
    <x v="0"/>
    <x v="0"/>
    <x v="0"/>
    <x v="0"/>
    <n v="25000"/>
    <m/>
    <x v="0"/>
  </r>
  <r>
    <x v="2"/>
    <x v="19"/>
    <x v="1"/>
    <s v="Annida"/>
    <s v="Wisma Putri, Jl. Sekeloa Timur No. 49"/>
    <x v="4"/>
    <s v="NonKomplek"/>
    <s v="083830195298"/>
    <x v="131"/>
    <x v="1"/>
    <x v="3"/>
    <x v="3"/>
    <n v="8000"/>
    <m/>
    <x v="0"/>
  </r>
  <r>
    <x v="2"/>
    <x v="19"/>
    <x v="1"/>
    <s v="Annida"/>
    <s v="Wisma Putri, Jl. Sekeloa Timur No. 49"/>
    <x v="4"/>
    <s v="NonKomplek"/>
    <s v="083830195298"/>
    <x v="121"/>
    <x v="1"/>
    <x v="3"/>
    <x v="3"/>
    <n v="8000"/>
    <m/>
    <x v="0"/>
  </r>
  <r>
    <x v="2"/>
    <x v="19"/>
    <x v="1"/>
    <s v="Annida"/>
    <s v="Wisma Putri, Jl. Sekeloa Timur No. 49"/>
    <x v="4"/>
    <s v="NonKomplek"/>
    <s v="083830195298"/>
    <x v="94"/>
    <x v="1"/>
    <x v="0"/>
    <x v="5"/>
    <n v="10000"/>
    <m/>
    <x v="0"/>
  </r>
  <r>
    <x v="2"/>
    <x v="19"/>
    <x v="1"/>
    <s v="Annida"/>
    <s v="Wisma Putri, Jl. Sekeloa Timur No. 49"/>
    <x v="4"/>
    <s v="NonKomplek"/>
    <s v="083830195298"/>
    <x v="45"/>
    <x v="5"/>
    <x v="0"/>
    <x v="6"/>
    <n v="6750"/>
    <m/>
    <x v="0"/>
  </r>
  <r>
    <x v="2"/>
    <x v="19"/>
    <x v="1"/>
    <s v="Mira"/>
    <s v="Jl. Reog V No. 9"/>
    <x v="22"/>
    <m/>
    <m/>
    <x v="60"/>
    <x v="1"/>
    <x v="0"/>
    <x v="2"/>
    <n v="35000"/>
    <n v="15000"/>
    <x v="0"/>
  </r>
  <r>
    <x v="2"/>
    <x v="19"/>
    <x v="1"/>
    <s v="Mira"/>
    <s v="Jl. Reog V No. 9"/>
    <x v="22"/>
    <m/>
    <m/>
    <x v="99"/>
    <x v="1"/>
    <x v="3"/>
    <x v="2"/>
    <n v="15000"/>
    <m/>
    <x v="0"/>
  </r>
  <r>
    <x v="2"/>
    <x v="19"/>
    <x v="1"/>
    <s v="Mira"/>
    <s v="Jl. Reog V No. 9"/>
    <x v="22"/>
    <m/>
    <m/>
    <x v="124"/>
    <x v="0"/>
    <x v="0"/>
    <x v="0"/>
    <n v="25000"/>
    <m/>
    <x v="0"/>
  </r>
  <r>
    <x v="2"/>
    <x v="19"/>
    <x v="1"/>
    <s v="Mira"/>
    <s v="Jl. Reog V No. 9"/>
    <x v="22"/>
    <m/>
    <m/>
    <x v="75"/>
    <x v="0"/>
    <x v="0"/>
    <x v="2"/>
    <n v="14000"/>
    <m/>
    <x v="0"/>
  </r>
  <r>
    <x v="2"/>
    <x v="19"/>
    <x v="1"/>
    <s v="Mira"/>
    <s v="Jl. Reog V No. 9"/>
    <x v="22"/>
    <m/>
    <m/>
    <x v="141"/>
    <x v="2"/>
    <x v="3"/>
    <x v="6"/>
    <n v="8000"/>
    <m/>
    <x v="0"/>
  </r>
  <r>
    <x v="2"/>
    <x v="19"/>
    <x v="1"/>
    <s v="Mira"/>
    <s v="Jl. Reog V No. 9"/>
    <x v="22"/>
    <m/>
    <m/>
    <x v="43"/>
    <x v="1"/>
    <x v="3"/>
    <x v="6"/>
    <n v="8000"/>
    <m/>
    <x v="0"/>
  </r>
  <r>
    <x v="2"/>
    <x v="19"/>
    <x v="1"/>
    <s v="Mira"/>
    <s v="Jl. Reog V No. 9"/>
    <x v="22"/>
    <m/>
    <m/>
    <x v="17"/>
    <x v="2"/>
    <x v="2"/>
    <x v="3"/>
    <n v="8000"/>
    <m/>
    <x v="0"/>
  </r>
  <r>
    <x v="2"/>
    <x v="19"/>
    <x v="1"/>
    <s v="Mira"/>
    <s v="Jl. Reog V No. 9"/>
    <x v="22"/>
    <m/>
    <m/>
    <x v="15"/>
    <x v="0"/>
    <x v="0"/>
    <x v="3"/>
    <n v="7000"/>
    <m/>
    <x v="0"/>
  </r>
  <r>
    <x v="2"/>
    <x v="19"/>
    <x v="1"/>
    <s v="Mira"/>
    <s v="Jl. Reog V No. 9"/>
    <x v="22"/>
    <m/>
    <m/>
    <x v="55"/>
    <x v="2"/>
    <x v="2"/>
    <x v="3"/>
    <n v="6000"/>
    <m/>
    <x v="0"/>
  </r>
  <r>
    <x v="2"/>
    <x v="19"/>
    <x v="1"/>
    <s v="Mira"/>
    <s v="Jl. Reog V No. 9"/>
    <x v="22"/>
    <m/>
    <m/>
    <x v="39"/>
    <x v="20"/>
    <x v="0"/>
    <x v="4"/>
    <n v="9000"/>
    <m/>
    <x v="0"/>
  </r>
  <r>
    <x v="2"/>
    <x v="19"/>
    <x v="1"/>
    <s v="Mira"/>
    <s v="Jl. Reog V No. 9"/>
    <x v="22"/>
    <m/>
    <m/>
    <x v="11"/>
    <x v="0"/>
    <x v="0"/>
    <x v="3"/>
    <n v="7500"/>
    <m/>
    <x v="0"/>
  </r>
  <r>
    <x v="2"/>
    <x v="19"/>
    <x v="1"/>
    <s v="Mira"/>
    <s v="Jl. Reog V No. 9"/>
    <x v="22"/>
    <m/>
    <m/>
    <x v="14"/>
    <x v="0"/>
    <x v="0"/>
    <x v="3"/>
    <n v="6000"/>
    <m/>
    <x v="0"/>
  </r>
  <r>
    <x v="2"/>
    <x v="19"/>
    <x v="1"/>
    <s v="Mira"/>
    <s v="Jl. Reog V No. 9"/>
    <x v="22"/>
    <m/>
    <m/>
    <x v="12"/>
    <x v="14"/>
    <x v="0"/>
    <x v="3"/>
    <n v="30000"/>
    <m/>
    <x v="0"/>
  </r>
  <r>
    <x v="2"/>
    <x v="19"/>
    <x v="1"/>
    <s v="Mira"/>
    <s v="Jl. Reog V No. 9"/>
    <x v="22"/>
    <m/>
    <m/>
    <x v="5"/>
    <x v="0"/>
    <x v="0"/>
    <x v="3"/>
    <n v="6000"/>
    <m/>
    <x v="0"/>
  </r>
  <r>
    <x v="2"/>
    <x v="19"/>
    <x v="1"/>
    <s v="Mira"/>
    <s v="Jl. Reog V No. 9"/>
    <x v="22"/>
    <m/>
    <m/>
    <x v="9"/>
    <x v="1"/>
    <x v="0"/>
    <x v="3"/>
    <n v="6000"/>
    <m/>
    <x v="0"/>
  </r>
  <r>
    <x v="2"/>
    <x v="19"/>
    <x v="1"/>
    <s v="Mira"/>
    <s v="Jl. Reog V No. 9"/>
    <x v="22"/>
    <m/>
    <m/>
    <x v="16"/>
    <x v="0"/>
    <x v="0"/>
    <x v="3"/>
    <n v="7000"/>
    <m/>
    <x v="0"/>
  </r>
  <r>
    <x v="2"/>
    <x v="19"/>
    <x v="1"/>
    <s v="Mira"/>
    <s v="Jl. Reog V No. 9"/>
    <x v="22"/>
    <m/>
    <m/>
    <x v="21"/>
    <x v="5"/>
    <x v="0"/>
    <x v="4"/>
    <n v="10000"/>
    <m/>
    <x v="0"/>
  </r>
  <r>
    <x v="2"/>
    <x v="19"/>
    <x v="1"/>
    <s v="Mira"/>
    <s v="Jl. Reog V No. 9"/>
    <x v="22"/>
    <m/>
    <m/>
    <x v="113"/>
    <x v="110"/>
    <x v="0"/>
    <x v="4"/>
    <n v="11200"/>
    <m/>
    <x v="0"/>
  </r>
  <r>
    <x v="2"/>
    <x v="19"/>
    <x v="1"/>
    <s v="Gunawan"/>
    <s v="Jl. Sukakarya No. 4 Sukagalih"/>
    <x v="6"/>
    <m/>
    <m/>
    <x v="22"/>
    <x v="6"/>
    <x v="0"/>
    <x v="4"/>
    <n v="3500"/>
    <n v="0"/>
    <x v="7"/>
  </r>
  <r>
    <x v="2"/>
    <x v="19"/>
    <x v="1"/>
    <s v="Gunawan"/>
    <s v="Jl. Sukakarya No. 4 Sukagalih"/>
    <x v="6"/>
    <m/>
    <m/>
    <x v="45"/>
    <x v="0"/>
    <x v="0"/>
    <x v="6"/>
    <n v="13500"/>
    <m/>
    <x v="7"/>
  </r>
  <r>
    <x v="2"/>
    <x v="19"/>
    <x v="1"/>
    <s v="Gunawan"/>
    <s v="Jl. Sukakarya No. 4 Sukagalih"/>
    <x v="6"/>
    <m/>
    <m/>
    <x v="9"/>
    <x v="1"/>
    <x v="0"/>
    <x v="3"/>
    <n v="12000"/>
    <m/>
    <x v="7"/>
  </r>
  <r>
    <x v="2"/>
    <x v="19"/>
    <x v="1"/>
    <s v="Gunawan"/>
    <s v="Jl. Sukakarya No. 4 Sukagalih"/>
    <x v="6"/>
    <m/>
    <m/>
    <x v="95"/>
    <x v="111"/>
    <x v="3"/>
    <x v="6"/>
    <n v="36000"/>
    <m/>
    <x v="7"/>
  </r>
  <r>
    <x v="2"/>
    <x v="19"/>
    <x v="1"/>
    <s v="Gunawan"/>
    <s v="Jl. Sukakarya No. 4 Sukagalih"/>
    <x v="6"/>
    <m/>
    <m/>
    <x v="35"/>
    <x v="1"/>
    <x v="0"/>
    <x v="5"/>
    <n v="12000"/>
    <m/>
    <x v="7"/>
  </r>
  <r>
    <x v="2"/>
    <x v="19"/>
    <x v="1"/>
    <s v="Gunawan"/>
    <s v="Jl. Sukakarya No. 4 Sukagalih"/>
    <x v="6"/>
    <m/>
    <m/>
    <x v="81"/>
    <x v="5"/>
    <x v="0"/>
    <x v="6"/>
    <n v="6000"/>
    <m/>
    <x v="7"/>
  </r>
  <r>
    <x v="3"/>
    <x v="20"/>
    <x v="1"/>
    <s v="Puri"/>
    <s v="Jl. Farmakologi No. 1, Cigadung"/>
    <x v="7"/>
    <m/>
    <m/>
    <x v="51"/>
    <x v="1"/>
    <x v="0"/>
    <x v="0"/>
    <n v="42000"/>
    <n v="15000"/>
    <x v="0"/>
  </r>
  <r>
    <x v="3"/>
    <x v="20"/>
    <x v="1"/>
    <s v="Puri"/>
    <s v="Jl. Farmakologi No. 1, Cigadung"/>
    <x v="7"/>
    <m/>
    <m/>
    <x v="102"/>
    <x v="1"/>
    <x v="4"/>
    <x v="2"/>
    <n v="15000"/>
    <m/>
    <x v="0"/>
  </r>
  <r>
    <x v="3"/>
    <x v="20"/>
    <x v="1"/>
    <s v="Puri"/>
    <s v="Jl. Farmakologi No. 1, Cigadung"/>
    <x v="7"/>
    <m/>
    <m/>
    <x v="44"/>
    <x v="1"/>
    <x v="3"/>
    <x v="6"/>
    <n v="7000"/>
    <m/>
    <x v="0"/>
  </r>
  <r>
    <x v="3"/>
    <x v="20"/>
    <x v="1"/>
    <s v="Puri"/>
    <s v="Jl. Farmakologi No. 1, Cigadung"/>
    <x v="7"/>
    <m/>
    <m/>
    <x v="141"/>
    <x v="2"/>
    <x v="3"/>
    <x v="6"/>
    <n v="8000"/>
    <m/>
    <x v="0"/>
  </r>
  <r>
    <x v="3"/>
    <x v="20"/>
    <x v="1"/>
    <s v="Puri"/>
    <s v="Jl. Farmakologi No. 1, Cigadung"/>
    <x v="7"/>
    <m/>
    <m/>
    <x v="55"/>
    <x v="2"/>
    <x v="2"/>
    <x v="3"/>
    <n v="6000"/>
    <m/>
    <x v="0"/>
  </r>
  <r>
    <x v="3"/>
    <x v="20"/>
    <x v="1"/>
    <s v="Puri"/>
    <s v="Jl. Farmakologi No. 1, Cigadung"/>
    <x v="7"/>
    <m/>
    <m/>
    <x v="5"/>
    <x v="5"/>
    <x v="0"/>
    <x v="3"/>
    <n v="3000"/>
    <m/>
    <x v="0"/>
  </r>
  <r>
    <x v="3"/>
    <x v="20"/>
    <x v="1"/>
    <s v="Puri"/>
    <s v="Jl. Farmakologi No. 1, Cigadung"/>
    <x v="7"/>
    <m/>
    <m/>
    <x v="58"/>
    <x v="0"/>
    <x v="0"/>
    <x v="3"/>
    <n v="8000"/>
    <m/>
    <x v="0"/>
  </r>
  <r>
    <x v="3"/>
    <x v="20"/>
    <x v="1"/>
    <s v="Puri"/>
    <s v="Jl. Farmakologi No. 1, Cigadung"/>
    <x v="7"/>
    <m/>
    <m/>
    <x v="10"/>
    <x v="0"/>
    <x v="0"/>
    <x v="3"/>
    <n v="7500"/>
    <m/>
    <x v="0"/>
  </r>
  <r>
    <x v="3"/>
    <x v="20"/>
    <x v="1"/>
    <s v="Puri"/>
    <s v="Jl. Farmakologi No. 1, Cigadung"/>
    <x v="7"/>
    <m/>
    <m/>
    <x v="63"/>
    <x v="0"/>
    <x v="0"/>
    <x v="3"/>
    <n v="7500"/>
    <m/>
    <x v="0"/>
  </r>
  <r>
    <x v="3"/>
    <x v="20"/>
    <x v="1"/>
    <s v="Puri"/>
    <s v="Jl. Farmakologi No. 1, Cigadung"/>
    <x v="7"/>
    <m/>
    <m/>
    <x v="26"/>
    <x v="6"/>
    <x v="0"/>
    <x v="4"/>
    <n v="2000"/>
    <m/>
    <x v="0"/>
  </r>
  <r>
    <x v="3"/>
    <x v="20"/>
    <x v="1"/>
    <s v="Puri"/>
    <s v="Jl. Farmakologi No. 1, Cigadung"/>
    <x v="7"/>
    <m/>
    <m/>
    <x v="38"/>
    <x v="6"/>
    <x v="0"/>
    <x v="4"/>
    <n v="3500"/>
    <m/>
    <x v="0"/>
  </r>
  <r>
    <x v="3"/>
    <x v="20"/>
    <x v="1"/>
    <s v="Puri"/>
    <s v="Jl. Farmakologi No. 1, Cigadung"/>
    <x v="7"/>
    <m/>
    <m/>
    <x v="23"/>
    <x v="6"/>
    <x v="0"/>
    <x v="4"/>
    <n v="4000"/>
    <m/>
    <x v="0"/>
  </r>
  <r>
    <x v="3"/>
    <x v="20"/>
    <x v="1"/>
    <s v="Puri"/>
    <s v="Jl. Farmakologi No. 1, Cigadung"/>
    <x v="7"/>
    <m/>
    <m/>
    <x v="266"/>
    <x v="0"/>
    <x v="0"/>
    <x v="3"/>
    <n v="7000"/>
    <m/>
    <x v="0"/>
  </r>
  <r>
    <x v="3"/>
    <x v="20"/>
    <x v="1"/>
    <s v="Puri"/>
    <s v="Jl. Farmakologi No. 1, Cigadung"/>
    <x v="7"/>
    <m/>
    <m/>
    <x v="18"/>
    <x v="5"/>
    <x v="0"/>
    <x v="4"/>
    <n v="14500"/>
    <m/>
    <x v="0"/>
  </r>
  <r>
    <x v="3"/>
    <x v="20"/>
    <x v="1"/>
    <s v="Puri"/>
    <s v="Jl. Farmakologi No. 1, Cigadung"/>
    <x v="7"/>
    <m/>
    <m/>
    <x v="19"/>
    <x v="5"/>
    <x v="0"/>
    <x v="4"/>
    <n v="10000"/>
    <m/>
    <x v="0"/>
  </r>
  <r>
    <x v="3"/>
    <x v="20"/>
    <x v="1"/>
    <s v="Puri"/>
    <s v="Jl. Farmakologi No. 1, Cigadung"/>
    <x v="7"/>
    <m/>
    <m/>
    <x v="20"/>
    <x v="6"/>
    <x v="0"/>
    <x v="4"/>
    <n v="3000"/>
    <m/>
    <x v="0"/>
  </r>
  <r>
    <x v="3"/>
    <x v="20"/>
    <x v="1"/>
    <s v="Puri"/>
    <s v="Jl. Farmakologi No. 1, Cigadung"/>
    <x v="7"/>
    <m/>
    <m/>
    <x v="39"/>
    <x v="6"/>
    <x v="0"/>
    <x v="4"/>
    <n v="3000"/>
    <m/>
    <x v="0"/>
  </r>
  <r>
    <x v="3"/>
    <x v="20"/>
    <x v="1"/>
    <s v="Puri"/>
    <s v="Jl. Farmakologi No. 1, Cigadung"/>
    <x v="7"/>
    <m/>
    <m/>
    <x v="157"/>
    <x v="112"/>
    <x v="0"/>
    <x v="5"/>
    <n v="29899.999999999996"/>
    <m/>
    <x v="0"/>
  </r>
  <r>
    <x v="3"/>
    <x v="20"/>
    <x v="1"/>
    <s v="Enita"/>
    <s v="Perumahan Bumi Sariwangi 1 Blok L2-D, Sariwangi"/>
    <x v="16"/>
    <s v="Komplek"/>
    <m/>
    <x v="267"/>
    <x v="1"/>
    <x v="0"/>
    <x v="6"/>
    <n v="20000"/>
    <n v="10000"/>
    <x v="0"/>
  </r>
  <r>
    <x v="3"/>
    <x v="20"/>
    <x v="1"/>
    <s v="Enita"/>
    <s v="Perumahan Bumi Sariwangi 1 Blok L2-D, Sariwangi"/>
    <x v="16"/>
    <s v="Komplek"/>
    <m/>
    <x v="0"/>
    <x v="1"/>
    <x v="0"/>
    <x v="0"/>
    <n v="50000"/>
    <m/>
    <x v="0"/>
  </r>
  <r>
    <x v="3"/>
    <x v="20"/>
    <x v="1"/>
    <s v="Enita"/>
    <s v="Perumahan Bumi Sariwangi 1 Blok L2-D, Sariwangi"/>
    <x v="16"/>
    <s v="Komplek"/>
    <m/>
    <x v="45"/>
    <x v="1"/>
    <x v="0"/>
    <x v="6"/>
    <n v="27000"/>
    <m/>
    <x v="0"/>
  </r>
  <r>
    <x v="3"/>
    <x v="20"/>
    <x v="1"/>
    <s v="Enita"/>
    <s v="Perumahan Bumi Sariwangi 1 Blok L2-D, Sariwangi"/>
    <x v="16"/>
    <s v="Komplek"/>
    <m/>
    <x v="117"/>
    <x v="0"/>
    <x v="0"/>
    <x v="6"/>
    <n v="8000"/>
    <m/>
    <x v="0"/>
  </r>
  <r>
    <x v="3"/>
    <x v="20"/>
    <x v="1"/>
    <s v="Enita"/>
    <s v="Perumahan Bumi Sariwangi 1 Blok L2-D, Sariwangi"/>
    <x v="16"/>
    <s v="Komplek"/>
    <m/>
    <x v="58"/>
    <x v="1"/>
    <x v="0"/>
    <x v="3"/>
    <n v="16000"/>
    <m/>
    <x v="0"/>
  </r>
  <r>
    <x v="3"/>
    <x v="20"/>
    <x v="1"/>
    <s v="Enita"/>
    <s v="Perumahan Bumi Sariwangi 1 Blok L2-D, Sariwangi"/>
    <x v="16"/>
    <s v="Komplek"/>
    <m/>
    <x v="103"/>
    <x v="7"/>
    <x v="6"/>
    <x v="3"/>
    <n v="6000"/>
    <m/>
    <x v="0"/>
  </r>
  <r>
    <x v="3"/>
    <x v="20"/>
    <x v="1"/>
    <s v="Enita"/>
    <s v="Perumahan Bumi Sariwangi 1 Blok L2-D, Sariwangi"/>
    <x v="16"/>
    <s v="Komplek"/>
    <m/>
    <x v="17"/>
    <x v="7"/>
    <x v="2"/>
    <x v="3"/>
    <n v="12000"/>
    <m/>
    <x v="0"/>
  </r>
  <r>
    <x v="3"/>
    <x v="20"/>
    <x v="1"/>
    <s v="Enita"/>
    <s v="Perumahan Bumi Sariwangi 1 Blok L2-D, Sariwangi"/>
    <x v="16"/>
    <s v="Komplek"/>
    <m/>
    <x v="15"/>
    <x v="0"/>
    <x v="0"/>
    <x v="3"/>
    <n v="7000"/>
    <m/>
    <x v="0"/>
  </r>
  <r>
    <x v="3"/>
    <x v="20"/>
    <x v="1"/>
    <s v="Enita"/>
    <s v="Perumahan Bumi Sariwangi 1 Blok L2-D, Sariwangi"/>
    <x v="16"/>
    <s v="Komplek"/>
    <m/>
    <x v="49"/>
    <x v="1"/>
    <x v="0"/>
    <x v="3"/>
    <n v="12000"/>
    <m/>
    <x v="0"/>
  </r>
  <r>
    <x v="3"/>
    <x v="20"/>
    <x v="1"/>
    <s v="Nicky"/>
    <s v="Jl. Cigadung Selatan Raya No. 16"/>
    <x v="7"/>
    <m/>
    <m/>
    <x v="268"/>
    <x v="8"/>
    <x v="0"/>
    <x v="0"/>
    <n v="48000"/>
    <n v="15000"/>
    <x v="0"/>
  </r>
  <r>
    <x v="3"/>
    <x v="20"/>
    <x v="1"/>
    <s v="Hendrik Kosasih"/>
    <s v="Jl. Dakota No. 106"/>
    <x v="12"/>
    <m/>
    <m/>
    <x v="89"/>
    <x v="24"/>
    <x v="0"/>
    <x v="5"/>
    <n v="72000"/>
    <n v="0"/>
    <x v="7"/>
  </r>
  <r>
    <x v="3"/>
    <x v="20"/>
    <x v="1"/>
    <s v="Elly"/>
    <s v="Buah Batu Regency Blok D1 No. 20"/>
    <x v="18"/>
    <s v="Komplek"/>
    <s v="08156236206"/>
    <x v="170"/>
    <x v="1"/>
    <x v="0"/>
    <x v="2"/>
    <n v="35000"/>
    <n v="20000"/>
    <x v="2"/>
  </r>
  <r>
    <x v="3"/>
    <x v="20"/>
    <x v="1"/>
    <s v="Elly"/>
    <s v="Buah Batu Regency Blok D1 No. 20"/>
    <x v="18"/>
    <s v="Komplek"/>
    <s v="08156236206"/>
    <x v="80"/>
    <x v="1"/>
    <x v="0"/>
    <x v="2"/>
    <n v="35000"/>
    <m/>
    <x v="2"/>
  </r>
  <r>
    <x v="3"/>
    <x v="20"/>
    <x v="1"/>
    <s v="Elly"/>
    <s v="Buah Batu Regency Blok D1 No. 20"/>
    <x v="18"/>
    <s v="Komplek"/>
    <s v="08156236206"/>
    <x v="43"/>
    <x v="1"/>
    <x v="3"/>
    <x v="6"/>
    <n v="8000"/>
    <m/>
    <x v="2"/>
  </r>
  <r>
    <x v="3"/>
    <x v="20"/>
    <x v="1"/>
    <s v="Elly"/>
    <s v="Buah Batu Regency Blok D1 No. 20"/>
    <x v="18"/>
    <s v="Komplek"/>
    <s v="08156236206"/>
    <x v="45"/>
    <x v="1"/>
    <x v="0"/>
    <x v="6"/>
    <n v="27000"/>
    <m/>
    <x v="2"/>
  </r>
  <r>
    <x v="3"/>
    <x v="20"/>
    <x v="1"/>
    <s v="Elly"/>
    <s v="Buah Batu Regency Blok D1 No. 20"/>
    <x v="18"/>
    <s v="Komplek"/>
    <s v="08156236206"/>
    <x v="18"/>
    <x v="5"/>
    <x v="0"/>
    <x v="4"/>
    <n v="14500"/>
    <m/>
    <x v="2"/>
  </r>
  <r>
    <x v="3"/>
    <x v="20"/>
    <x v="1"/>
    <s v="Elly"/>
    <s v="Buah Batu Regency Blok D1 No. 20"/>
    <x v="18"/>
    <s v="Komplek"/>
    <s v="08156236206"/>
    <x v="19"/>
    <x v="5"/>
    <x v="0"/>
    <x v="4"/>
    <n v="10000"/>
    <m/>
    <x v="2"/>
  </r>
  <r>
    <x v="3"/>
    <x v="20"/>
    <x v="1"/>
    <s v="Elly"/>
    <s v="Buah Batu Regency Blok D1 No. 20"/>
    <x v="18"/>
    <s v="Komplek"/>
    <s v="08156236206"/>
    <x v="147"/>
    <x v="1"/>
    <x v="2"/>
    <x v="4"/>
    <n v="2500"/>
    <m/>
    <x v="2"/>
  </r>
  <r>
    <x v="3"/>
    <x v="20"/>
    <x v="1"/>
    <s v="Elly"/>
    <s v="Buah Batu Regency Blok D1 No. 20"/>
    <x v="18"/>
    <s v="Komplek"/>
    <s v="08156236206"/>
    <x v="63"/>
    <x v="20"/>
    <x v="0"/>
    <x v="3"/>
    <n v="4500"/>
    <m/>
    <x v="2"/>
  </r>
  <r>
    <x v="3"/>
    <x v="20"/>
    <x v="1"/>
    <s v="Elly"/>
    <s v="Buah Batu Regency Blok D1 No. 20"/>
    <x v="18"/>
    <s v="Komplek"/>
    <s v="08156236206"/>
    <x v="31"/>
    <x v="5"/>
    <x v="0"/>
    <x v="4"/>
    <n v="5000"/>
    <m/>
    <x v="2"/>
  </r>
  <r>
    <x v="3"/>
    <x v="20"/>
    <x v="1"/>
    <s v="Elly"/>
    <s v="Buah Batu Regency Blok D1 No. 20"/>
    <x v="18"/>
    <s v="Komplek"/>
    <s v="08156236206"/>
    <x v="82"/>
    <x v="1"/>
    <x v="3"/>
    <x v="6"/>
    <n v="3000"/>
    <m/>
    <x v="2"/>
  </r>
  <r>
    <x v="3"/>
    <x v="20"/>
    <x v="1"/>
    <s v="Elly"/>
    <s v="Buah Batu Regency Blok D1 No. 20"/>
    <x v="18"/>
    <s v="Komplek"/>
    <s v="08156236206"/>
    <x v="86"/>
    <x v="0"/>
    <x v="0"/>
    <x v="3"/>
    <n v="18000"/>
    <m/>
    <x v="2"/>
  </r>
  <r>
    <x v="3"/>
    <x v="20"/>
    <x v="1"/>
    <s v="Elly"/>
    <s v="Buah Batu Regency Blok D1 No. 20"/>
    <x v="18"/>
    <s v="Komplek"/>
    <s v="08156236206"/>
    <x v="42"/>
    <x v="1"/>
    <x v="3"/>
    <x v="6"/>
    <n v="20000"/>
    <m/>
    <x v="2"/>
  </r>
  <r>
    <x v="3"/>
    <x v="20"/>
    <x v="1"/>
    <s v="Elly"/>
    <s v="Buah Batu Regency Blok D1 No. 20"/>
    <x v="18"/>
    <s v="Komplek"/>
    <s v="08156236206"/>
    <x v="165"/>
    <x v="1"/>
    <x v="0"/>
    <x v="6"/>
    <n v="25000"/>
    <m/>
    <x v="2"/>
  </r>
  <r>
    <x v="3"/>
    <x v="20"/>
    <x v="1"/>
    <s v="Elly"/>
    <s v="Buah Batu Regency Blok D1 No. 20"/>
    <x v="18"/>
    <s v="Komplek"/>
    <s v="08156236206"/>
    <x v="198"/>
    <x v="1"/>
    <x v="0"/>
    <x v="3"/>
    <n v="7000"/>
    <m/>
    <x v="2"/>
  </r>
  <r>
    <x v="3"/>
    <x v="20"/>
    <x v="1"/>
    <s v="Elly"/>
    <s v="Buah Batu Regency Blok D1 No. 20"/>
    <x v="18"/>
    <s v="Komplek"/>
    <s v="08156236206"/>
    <x v="134"/>
    <x v="5"/>
    <x v="0"/>
    <x v="4"/>
    <n v="6000"/>
    <m/>
    <x v="2"/>
  </r>
  <r>
    <x v="4"/>
    <x v="21"/>
    <x v="1"/>
    <s v="Mentari"/>
    <s v="Komp. Griya Caraka Blok AA2 No 1 Cisaranten"/>
    <x v="19"/>
    <s v="Komplek"/>
    <s v="082115888880"/>
    <x v="18"/>
    <x v="1"/>
    <x v="0"/>
    <x v="4"/>
    <n v="56000"/>
    <n v="15000"/>
    <x v="0"/>
  </r>
  <r>
    <x v="4"/>
    <x v="21"/>
    <x v="1"/>
    <s v="Mentari"/>
    <s v="Komp. Griya Caraka Blok AA2 No 1 Cisaranten"/>
    <x v="19"/>
    <s v="Komplek"/>
    <s v="082115888880"/>
    <x v="19"/>
    <x v="1"/>
    <x v="0"/>
    <x v="4"/>
    <n v="40000"/>
    <m/>
    <x v="0"/>
  </r>
  <r>
    <x v="4"/>
    <x v="21"/>
    <x v="1"/>
    <s v="Mentari"/>
    <s v="Komp. Griya Caraka Blok AA2 No 1 Cisaranten"/>
    <x v="19"/>
    <s v="Komplek"/>
    <s v="082115888880"/>
    <x v="30"/>
    <x v="0"/>
    <x v="0"/>
    <x v="4"/>
    <n v="20000"/>
    <m/>
    <x v="0"/>
  </r>
  <r>
    <x v="4"/>
    <x v="21"/>
    <x v="1"/>
    <s v="Mentari"/>
    <s v="Komp. Griya Caraka Blok AA2 No 1 Cisaranten"/>
    <x v="19"/>
    <s v="Komplek"/>
    <s v="082115888880"/>
    <x v="37"/>
    <x v="1"/>
    <x v="2"/>
    <x v="4"/>
    <n v="1000"/>
    <m/>
    <x v="0"/>
  </r>
  <r>
    <x v="4"/>
    <x v="21"/>
    <x v="1"/>
    <s v="Mentari"/>
    <s v="Komp. Griya Caraka Blok AA2 No 1 Cisaranten"/>
    <x v="19"/>
    <s v="Komplek"/>
    <s v="082115888880"/>
    <x v="67"/>
    <x v="11"/>
    <x v="0"/>
    <x v="4"/>
    <n v="2500"/>
    <m/>
    <x v="0"/>
  </r>
  <r>
    <x v="4"/>
    <x v="21"/>
    <x v="1"/>
    <s v="Mentari"/>
    <s v="Komp. Griya Caraka Blok AA2 No 1 Cisaranten"/>
    <x v="19"/>
    <s v="Komplek"/>
    <s v="082115888880"/>
    <x v="31"/>
    <x v="6"/>
    <x v="0"/>
    <x v="4"/>
    <n v="2000"/>
    <m/>
    <x v="0"/>
  </r>
  <r>
    <x v="4"/>
    <x v="21"/>
    <x v="1"/>
    <s v="Mentari"/>
    <s v="Komp. Griya Caraka Blok AA2 No 1 Cisaranten"/>
    <x v="19"/>
    <s v="Komplek"/>
    <s v="082115888880"/>
    <x v="22"/>
    <x v="0"/>
    <x v="0"/>
    <x v="4"/>
    <n v="16000"/>
    <m/>
    <x v="0"/>
  </r>
  <r>
    <x v="4"/>
    <x v="21"/>
    <x v="1"/>
    <s v="Mentari"/>
    <s v="Komp. Griya Caraka Blok AA2 No 1 Cisaranten"/>
    <x v="19"/>
    <s v="Komplek"/>
    <s v="082115888880"/>
    <x v="23"/>
    <x v="5"/>
    <x v="0"/>
    <x v="4"/>
    <n v="10000"/>
    <m/>
    <x v="0"/>
  </r>
  <r>
    <x v="4"/>
    <x v="21"/>
    <x v="1"/>
    <s v="Mentari"/>
    <s v="Komp. Griya Caraka Blok AA2 No 1 Cisaranten"/>
    <x v="19"/>
    <s v="Komplek"/>
    <s v="082115888880"/>
    <x v="6"/>
    <x v="7"/>
    <x v="2"/>
    <x v="3"/>
    <n v="9000"/>
    <m/>
    <x v="0"/>
  </r>
  <r>
    <x v="4"/>
    <x v="21"/>
    <x v="1"/>
    <s v="Mentari"/>
    <s v="Komp. Griya Caraka Blok AA2 No 1 Cisaranten"/>
    <x v="19"/>
    <s v="Komplek"/>
    <s v="082115888880"/>
    <x v="55"/>
    <x v="2"/>
    <x v="2"/>
    <x v="3"/>
    <n v="6000"/>
    <m/>
    <x v="0"/>
  </r>
  <r>
    <x v="4"/>
    <x v="21"/>
    <x v="1"/>
    <s v="Mentari"/>
    <s v="Komp. Griya Caraka Blok AA2 No 1 Cisaranten"/>
    <x v="19"/>
    <s v="Komplek"/>
    <s v="082115888880"/>
    <x v="17"/>
    <x v="2"/>
    <x v="2"/>
    <x v="3"/>
    <n v="8000"/>
    <m/>
    <x v="0"/>
  </r>
  <r>
    <x v="4"/>
    <x v="21"/>
    <x v="1"/>
    <s v="Mentari"/>
    <s v="Komp. Griya Caraka Blok AA2 No 1 Cisaranten"/>
    <x v="19"/>
    <s v="Komplek"/>
    <s v="082115888880"/>
    <x v="15"/>
    <x v="0"/>
    <x v="0"/>
    <x v="3"/>
    <n v="7000"/>
    <m/>
    <x v="0"/>
  </r>
  <r>
    <x v="4"/>
    <x v="21"/>
    <x v="1"/>
    <s v="Mentari"/>
    <s v="Komp. Griya Caraka Blok AA2 No 1 Cisaranten"/>
    <x v="19"/>
    <s v="Komplek"/>
    <s v="082115888880"/>
    <x v="50"/>
    <x v="16"/>
    <x v="0"/>
    <x v="3"/>
    <n v="14400"/>
    <m/>
    <x v="0"/>
  </r>
  <r>
    <x v="4"/>
    <x v="21"/>
    <x v="1"/>
    <s v="Mentari"/>
    <s v="Komp. Griya Caraka Blok AA2 No 1 Cisaranten"/>
    <x v="19"/>
    <s v="Komplek"/>
    <s v="082115888880"/>
    <x v="51"/>
    <x v="1"/>
    <x v="0"/>
    <x v="0"/>
    <n v="42000"/>
    <m/>
    <x v="0"/>
  </r>
  <r>
    <x v="4"/>
    <x v="21"/>
    <x v="1"/>
    <s v="Mentari"/>
    <s v="Komp. Griya Caraka Blok AA2 No 1 Cisaranten"/>
    <x v="19"/>
    <s v="Komplek"/>
    <s v="082115888880"/>
    <x v="0"/>
    <x v="1"/>
    <x v="0"/>
    <x v="0"/>
    <n v="50000"/>
    <m/>
    <x v="0"/>
  </r>
  <r>
    <x v="4"/>
    <x v="21"/>
    <x v="1"/>
    <s v="Mentari"/>
    <s v="Komp. Griya Caraka Blok AA2 No 1 Cisaranten"/>
    <x v="19"/>
    <s v="Komplek"/>
    <s v="082115888880"/>
    <x v="91"/>
    <x v="1"/>
    <x v="0"/>
    <x v="2"/>
    <n v="27000"/>
    <m/>
    <x v="0"/>
  </r>
  <r>
    <x v="4"/>
    <x v="21"/>
    <x v="1"/>
    <s v="Mentari"/>
    <s v="Komp. Griya Caraka Blok AA2 No 1 Cisaranten"/>
    <x v="19"/>
    <s v="Komplek"/>
    <s v="082115888880"/>
    <x v="52"/>
    <x v="1"/>
    <x v="0"/>
    <x v="1"/>
    <n v="125000"/>
    <m/>
    <x v="0"/>
  </r>
  <r>
    <x v="4"/>
    <x v="21"/>
    <x v="1"/>
    <s v="Mentari"/>
    <s v="Komp. Griya Caraka Blok AA2 No 1 Cisaranten"/>
    <x v="19"/>
    <s v="Komplek"/>
    <s v="082115888880"/>
    <x v="46"/>
    <x v="0"/>
    <x v="0"/>
    <x v="0"/>
    <n v="13500"/>
    <m/>
    <x v="0"/>
  </r>
  <r>
    <x v="4"/>
    <x v="21"/>
    <x v="1"/>
    <s v="Mentari"/>
    <s v="Komp. Griya Caraka Blok AA2 No 1 Cisaranten"/>
    <x v="19"/>
    <s v="Komplek"/>
    <s v="082115888880"/>
    <x v="108"/>
    <x v="113"/>
    <x v="7"/>
    <x v="0"/>
    <n v="50000"/>
    <m/>
    <x v="0"/>
  </r>
  <r>
    <x v="4"/>
    <x v="21"/>
    <x v="1"/>
    <s v="Mentari"/>
    <s v="Komp. Griya Caraka Blok AA2 No 1 Cisaranten"/>
    <x v="19"/>
    <s v="Komplek"/>
    <s v="082115888880"/>
    <x v="257"/>
    <x v="0"/>
    <x v="0"/>
    <x v="1"/>
    <n v="35000"/>
    <m/>
    <x v="0"/>
  </r>
  <r>
    <x v="4"/>
    <x v="21"/>
    <x v="1"/>
    <s v="Mentari"/>
    <s v="Komp. Griya Caraka Blok AA2 No 1 Cisaranten"/>
    <x v="19"/>
    <s v="Komplek"/>
    <s v="082115888880"/>
    <x v="99"/>
    <x v="1"/>
    <x v="3"/>
    <x v="2"/>
    <n v="15000"/>
    <m/>
    <x v="0"/>
  </r>
  <r>
    <x v="4"/>
    <x v="21"/>
    <x v="1"/>
    <s v="Mentari"/>
    <s v="Komp. Griya Caraka Blok AA2 No 1 Cisaranten"/>
    <x v="19"/>
    <s v="Komplek"/>
    <s v="082115888880"/>
    <x v="155"/>
    <x v="63"/>
    <x v="0"/>
    <x v="5"/>
    <n v="16099.999999999998"/>
    <m/>
    <x v="0"/>
  </r>
  <r>
    <x v="4"/>
    <x v="21"/>
    <x v="1"/>
    <s v="Mentari"/>
    <s v="Komp. Griya Caraka Blok AA2 No 1 Cisaranten"/>
    <x v="19"/>
    <s v="Komplek"/>
    <s v="082115888880"/>
    <x v="39"/>
    <x v="6"/>
    <x v="0"/>
    <x v="4"/>
    <n v="3000"/>
    <m/>
    <x v="0"/>
  </r>
  <r>
    <x v="4"/>
    <x v="21"/>
    <x v="1"/>
    <s v="Aya"/>
    <s v="Dipati Ukur"/>
    <x v="4"/>
    <s v="NonKomplek"/>
    <m/>
    <x v="58"/>
    <x v="1"/>
    <x v="0"/>
    <x v="3"/>
    <n v="16000"/>
    <n v="0"/>
    <x v="0"/>
  </r>
  <r>
    <x v="4"/>
    <x v="21"/>
    <x v="1"/>
    <s v="Vania"/>
    <s v="Setraduta Cypress 2 No. 3"/>
    <x v="10"/>
    <s v="Komplek"/>
    <s v="082115755759"/>
    <x v="18"/>
    <x v="0"/>
    <x v="0"/>
    <x v="4"/>
    <n v="28000"/>
    <n v="10000"/>
    <x v="0"/>
  </r>
  <r>
    <x v="4"/>
    <x v="21"/>
    <x v="1"/>
    <s v="Vania"/>
    <s v="Setraduta Cypress 2 No. 3"/>
    <x v="10"/>
    <s v="Komplek"/>
    <s v="082115755759"/>
    <x v="31"/>
    <x v="6"/>
    <x v="0"/>
    <x v="4"/>
    <n v="2000"/>
    <m/>
    <x v="0"/>
  </r>
  <r>
    <x v="4"/>
    <x v="21"/>
    <x v="1"/>
    <s v="Vania"/>
    <s v="Setraduta Cypress 2 No. 3"/>
    <x v="10"/>
    <s v="Komplek"/>
    <s v="082115755759"/>
    <x v="21"/>
    <x v="0"/>
    <x v="0"/>
    <x v="4"/>
    <n v="17500"/>
    <m/>
    <x v="0"/>
  </r>
  <r>
    <x v="4"/>
    <x v="21"/>
    <x v="1"/>
    <s v="Vania"/>
    <s v="Setraduta Cypress 2 No. 3"/>
    <x v="10"/>
    <s v="Komplek"/>
    <s v="082115755759"/>
    <x v="22"/>
    <x v="0"/>
    <x v="0"/>
    <x v="4"/>
    <n v="16000"/>
    <m/>
    <x v="0"/>
  </r>
  <r>
    <x v="4"/>
    <x v="21"/>
    <x v="1"/>
    <s v="Vania"/>
    <s v="Setraduta Cypress 2 No. 3"/>
    <x v="10"/>
    <s v="Komplek"/>
    <s v="082115755759"/>
    <x v="133"/>
    <x v="0"/>
    <x v="0"/>
    <x v="4"/>
    <n v="25000"/>
    <m/>
    <x v="0"/>
  </r>
  <r>
    <x v="4"/>
    <x v="21"/>
    <x v="1"/>
    <s v="Vania"/>
    <s v="Setraduta Cypress 2 No. 3"/>
    <x v="10"/>
    <s v="Komplek"/>
    <s v="082115755759"/>
    <x v="6"/>
    <x v="8"/>
    <x v="2"/>
    <x v="3"/>
    <n v="12000"/>
    <m/>
    <x v="0"/>
  </r>
  <r>
    <x v="4"/>
    <x v="21"/>
    <x v="1"/>
    <s v="Vania"/>
    <s v="Setraduta Cypress 2 No. 3"/>
    <x v="10"/>
    <s v="Komplek"/>
    <s v="082115755759"/>
    <x v="55"/>
    <x v="2"/>
    <x v="2"/>
    <x v="3"/>
    <n v="6000"/>
    <m/>
    <x v="0"/>
  </r>
  <r>
    <x v="4"/>
    <x v="21"/>
    <x v="1"/>
    <s v="Vania"/>
    <s v="Setraduta Cypress 2 No. 3"/>
    <x v="10"/>
    <s v="Komplek"/>
    <s v="082115755759"/>
    <x v="64"/>
    <x v="5"/>
    <x v="0"/>
    <x v="3"/>
    <n v="4000"/>
    <m/>
    <x v="0"/>
  </r>
  <r>
    <x v="4"/>
    <x v="21"/>
    <x v="1"/>
    <s v="Vania"/>
    <s v="Setraduta Cypress 2 No. 3"/>
    <x v="10"/>
    <s v="Komplek"/>
    <s v="082115755759"/>
    <x v="9"/>
    <x v="5"/>
    <x v="0"/>
    <x v="3"/>
    <n v="3000"/>
    <m/>
    <x v="0"/>
  </r>
  <r>
    <x v="4"/>
    <x v="21"/>
    <x v="1"/>
    <s v="Vania"/>
    <s v="Setraduta Cypress 2 No. 3"/>
    <x v="10"/>
    <s v="Komplek"/>
    <s v="082115755759"/>
    <x v="122"/>
    <x v="5"/>
    <x v="0"/>
    <x v="3"/>
    <n v="3500"/>
    <m/>
    <x v="0"/>
  </r>
  <r>
    <x v="4"/>
    <x v="21"/>
    <x v="1"/>
    <s v="Vania"/>
    <s v="Setraduta Cypress 2 No. 3"/>
    <x v="10"/>
    <s v="Komplek"/>
    <s v="082115755759"/>
    <x v="14"/>
    <x v="0"/>
    <x v="0"/>
    <x v="3"/>
    <n v="6000"/>
    <m/>
    <x v="0"/>
  </r>
  <r>
    <x v="4"/>
    <x v="21"/>
    <x v="1"/>
    <s v="Vania"/>
    <s v="Setraduta Cypress 2 No. 3"/>
    <x v="10"/>
    <s v="Komplek"/>
    <s v="082115755759"/>
    <x v="103"/>
    <x v="1"/>
    <x v="6"/>
    <x v="3"/>
    <n v="2000"/>
    <m/>
    <x v="0"/>
  </r>
  <r>
    <x v="4"/>
    <x v="21"/>
    <x v="1"/>
    <s v="Vania"/>
    <s v="Setraduta Cypress 2 No. 3"/>
    <x v="10"/>
    <s v="Komplek"/>
    <s v="082115755759"/>
    <x v="11"/>
    <x v="0"/>
    <x v="0"/>
    <x v="3"/>
    <n v="7500"/>
    <m/>
    <x v="0"/>
  </r>
  <r>
    <x v="4"/>
    <x v="21"/>
    <x v="1"/>
    <s v="Vania"/>
    <s v="Setraduta Cypress 2 No. 3"/>
    <x v="10"/>
    <s v="Komplek"/>
    <s v="082115755759"/>
    <x v="56"/>
    <x v="114"/>
    <x v="0"/>
    <x v="3"/>
    <n v="19500"/>
    <m/>
    <x v="0"/>
  </r>
  <r>
    <x v="4"/>
    <x v="21"/>
    <x v="1"/>
    <s v="Vania"/>
    <s v="Setraduta Cypress 2 No. 3"/>
    <x v="10"/>
    <s v="Komplek"/>
    <s v="082115755759"/>
    <x v="17"/>
    <x v="7"/>
    <x v="2"/>
    <x v="3"/>
    <n v="12000"/>
    <m/>
    <x v="0"/>
  </r>
  <r>
    <x v="4"/>
    <x v="21"/>
    <x v="1"/>
    <s v="Vania"/>
    <s v="Setraduta Cypress 2 No. 3"/>
    <x v="10"/>
    <s v="Komplek"/>
    <s v="082115755759"/>
    <x v="161"/>
    <x v="1"/>
    <x v="9"/>
    <x v="4"/>
    <n v="8000"/>
    <m/>
    <x v="0"/>
  </r>
  <r>
    <x v="4"/>
    <x v="21"/>
    <x v="1"/>
    <s v="Vania"/>
    <s v="Setraduta Cypress 2 No. 3"/>
    <x v="10"/>
    <s v="Komplek"/>
    <s v="082115755759"/>
    <x v="43"/>
    <x v="1"/>
    <x v="3"/>
    <x v="6"/>
    <n v="8000"/>
    <m/>
    <x v="0"/>
  </r>
  <r>
    <x v="4"/>
    <x v="21"/>
    <x v="1"/>
    <s v="Vania"/>
    <s v="Setraduta Cypress 2 No. 3"/>
    <x v="10"/>
    <s v="Komplek"/>
    <s v="082115755759"/>
    <x v="169"/>
    <x v="7"/>
    <x v="10"/>
    <x v="3"/>
    <n v="21000"/>
    <m/>
    <x v="0"/>
  </r>
  <r>
    <x v="4"/>
    <x v="21"/>
    <x v="1"/>
    <s v="Vania"/>
    <s v="Setraduta Cypress 2 No. 3"/>
    <x v="10"/>
    <s v="Komplek"/>
    <s v="082115755759"/>
    <x v="230"/>
    <x v="1"/>
    <x v="0"/>
    <x v="3"/>
    <n v="13000"/>
    <m/>
    <x v="0"/>
  </r>
  <r>
    <x v="4"/>
    <x v="21"/>
    <x v="1"/>
    <s v="Vania"/>
    <s v="Setraduta Cypress 2 No. 3"/>
    <x v="10"/>
    <s v="Komplek"/>
    <s v="082115755759"/>
    <x v="147"/>
    <x v="1"/>
    <x v="2"/>
    <x v="4"/>
    <n v="2500"/>
    <m/>
    <x v="0"/>
  </r>
  <r>
    <x v="4"/>
    <x v="21"/>
    <x v="1"/>
    <s v="Vania"/>
    <s v="Setraduta Cypress 2 No. 3"/>
    <x v="10"/>
    <s v="Komplek"/>
    <s v="082115755759"/>
    <x v="260"/>
    <x v="1"/>
    <x v="0"/>
    <x v="6"/>
    <n v="17000"/>
    <m/>
    <x v="0"/>
  </r>
  <r>
    <x v="4"/>
    <x v="21"/>
    <x v="1"/>
    <s v="Vania"/>
    <s v="Setraduta Cypress 2 No. 3"/>
    <x v="10"/>
    <s v="Komplek"/>
    <s v="082115755759"/>
    <x v="233"/>
    <x v="0"/>
    <x v="0"/>
    <x v="4"/>
    <n v="28000"/>
    <m/>
    <x v="0"/>
  </r>
  <r>
    <x v="4"/>
    <x v="21"/>
    <x v="1"/>
    <s v="Almira"/>
    <s v="Batununggal Molek I No. 2"/>
    <x v="18"/>
    <s v="Komplek"/>
    <s v="08112231029"/>
    <x v="45"/>
    <x v="1"/>
    <x v="0"/>
    <x v="6"/>
    <n v="27000"/>
    <n v="15000"/>
    <x v="8"/>
  </r>
  <r>
    <x v="4"/>
    <x v="21"/>
    <x v="1"/>
    <s v="Almira"/>
    <s v="Batununggal Molek I No. 2"/>
    <x v="18"/>
    <s v="Komplek"/>
    <s v="08112231029"/>
    <x v="51"/>
    <x v="0"/>
    <x v="0"/>
    <x v="0"/>
    <n v="21000"/>
    <m/>
    <x v="8"/>
  </r>
  <r>
    <x v="4"/>
    <x v="21"/>
    <x v="1"/>
    <s v="Almira"/>
    <s v="Batununggal Molek I No. 2"/>
    <x v="18"/>
    <s v="Komplek"/>
    <s v="08112231029"/>
    <x v="15"/>
    <x v="0"/>
    <x v="0"/>
    <x v="3"/>
    <n v="7000"/>
    <m/>
    <x v="8"/>
  </r>
  <r>
    <x v="4"/>
    <x v="21"/>
    <x v="1"/>
    <s v="Almira"/>
    <s v="Batununggal Molek I No. 2"/>
    <x v="18"/>
    <s v="Komplek"/>
    <s v="08112231029"/>
    <x v="58"/>
    <x v="1"/>
    <x v="0"/>
    <x v="3"/>
    <n v="16000"/>
    <m/>
    <x v="8"/>
  </r>
  <r>
    <x v="4"/>
    <x v="21"/>
    <x v="1"/>
    <s v="Almira"/>
    <s v="Batununggal Molek I No. 2"/>
    <x v="18"/>
    <s v="Komplek"/>
    <s v="08112231029"/>
    <x v="5"/>
    <x v="0"/>
    <x v="0"/>
    <x v="3"/>
    <n v="6000"/>
    <m/>
    <x v="8"/>
  </r>
  <r>
    <x v="4"/>
    <x v="21"/>
    <x v="1"/>
    <s v="Almira"/>
    <s v="Batununggal Molek I No. 2"/>
    <x v="18"/>
    <s v="Komplek"/>
    <s v="08112231029"/>
    <x v="14"/>
    <x v="115"/>
    <x v="0"/>
    <x v="3"/>
    <n v="3552"/>
    <m/>
    <x v="8"/>
  </r>
  <r>
    <x v="4"/>
    <x v="21"/>
    <x v="1"/>
    <s v="Almira"/>
    <s v="Batununggal Molek I No. 2"/>
    <x v="18"/>
    <s v="Komplek"/>
    <s v="08112231029"/>
    <x v="16"/>
    <x v="1"/>
    <x v="0"/>
    <x v="3"/>
    <n v="14000"/>
    <m/>
    <x v="8"/>
  </r>
  <r>
    <x v="4"/>
    <x v="21"/>
    <x v="1"/>
    <s v="Almira"/>
    <s v="Batununggal Molek I No. 2"/>
    <x v="18"/>
    <s v="Komplek"/>
    <s v="08112231029"/>
    <x v="37"/>
    <x v="2"/>
    <x v="2"/>
    <x v="4"/>
    <n v="2000"/>
    <m/>
    <x v="8"/>
  </r>
  <r>
    <x v="4"/>
    <x v="21"/>
    <x v="1"/>
    <s v="Almira"/>
    <s v="Batununggal Molek I No. 2"/>
    <x v="18"/>
    <s v="Komplek"/>
    <s v="08112231029"/>
    <x v="30"/>
    <x v="6"/>
    <x v="0"/>
    <x v="4"/>
    <n v="4000"/>
    <m/>
    <x v="8"/>
  </r>
  <r>
    <x v="4"/>
    <x v="21"/>
    <x v="1"/>
    <s v="Almira"/>
    <s v="Batununggal Molek I No. 2"/>
    <x v="18"/>
    <s v="Komplek"/>
    <s v="08112231029"/>
    <x v="43"/>
    <x v="1"/>
    <x v="3"/>
    <x v="6"/>
    <n v="8000"/>
    <m/>
    <x v="8"/>
  </r>
  <r>
    <x v="4"/>
    <x v="21"/>
    <x v="1"/>
    <s v="Almira"/>
    <s v="Batununggal Molek I No. 2"/>
    <x v="18"/>
    <s v="Komplek"/>
    <s v="08112231029"/>
    <x v="66"/>
    <x v="5"/>
    <x v="0"/>
    <x v="4"/>
    <n v="10000"/>
    <m/>
    <x v="8"/>
  </r>
  <r>
    <x v="4"/>
    <x v="21"/>
    <x v="1"/>
    <s v="Almira"/>
    <s v="Batununggal Molek I No. 2"/>
    <x v="18"/>
    <s v="Komplek"/>
    <s v="08112231029"/>
    <x v="10"/>
    <x v="5"/>
    <x v="0"/>
    <x v="3"/>
    <n v="3750"/>
    <m/>
    <x v="8"/>
  </r>
  <r>
    <x v="4"/>
    <x v="21"/>
    <x v="1"/>
    <s v="Almira"/>
    <s v="Batununggal Molek I No. 2"/>
    <x v="18"/>
    <s v="Komplek"/>
    <s v="08112231029"/>
    <x v="87"/>
    <x v="5"/>
    <x v="0"/>
    <x v="6"/>
    <n v="9000"/>
    <m/>
    <x v="8"/>
  </r>
  <r>
    <x v="6"/>
    <x v="22"/>
    <x v="1"/>
    <s v="Vanessa"/>
    <s v="Dapur Kita, Jl. Sentra Raya  No. 1,  Ruko Town Place Baros, Cimahi"/>
    <x v="9"/>
    <m/>
    <m/>
    <x v="53"/>
    <x v="2"/>
    <x v="0"/>
    <x v="2"/>
    <n v="80000"/>
    <n v="10000"/>
    <x v="0"/>
  </r>
  <r>
    <x v="6"/>
    <x v="22"/>
    <x v="1"/>
    <s v="Ibu Fajar"/>
    <s v="Jl. Jabung B6 No.7, Pharmindo"/>
    <x v="8"/>
    <m/>
    <m/>
    <x v="233"/>
    <x v="0"/>
    <x v="0"/>
    <x v="4"/>
    <n v="28000"/>
    <n v="10000"/>
    <x v="1"/>
  </r>
  <r>
    <x v="6"/>
    <x v="22"/>
    <x v="1"/>
    <s v="Ibu Fajar"/>
    <s v="Jl. Jabung B6 No.7, Pharmindo"/>
    <x v="8"/>
    <m/>
    <m/>
    <x v="131"/>
    <x v="2"/>
    <x v="3"/>
    <x v="3"/>
    <n v="16000"/>
    <m/>
    <x v="1"/>
  </r>
  <r>
    <x v="0"/>
    <x v="23"/>
    <x v="1"/>
    <s v="Stella"/>
    <s v="Jl. Aruna No. 7"/>
    <x v="12"/>
    <s v="NonKomplek"/>
    <s v="081320588898"/>
    <x v="209"/>
    <x v="2"/>
    <x v="0"/>
    <x v="5"/>
    <n v="60000"/>
    <n v="10000"/>
    <x v="0"/>
  </r>
  <r>
    <x v="0"/>
    <x v="23"/>
    <x v="1"/>
    <s v="Stella"/>
    <s v="Jl. Aruna No. 7"/>
    <x v="12"/>
    <s v="NonKomplek"/>
    <s v="081320588898"/>
    <x v="15"/>
    <x v="2"/>
    <x v="0"/>
    <x v="3"/>
    <n v="28000"/>
    <m/>
    <x v="0"/>
  </r>
  <r>
    <x v="0"/>
    <x v="23"/>
    <x v="1"/>
    <s v="Stella"/>
    <s v="Jl. Aruna No. 7"/>
    <x v="12"/>
    <s v="NonKomplek"/>
    <s v="081320588898"/>
    <x v="76"/>
    <x v="1"/>
    <x v="0"/>
    <x v="3"/>
    <n v="12000"/>
    <m/>
    <x v="0"/>
  </r>
  <r>
    <x v="0"/>
    <x v="23"/>
    <x v="1"/>
    <s v="Erwina"/>
    <s v="Komp. Pesona Taman Burung Blok I2 No. 42, Kel Gempolsari"/>
    <x v="8"/>
    <s v="Komplek"/>
    <s v="082214204411"/>
    <x v="51"/>
    <x v="1"/>
    <x v="0"/>
    <x v="0"/>
    <n v="42000"/>
    <n v="15000"/>
    <x v="0"/>
  </r>
  <r>
    <x v="0"/>
    <x v="23"/>
    <x v="1"/>
    <s v="Erwina"/>
    <s v="Komp. Pesona Taman Burung Blok I2 No. 42, Kel Gempolsari"/>
    <x v="8"/>
    <s v="Komplek"/>
    <s v="082214204411"/>
    <x v="269"/>
    <x v="116"/>
    <x v="0"/>
    <x v="2"/>
    <n v="24000"/>
    <m/>
    <x v="0"/>
  </r>
  <r>
    <x v="0"/>
    <x v="23"/>
    <x v="1"/>
    <s v="Erwina"/>
    <s v="Komp. Pesona Taman Burung Blok I2 No. 42, Kel Gempolsari"/>
    <x v="8"/>
    <s v="Komplek"/>
    <s v="082214204411"/>
    <x v="270"/>
    <x v="0"/>
    <x v="0"/>
    <x v="2"/>
    <n v="10000"/>
    <m/>
    <x v="0"/>
  </r>
  <r>
    <x v="0"/>
    <x v="23"/>
    <x v="1"/>
    <s v="Erwina"/>
    <s v="Komp. Pesona Taman Burung Blok I2 No. 42, Kel Gempolsari"/>
    <x v="8"/>
    <s v="Komplek"/>
    <s v="082214204411"/>
    <x v="1"/>
    <x v="1"/>
    <x v="1"/>
    <x v="0"/>
    <n v="37000"/>
    <m/>
    <x v="0"/>
  </r>
  <r>
    <x v="0"/>
    <x v="23"/>
    <x v="1"/>
    <s v="Erwina"/>
    <s v="Komp. Pesona Taman Burung Blok I2 No. 42, Kel Gempolsari"/>
    <x v="8"/>
    <s v="Komplek"/>
    <s v="082214204411"/>
    <x v="108"/>
    <x v="23"/>
    <x v="7"/>
    <x v="0"/>
    <n v="12500"/>
    <m/>
    <x v="0"/>
  </r>
  <r>
    <x v="0"/>
    <x v="23"/>
    <x v="1"/>
    <s v="Erwina"/>
    <s v="Komp. Pesona Taman Burung Blok I2 No. 42, Kel Gempolsari"/>
    <x v="8"/>
    <s v="Komplek"/>
    <s v="082214204411"/>
    <x v="18"/>
    <x v="0"/>
    <x v="0"/>
    <x v="4"/>
    <n v="28000"/>
    <m/>
    <x v="0"/>
  </r>
  <r>
    <x v="0"/>
    <x v="23"/>
    <x v="1"/>
    <s v="Erwina"/>
    <s v="Komp. Pesona Taman Burung Blok I2 No. 42, Kel Gempolsari"/>
    <x v="8"/>
    <s v="Komplek"/>
    <s v="082214204411"/>
    <x v="19"/>
    <x v="5"/>
    <x v="0"/>
    <x v="4"/>
    <n v="10000"/>
    <m/>
    <x v="0"/>
  </r>
  <r>
    <x v="0"/>
    <x v="23"/>
    <x v="1"/>
    <s v="Erwina"/>
    <s v="Komp. Pesona Taman Burung Blok I2 No. 42, Kel Gempolsari"/>
    <x v="8"/>
    <s v="Komplek"/>
    <s v="082214204411"/>
    <x v="39"/>
    <x v="5"/>
    <x v="0"/>
    <x v="4"/>
    <n v="7500"/>
    <m/>
    <x v="0"/>
  </r>
  <r>
    <x v="0"/>
    <x v="23"/>
    <x v="1"/>
    <s v="Erwina"/>
    <s v="Komp. Pesona Taman Burung Blok I2 No. 42, Kel Gempolsari"/>
    <x v="8"/>
    <s v="Komplek"/>
    <s v="082214204411"/>
    <x v="6"/>
    <x v="1"/>
    <x v="2"/>
    <x v="3"/>
    <n v="3000"/>
    <m/>
    <x v="0"/>
  </r>
  <r>
    <x v="0"/>
    <x v="23"/>
    <x v="1"/>
    <s v="Erwina"/>
    <s v="Komp. Pesona Taman Burung Blok I2 No. 42, Kel Gempolsari"/>
    <x v="8"/>
    <s v="Komplek"/>
    <s v="082214204411"/>
    <x v="271"/>
    <x v="116"/>
    <x v="0"/>
    <x v="2"/>
    <n v="45000"/>
    <m/>
    <x v="0"/>
  </r>
  <r>
    <x v="0"/>
    <x v="23"/>
    <x v="1"/>
    <s v="Erwina"/>
    <s v="Komp. Pesona Taman Burung Blok I2 No. 42, Kel Gempolsari"/>
    <x v="8"/>
    <s v="Komplek"/>
    <s v="082214204411"/>
    <x v="22"/>
    <x v="6"/>
    <x v="0"/>
    <x v="4"/>
    <n v="3200"/>
    <m/>
    <x v="0"/>
  </r>
  <r>
    <x v="0"/>
    <x v="23"/>
    <x v="1"/>
    <s v="Erwina"/>
    <s v="Komp. Pesona Taman Burung Blok I2 No. 42, Kel Gempolsari"/>
    <x v="8"/>
    <s v="Komplek"/>
    <s v="082214204411"/>
    <x v="121"/>
    <x v="1"/>
    <x v="3"/>
    <x v="3"/>
    <n v="8000"/>
    <m/>
    <x v="0"/>
  </r>
  <r>
    <x v="0"/>
    <x v="23"/>
    <x v="1"/>
    <s v="Erwina"/>
    <s v="Komp. Pesona Taman Burung Blok I2 No. 42, Kel Gempolsari"/>
    <x v="8"/>
    <s v="Komplek"/>
    <s v="082214204411"/>
    <x v="9"/>
    <x v="0"/>
    <x v="0"/>
    <x v="3"/>
    <n v="6000"/>
    <m/>
    <x v="0"/>
  </r>
  <r>
    <x v="0"/>
    <x v="23"/>
    <x v="1"/>
    <s v="Erwina"/>
    <s v="Komp. Pesona Taman Burung Blok I2 No. 42, Kel Gempolsari"/>
    <x v="8"/>
    <s v="Komplek"/>
    <s v="082214204411"/>
    <x v="17"/>
    <x v="1"/>
    <x v="2"/>
    <x v="3"/>
    <n v="4000"/>
    <m/>
    <x v="0"/>
  </r>
  <r>
    <x v="0"/>
    <x v="23"/>
    <x v="1"/>
    <s v="Erwina"/>
    <s v="Komp. Pesona Taman Burung Blok I2 No. 42, Kel Gempolsari"/>
    <x v="8"/>
    <s v="Komplek"/>
    <s v="082214204411"/>
    <x v="62"/>
    <x v="2"/>
    <x v="2"/>
    <x v="3"/>
    <n v="8000"/>
    <m/>
    <x v="0"/>
  </r>
  <r>
    <x v="0"/>
    <x v="23"/>
    <x v="1"/>
    <s v="Erwina"/>
    <s v="Komp. Pesona Taman Burung Blok I2 No. 42, Kel Gempolsari"/>
    <x v="8"/>
    <s v="Komplek"/>
    <s v="082214204411"/>
    <x v="50"/>
    <x v="117"/>
    <x v="0"/>
    <x v="3"/>
    <n v="7716"/>
    <m/>
    <x v="0"/>
  </r>
  <r>
    <x v="0"/>
    <x v="23"/>
    <x v="1"/>
    <s v="Erwina"/>
    <s v="Komp. Pesona Taman Burung Blok I2 No. 42, Kel Gempolsari"/>
    <x v="8"/>
    <s v="Komplek"/>
    <s v="082214204411"/>
    <x v="5"/>
    <x v="5"/>
    <x v="0"/>
    <x v="3"/>
    <n v="3000"/>
    <m/>
    <x v="0"/>
  </r>
  <r>
    <x v="0"/>
    <x v="23"/>
    <x v="1"/>
    <s v="Erwina"/>
    <s v="Komp. Pesona Taman Burung Blok I2 No. 42, Kel Gempolsari"/>
    <x v="8"/>
    <s v="Komplek"/>
    <s v="082214204411"/>
    <x v="232"/>
    <x v="5"/>
    <x v="0"/>
    <x v="3"/>
    <n v="3000"/>
    <m/>
    <x v="0"/>
  </r>
  <r>
    <x v="0"/>
    <x v="23"/>
    <x v="1"/>
    <s v="Erwina"/>
    <s v="Komp. Pesona Taman Burung Blok I2 No. 42, Kel Gempolsari"/>
    <x v="8"/>
    <s v="Komplek"/>
    <s v="082214204411"/>
    <x v="147"/>
    <x v="2"/>
    <x v="2"/>
    <x v="4"/>
    <n v="5000"/>
    <m/>
    <x v="0"/>
  </r>
  <r>
    <x v="0"/>
    <x v="23"/>
    <x v="1"/>
    <s v="Erwina"/>
    <s v="Komp. Pesona Taman Burung Blok I2 No. 42, Kel Gempolsari"/>
    <x v="8"/>
    <s v="Komplek"/>
    <s v="082214204411"/>
    <x v="95"/>
    <x v="1"/>
    <x v="3"/>
    <x v="6"/>
    <n v="4000"/>
    <m/>
    <x v="0"/>
  </r>
  <r>
    <x v="0"/>
    <x v="23"/>
    <x v="1"/>
    <s v="Erwina"/>
    <s v="Komp. Pesona Taman Burung Blok I2 No. 42, Kel Gempolsari"/>
    <x v="8"/>
    <s v="Komplek"/>
    <s v="082214204411"/>
    <x v="10"/>
    <x v="0"/>
    <x v="0"/>
    <x v="3"/>
    <n v="7500"/>
    <m/>
    <x v="0"/>
  </r>
  <r>
    <x v="0"/>
    <x v="23"/>
    <x v="1"/>
    <s v="Erwina"/>
    <s v="Komp. Pesona Taman Burung Blok I2 No. 42, Kel Gempolsari"/>
    <x v="8"/>
    <s v="Komplek"/>
    <s v="082214204411"/>
    <x v="141"/>
    <x v="2"/>
    <x v="3"/>
    <x v="6"/>
    <n v="8000"/>
    <m/>
    <x v="0"/>
  </r>
  <r>
    <x v="0"/>
    <x v="23"/>
    <x v="1"/>
    <s v="Erwina"/>
    <s v="Komp. Pesona Taman Burung Blok I2 No. 42, Kel Gempolsari"/>
    <x v="8"/>
    <s v="Komplek"/>
    <s v="082214204411"/>
    <x v="272"/>
    <x v="1"/>
    <x v="0"/>
    <x v="6"/>
    <n v="17000"/>
    <m/>
    <x v="0"/>
  </r>
  <r>
    <x v="0"/>
    <x v="23"/>
    <x v="1"/>
    <s v="Erwina"/>
    <s v="Komp. Pesona Taman Burung Blok I2 No. 42, Kel Gempolsari"/>
    <x v="8"/>
    <s v="Komplek"/>
    <s v="082214204411"/>
    <x v="37"/>
    <x v="1"/>
    <x v="2"/>
    <x v="4"/>
    <n v="1000"/>
    <m/>
    <x v="0"/>
  </r>
  <r>
    <x v="0"/>
    <x v="23"/>
    <x v="1"/>
    <s v="Erwina"/>
    <s v="Komp. Pesona Taman Burung Blok I2 No. 42, Kel Gempolsari"/>
    <x v="8"/>
    <s v="Komplek"/>
    <s v="082214204411"/>
    <x v="29"/>
    <x v="6"/>
    <x v="0"/>
    <x v="4"/>
    <n v="6000"/>
    <m/>
    <x v="0"/>
  </r>
  <r>
    <x v="0"/>
    <x v="23"/>
    <x v="1"/>
    <s v="Erwina"/>
    <s v="Komp. Pesona Taman Burung Blok I2 No. 42, Kel Gempolsari"/>
    <x v="8"/>
    <s v="Komplek"/>
    <s v="082214204411"/>
    <x v="122"/>
    <x v="5"/>
    <x v="0"/>
    <x v="3"/>
    <n v="3500"/>
    <m/>
    <x v="0"/>
  </r>
  <r>
    <x v="0"/>
    <x v="23"/>
    <x v="1"/>
    <s v="Erwina"/>
    <s v="Komp. Pesona Taman Burung Blok I2 No. 42, Kel Gempolsari"/>
    <x v="8"/>
    <s v="Komplek"/>
    <s v="082214204411"/>
    <x v="161"/>
    <x v="1"/>
    <x v="9"/>
    <x v="4"/>
    <n v="8000"/>
    <m/>
    <x v="0"/>
  </r>
  <r>
    <x v="0"/>
    <x v="23"/>
    <x v="1"/>
    <s v="Alethea"/>
    <s v="Jl. Pesantren, Komp Taman Bumi Prima Blok 1N"/>
    <x v="2"/>
    <s v="Komplek"/>
    <s v="08115811111"/>
    <x v="115"/>
    <x v="5"/>
    <x v="0"/>
    <x v="3"/>
    <n v="6000"/>
    <n v="10000"/>
    <x v="0"/>
  </r>
  <r>
    <x v="0"/>
    <x v="23"/>
    <x v="1"/>
    <s v="Alethea"/>
    <s v="Jl. Pesantren, Komp Taman Bumi Prima Blok 1N"/>
    <x v="2"/>
    <s v="Komplek"/>
    <s v="08115811111"/>
    <x v="71"/>
    <x v="5"/>
    <x v="0"/>
    <x v="6"/>
    <n v="15500"/>
    <m/>
    <x v="0"/>
  </r>
  <r>
    <x v="0"/>
    <x v="23"/>
    <x v="1"/>
    <s v="Alethea"/>
    <s v="Jl. Pesantren, Komp Taman Bumi Prima Blok 1N"/>
    <x v="2"/>
    <s v="Komplek"/>
    <s v="08115811111"/>
    <x v="23"/>
    <x v="6"/>
    <x v="0"/>
    <x v="4"/>
    <n v="4000"/>
    <m/>
    <x v="0"/>
  </r>
  <r>
    <x v="0"/>
    <x v="23"/>
    <x v="1"/>
    <s v="Alethea"/>
    <s v="Jl. Pesantren, Komp Taman Bumi Prima Blok 1N"/>
    <x v="2"/>
    <s v="Komplek"/>
    <s v="08115811111"/>
    <x v="45"/>
    <x v="1"/>
    <x v="0"/>
    <x v="6"/>
    <n v="27000"/>
    <m/>
    <x v="0"/>
  </r>
  <r>
    <x v="0"/>
    <x v="23"/>
    <x v="1"/>
    <s v="Alethea"/>
    <s v="Jl. Pesantren, Komp Taman Bumi Prima Blok 1N"/>
    <x v="2"/>
    <s v="Komplek"/>
    <s v="08115811111"/>
    <x v="20"/>
    <x v="6"/>
    <x v="0"/>
    <x v="4"/>
    <n v="3000"/>
    <m/>
    <x v="0"/>
  </r>
  <r>
    <x v="0"/>
    <x v="23"/>
    <x v="1"/>
    <s v="Alethea"/>
    <s v="Jl. Pesantren, Komp Taman Bumi Prima Blok 1N"/>
    <x v="2"/>
    <s v="Komplek"/>
    <s v="08115811111"/>
    <x v="39"/>
    <x v="6"/>
    <x v="0"/>
    <x v="4"/>
    <n v="3000"/>
    <m/>
    <x v="0"/>
  </r>
  <r>
    <x v="0"/>
    <x v="23"/>
    <x v="1"/>
    <s v="Alethea"/>
    <s v="Jl. Pesantren, Komp Taman Bumi Prima Blok 1N"/>
    <x v="2"/>
    <s v="Komplek"/>
    <s v="08115811111"/>
    <x v="15"/>
    <x v="0"/>
    <x v="0"/>
    <x v="3"/>
    <n v="7000"/>
    <m/>
    <x v="0"/>
  </r>
  <r>
    <x v="0"/>
    <x v="23"/>
    <x v="1"/>
    <s v="Alethea"/>
    <s v="Jl. Pesantren, Komp Taman Bumi Prima Blok 1N"/>
    <x v="2"/>
    <s v="Komplek"/>
    <s v="08115811111"/>
    <x v="10"/>
    <x v="5"/>
    <x v="0"/>
    <x v="3"/>
    <n v="3750"/>
    <m/>
    <x v="0"/>
  </r>
  <r>
    <x v="0"/>
    <x v="23"/>
    <x v="1"/>
    <s v="Alethea"/>
    <s v="Jl. Pesantren, Komp Taman Bumi Prima Blok 1N"/>
    <x v="2"/>
    <s v="Komplek"/>
    <s v="08115811111"/>
    <x v="7"/>
    <x v="5"/>
    <x v="0"/>
    <x v="3"/>
    <n v="3000"/>
    <m/>
    <x v="0"/>
  </r>
  <r>
    <x v="0"/>
    <x v="23"/>
    <x v="1"/>
    <s v="Alethea"/>
    <s v="Jl. Pesantren, Komp Taman Bumi Prima Blok 1N"/>
    <x v="2"/>
    <s v="Komplek"/>
    <s v="08115811111"/>
    <x v="76"/>
    <x v="118"/>
    <x v="0"/>
    <x v="3"/>
    <n v="6228"/>
    <m/>
    <x v="0"/>
  </r>
  <r>
    <x v="0"/>
    <x v="23"/>
    <x v="1"/>
    <s v="Alethea"/>
    <s v="Jl. Pesantren, Komp Taman Bumi Prima Blok 1N"/>
    <x v="2"/>
    <s v="Komplek"/>
    <s v="08115811111"/>
    <x v="87"/>
    <x v="5"/>
    <x v="0"/>
    <x v="6"/>
    <n v="9000"/>
    <m/>
    <x v="0"/>
  </r>
  <r>
    <x v="0"/>
    <x v="23"/>
    <x v="1"/>
    <s v="Monica"/>
    <s v="Taman Holis Indah II Blok A4 No. 38"/>
    <x v="5"/>
    <s v="Komplek"/>
    <s v="0816688118"/>
    <x v="55"/>
    <x v="2"/>
    <x v="2"/>
    <x v="3"/>
    <n v="6000"/>
    <n v="15000"/>
    <x v="0"/>
  </r>
  <r>
    <x v="0"/>
    <x v="23"/>
    <x v="1"/>
    <s v="Monica"/>
    <s v="Taman Holis Indah II Blok A4 No. 38"/>
    <x v="5"/>
    <s v="Komplek"/>
    <s v="0816688118"/>
    <x v="56"/>
    <x v="119"/>
    <x v="0"/>
    <x v="3"/>
    <n v="17760"/>
    <m/>
    <x v="0"/>
  </r>
  <r>
    <x v="0"/>
    <x v="23"/>
    <x v="1"/>
    <s v="Monica"/>
    <s v="Taman Holis Indah II Blok A4 No. 38"/>
    <x v="5"/>
    <s v="Komplek"/>
    <s v="0816688118"/>
    <x v="58"/>
    <x v="2"/>
    <x v="0"/>
    <x v="3"/>
    <n v="32000"/>
    <m/>
    <x v="0"/>
  </r>
  <r>
    <x v="0"/>
    <x v="23"/>
    <x v="1"/>
    <s v="Monica"/>
    <s v="Taman Holis Indah II Blok A4 No. 38"/>
    <x v="5"/>
    <s v="Komplek"/>
    <s v="0816688118"/>
    <x v="97"/>
    <x v="0"/>
    <x v="0"/>
    <x v="3"/>
    <n v="5500"/>
    <m/>
    <x v="0"/>
  </r>
  <r>
    <x v="0"/>
    <x v="23"/>
    <x v="1"/>
    <s v="Monica"/>
    <s v="Taman Holis Indah II Blok A4 No. 38"/>
    <x v="5"/>
    <s v="Komplek"/>
    <s v="0816688118"/>
    <x v="49"/>
    <x v="0"/>
    <x v="0"/>
    <x v="3"/>
    <n v="6000"/>
    <m/>
    <x v="0"/>
  </r>
  <r>
    <x v="0"/>
    <x v="23"/>
    <x v="1"/>
    <s v="Monica"/>
    <s v="Taman Holis Indah II Blok A4 No. 38"/>
    <x v="5"/>
    <s v="Komplek"/>
    <s v="0816688118"/>
    <x v="10"/>
    <x v="1"/>
    <x v="0"/>
    <x v="3"/>
    <n v="15000"/>
    <m/>
    <x v="0"/>
  </r>
  <r>
    <x v="0"/>
    <x v="23"/>
    <x v="1"/>
    <s v="Monica"/>
    <s v="Taman Holis Indah II Blok A4 No. 38"/>
    <x v="5"/>
    <s v="Komplek"/>
    <s v="0816688118"/>
    <x v="14"/>
    <x v="1"/>
    <x v="0"/>
    <x v="3"/>
    <n v="12000"/>
    <m/>
    <x v="0"/>
  </r>
  <r>
    <x v="0"/>
    <x v="23"/>
    <x v="1"/>
    <s v="Monica"/>
    <s v="Taman Holis Indah II Blok A4 No. 38"/>
    <x v="5"/>
    <s v="Komplek"/>
    <s v="0816688118"/>
    <x v="122"/>
    <x v="0"/>
    <x v="0"/>
    <x v="3"/>
    <n v="7000"/>
    <m/>
    <x v="0"/>
  </r>
  <r>
    <x v="0"/>
    <x v="23"/>
    <x v="1"/>
    <s v="Monica"/>
    <s v="Taman Holis Indah II Blok A4 No. 38"/>
    <x v="5"/>
    <s v="Komplek"/>
    <s v="0816688118"/>
    <x v="16"/>
    <x v="1"/>
    <x v="0"/>
    <x v="3"/>
    <n v="14000"/>
    <m/>
    <x v="0"/>
  </r>
  <r>
    <x v="0"/>
    <x v="23"/>
    <x v="1"/>
    <s v="Monica"/>
    <s v="Taman Holis Indah II Blok A4 No. 38"/>
    <x v="5"/>
    <s v="Komplek"/>
    <s v="0816688118"/>
    <x v="65"/>
    <x v="11"/>
    <x v="0"/>
    <x v="4"/>
    <n v="1250"/>
    <m/>
    <x v="0"/>
  </r>
  <r>
    <x v="0"/>
    <x v="23"/>
    <x v="1"/>
    <s v="Monica"/>
    <s v="Taman Holis Indah II Blok A4 No. 38"/>
    <x v="5"/>
    <s v="Komplek"/>
    <s v="0816688118"/>
    <x v="19"/>
    <x v="5"/>
    <x v="0"/>
    <x v="4"/>
    <n v="10000"/>
    <m/>
    <x v="0"/>
  </r>
  <r>
    <x v="0"/>
    <x v="23"/>
    <x v="1"/>
    <s v="Monica"/>
    <s v="Taman Holis Indah II Blok A4 No. 38"/>
    <x v="5"/>
    <s v="Komplek"/>
    <s v="0816688118"/>
    <x v="113"/>
    <x v="6"/>
    <x v="0"/>
    <x v="4"/>
    <n v="4500"/>
    <m/>
    <x v="0"/>
  </r>
  <r>
    <x v="0"/>
    <x v="23"/>
    <x v="1"/>
    <s v="Monica"/>
    <s v="Taman Holis Indah II Blok A4 No. 38"/>
    <x v="5"/>
    <s v="Komplek"/>
    <s v="0816688118"/>
    <x v="38"/>
    <x v="6"/>
    <x v="0"/>
    <x v="4"/>
    <n v="3500"/>
    <m/>
    <x v="0"/>
  </r>
  <r>
    <x v="0"/>
    <x v="23"/>
    <x v="1"/>
    <s v="Monica"/>
    <s v="Taman Holis Indah II Blok A4 No. 38"/>
    <x v="5"/>
    <s v="Komplek"/>
    <s v="0816688118"/>
    <x v="273"/>
    <x v="0"/>
    <x v="0"/>
    <x v="3"/>
    <n v="9000"/>
    <m/>
    <x v="0"/>
  </r>
  <r>
    <x v="0"/>
    <x v="23"/>
    <x v="1"/>
    <s v="Monica"/>
    <s v="Taman Holis Indah II Blok A4 No. 38"/>
    <x v="5"/>
    <s v="Komplek"/>
    <s v="0816688118"/>
    <x v="274"/>
    <x v="2"/>
    <x v="5"/>
    <x v="4"/>
    <n v="12000"/>
    <m/>
    <x v="0"/>
  </r>
  <r>
    <x v="0"/>
    <x v="23"/>
    <x v="1"/>
    <s v="Monica"/>
    <s v="Taman Holis Indah II Blok A4 No. 38"/>
    <x v="5"/>
    <s v="Komplek"/>
    <s v="0816688118"/>
    <x v="66"/>
    <x v="5"/>
    <x v="0"/>
    <x v="4"/>
    <n v="10000"/>
    <m/>
    <x v="0"/>
  </r>
  <r>
    <x v="1"/>
    <x v="24"/>
    <x v="1"/>
    <s v="Ibu Lusi"/>
    <s v="Gunung Batu"/>
    <x v="2"/>
    <m/>
    <m/>
    <x v="203"/>
    <x v="1"/>
    <x v="0"/>
    <x v="0"/>
    <n v="48000"/>
    <n v="0"/>
    <x v="0"/>
  </r>
  <r>
    <x v="1"/>
    <x v="24"/>
    <x v="1"/>
    <s v="Ibu Lusi"/>
    <s v="Gunung Batu"/>
    <x v="2"/>
    <m/>
    <m/>
    <x v="39"/>
    <x v="5"/>
    <x v="0"/>
    <x v="4"/>
    <n v="7500"/>
    <m/>
    <x v="0"/>
  </r>
  <r>
    <x v="1"/>
    <x v="24"/>
    <x v="1"/>
    <s v="Ibu Lusi"/>
    <s v="Gunung Batu"/>
    <x v="2"/>
    <m/>
    <m/>
    <x v="258"/>
    <x v="1"/>
    <x v="3"/>
    <x v="6"/>
    <n v="7000"/>
    <m/>
    <x v="0"/>
  </r>
  <r>
    <x v="1"/>
    <x v="24"/>
    <x v="1"/>
    <s v="Ibu Lusi"/>
    <s v="Gunung Batu"/>
    <x v="2"/>
    <m/>
    <m/>
    <x v="10"/>
    <x v="0"/>
    <x v="0"/>
    <x v="3"/>
    <n v="7500"/>
    <m/>
    <x v="0"/>
  </r>
  <r>
    <x v="1"/>
    <x v="24"/>
    <x v="1"/>
    <s v="Ibu Lusi"/>
    <s v="Gunung Batu"/>
    <x v="2"/>
    <m/>
    <m/>
    <x v="17"/>
    <x v="1"/>
    <x v="2"/>
    <x v="3"/>
    <n v="4000"/>
    <m/>
    <x v="0"/>
  </r>
  <r>
    <x v="1"/>
    <x v="24"/>
    <x v="1"/>
    <s v="Kirana"/>
    <s v="Apartemen Gateway Pasteur Tower Ruby C Unit 501"/>
    <x v="12"/>
    <s v="Apartemen"/>
    <m/>
    <x v="45"/>
    <x v="1"/>
    <x v="0"/>
    <x v="6"/>
    <n v="27000"/>
    <n v="5000"/>
    <x v="0"/>
  </r>
  <r>
    <x v="1"/>
    <x v="24"/>
    <x v="1"/>
    <s v="Kirana"/>
    <s v="Apartemen Gateway Pasteur Tower Ruby C Unit 501"/>
    <x v="12"/>
    <s v="Apartemen"/>
    <m/>
    <x v="0"/>
    <x v="1"/>
    <x v="0"/>
    <x v="0"/>
    <n v="50000"/>
    <m/>
    <x v="0"/>
  </r>
  <r>
    <x v="1"/>
    <x v="24"/>
    <x v="1"/>
    <s v="Kirana"/>
    <s v="Apartemen Gateway Pasteur Tower Ruby C Unit 501"/>
    <x v="12"/>
    <s v="Apartemen"/>
    <m/>
    <x v="44"/>
    <x v="2"/>
    <x v="3"/>
    <x v="6"/>
    <n v="14000"/>
    <m/>
    <x v="0"/>
  </r>
  <r>
    <x v="1"/>
    <x v="24"/>
    <x v="1"/>
    <s v="Kirana"/>
    <s v="Apartemen Gateway Pasteur Tower Ruby C Unit 501"/>
    <x v="12"/>
    <s v="Apartemen"/>
    <m/>
    <x v="103"/>
    <x v="8"/>
    <x v="6"/>
    <x v="3"/>
    <n v="8000"/>
    <m/>
    <x v="0"/>
  </r>
  <r>
    <x v="1"/>
    <x v="24"/>
    <x v="1"/>
    <s v="Kirana"/>
    <s v="Apartemen Gateway Pasteur Tower Ruby C Unit 501"/>
    <x v="12"/>
    <s v="Apartemen"/>
    <m/>
    <x v="10"/>
    <x v="0"/>
    <x v="0"/>
    <x v="3"/>
    <n v="7500"/>
    <m/>
    <x v="0"/>
  </r>
  <r>
    <x v="1"/>
    <x v="24"/>
    <x v="1"/>
    <s v="Kirana"/>
    <s v="Apartemen Gateway Pasteur Tower Ruby C Unit 501"/>
    <x v="12"/>
    <s v="Apartemen"/>
    <m/>
    <x v="5"/>
    <x v="0"/>
    <x v="0"/>
    <x v="3"/>
    <n v="6000"/>
    <m/>
    <x v="0"/>
  </r>
  <r>
    <x v="1"/>
    <x v="24"/>
    <x v="1"/>
    <s v="Kirana"/>
    <s v="Apartemen Gateway Pasteur Tower Ruby C Unit 501"/>
    <x v="12"/>
    <s v="Apartemen"/>
    <m/>
    <x v="155"/>
    <x v="16"/>
    <x v="0"/>
    <x v="5"/>
    <n v="16800"/>
    <m/>
    <x v="0"/>
  </r>
  <r>
    <x v="1"/>
    <x v="24"/>
    <x v="1"/>
    <s v="Kirana"/>
    <s v="Apartemen Gateway Pasteur Tower Ruby C Unit 501"/>
    <x v="12"/>
    <s v="Apartemen"/>
    <m/>
    <x v="18"/>
    <x v="5"/>
    <x v="0"/>
    <x v="4"/>
    <n v="13000"/>
    <m/>
    <x v="0"/>
  </r>
  <r>
    <x v="1"/>
    <x v="24"/>
    <x v="1"/>
    <s v="Kirana"/>
    <s v="Apartemen Gateway Pasteur Tower Ruby C Unit 501"/>
    <x v="12"/>
    <s v="Apartemen"/>
    <m/>
    <x v="19"/>
    <x v="5"/>
    <x v="0"/>
    <x v="4"/>
    <n v="10000"/>
    <m/>
    <x v="0"/>
  </r>
  <r>
    <x v="1"/>
    <x v="24"/>
    <x v="1"/>
    <s v="Kirana"/>
    <s v="Apartemen Gateway Pasteur Tower Ruby C Unit 501"/>
    <x v="12"/>
    <s v="Apartemen"/>
    <m/>
    <x v="21"/>
    <x v="0"/>
    <x v="0"/>
    <x v="4"/>
    <n v="17500"/>
    <m/>
    <x v="0"/>
  </r>
  <r>
    <x v="1"/>
    <x v="24"/>
    <x v="1"/>
    <s v="Kirana"/>
    <s v="Apartemen Gateway Pasteur Tower Ruby C Unit 501"/>
    <x v="12"/>
    <s v="Apartemen"/>
    <m/>
    <x v="67"/>
    <x v="11"/>
    <x v="0"/>
    <x v="4"/>
    <n v="2500"/>
    <m/>
    <x v="0"/>
  </r>
  <r>
    <x v="1"/>
    <x v="24"/>
    <x v="1"/>
    <s v="Kirana"/>
    <s v="Apartemen Gateway Pasteur Tower Ruby C Unit 501"/>
    <x v="12"/>
    <s v="Apartemen"/>
    <m/>
    <x v="22"/>
    <x v="5"/>
    <x v="0"/>
    <x v="4"/>
    <n v="8000"/>
    <m/>
    <x v="0"/>
  </r>
  <r>
    <x v="2"/>
    <x v="25"/>
    <x v="1"/>
    <s v="Raja"/>
    <s v="Jl. Tulip 2 No. 16, Komp Gempolsari Indah"/>
    <x v="5"/>
    <s v="Komplek"/>
    <s v="081366652200"/>
    <x v="140"/>
    <x v="14"/>
    <x v="0"/>
    <x v="2"/>
    <n v="120000"/>
    <n v="15000"/>
    <x v="0"/>
  </r>
  <r>
    <x v="2"/>
    <x v="25"/>
    <x v="1"/>
    <s v="Raja"/>
    <s v="Jl. Tulip 2 No. 16, Komp Gempolsari Indah"/>
    <x v="5"/>
    <s v="Komplek"/>
    <s v="081366652200"/>
    <x v="275"/>
    <x v="23"/>
    <x v="4"/>
    <x v="2"/>
    <n v="75000"/>
    <m/>
    <x v="0"/>
  </r>
  <r>
    <x v="2"/>
    <x v="25"/>
    <x v="1"/>
    <s v="Raja"/>
    <s v="Jl. Tulip 2 No. 16, Komp Gempolsari Indah"/>
    <x v="5"/>
    <s v="Komplek"/>
    <s v="081366652200"/>
    <x v="56"/>
    <x v="0"/>
    <x v="0"/>
    <x v="3"/>
    <n v="12500"/>
    <m/>
    <x v="0"/>
  </r>
  <r>
    <x v="2"/>
    <x v="25"/>
    <x v="1"/>
    <s v="Raja"/>
    <s v="Jl. Tulip 2 No. 16, Komp Gempolsari Indah"/>
    <x v="5"/>
    <s v="Komplek"/>
    <s v="081366652200"/>
    <x v="15"/>
    <x v="0"/>
    <x v="0"/>
    <x v="3"/>
    <n v="7000"/>
    <m/>
    <x v="0"/>
  </r>
  <r>
    <x v="2"/>
    <x v="25"/>
    <x v="1"/>
    <s v="Raja"/>
    <s v="Jl. Tulip 2 No. 16, Komp Gempolsari Indah"/>
    <x v="5"/>
    <s v="Komplek"/>
    <s v="081366652200"/>
    <x v="46"/>
    <x v="0"/>
    <x v="0"/>
    <x v="0"/>
    <n v="13500"/>
    <m/>
    <x v="0"/>
  </r>
  <r>
    <x v="2"/>
    <x v="25"/>
    <x v="1"/>
    <s v="Raja"/>
    <s v="Jl. Tulip 2 No. 16, Komp Gempolsari Indah"/>
    <x v="5"/>
    <s v="Komplek"/>
    <s v="081366652200"/>
    <x v="68"/>
    <x v="5"/>
    <x v="0"/>
    <x v="4"/>
    <n v="12500"/>
    <m/>
    <x v="0"/>
  </r>
  <r>
    <x v="2"/>
    <x v="25"/>
    <x v="1"/>
    <s v="Raja"/>
    <s v="Jl. Tulip 2 No. 16, Komp Gempolsari Indah"/>
    <x v="5"/>
    <s v="Komplek"/>
    <s v="081366652200"/>
    <x v="276"/>
    <x v="6"/>
    <x v="0"/>
    <x v="4"/>
    <n v="2500"/>
    <m/>
    <x v="0"/>
  </r>
  <r>
    <x v="2"/>
    <x v="25"/>
    <x v="1"/>
    <s v="Raja"/>
    <s v="Jl. Tulip 2 No. 16, Komp Gempolsari Indah"/>
    <x v="5"/>
    <s v="Komplek"/>
    <s v="081366652200"/>
    <x v="67"/>
    <x v="11"/>
    <x v="0"/>
    <x v="4"/>
    <n v="2500"/>
    <m/>
    <x v="0"/>
  </r>
  <r>
    <x v="2"/>
    <x v="25"/>
    <x v="1"/>
    <s v="Raja"/>
    <s v="Jl. Tulip 2 No. 16, Komp Gempolsari Indah"/>
    <x v="5"/>
    <s v="Komplek"/>
    <s v="081366652200"/>
    <x v="27"/>
    <x v="6"/>
    <x v="0"/>
    <x v="4"/>
    <n v="2000"/>
    <m/>
    <x v="0"/>
  </r>
  <r>
    <x v="2"/>
    <x v="25"/>
    <x v="1"/>
    <s v="Raja"/>
    <s v="Jl. Tulip 2 No. 16, Komp Gempolsari Indah"/>
    <x v="5"/>
    <s v="Komplek"/>
    <s v="081366652200"/>
    <x v="37"/>
    <x v="1"/>
    <x v="2"/>
    <x v="4"/>
    <n v="1000"/>
    <m/>
    <x v="0"/>
  </r>
  <r>
    <x v="2"/>
    <x v="25"/>
    <x v="1"/>
    <s v="Raja"/>
    <s v="Jl. Tulip 2 No. 16, Komp Gempolsari Indah"/>
    <x v="5"/>
    <s v="Komplek"/>
    <s v="081366652200"/>
    <x v="31"/>
    <x v="6"/>
    <x v="0"/>
    <x v="4"/>
    <n v="2000"/>
    <m/>
    <x v="0"/>
  </r>
  <r>
    <x v="2"/>
    <x v="25"/>
    <x v="1"/>
    <s v="Raja"/>
    <s v="Jl. Tulip 2 No. 16, Komp Gempolsari Indah"/>
    <x v="5"/>
    <s v="Komplek"/>
    <s v="081366652200"/>
    <x v="113"/>
    <x v="6"/>
    <x v="0"/>
    <x v="4"/>
    <n v="5000"/>
    <m/>
    <x v="0"/>
  </r>
  <r>
    <x v="2"/>
    <x v="25"/>
    <x v="1"/>
    <s v="Raja"/>
    <s v="Jl. Tulip 2 No. 16, Komp Gempolsari Indah"/>
    <x v="5"/>
    <s v="Komplek"/>
    <s v="081366652200"/>
    <x v="80"/>
    <x v="1"/>
    <x v="0"/>
    <x v="2"/>
    <n v="35000"/>
    <m/>
    <x v="0"/>
  </r>
  <r>
    <x v="2"/>
    <x v="25"/>
    <x v="1"/>
    <s v="Raja"/>
    <s v="Jl. Tulip 2 No. 16, Komp Gempolsari Indah"/>
    <x v="5"/>
    <s v="Komplek"/>
    <s v="081366652200"/>
    <x v="0"/>
    <x v="1"/>
    <x v="0"/>
    <x v="0"/>
    <n v="50000"/>
    <m/>
    <x v="0"/>
  </r>
  <r>
    <x v="2"/>
    <x v="25"/>
    <x v="1"/>
    <s v="Raja"/>
    <s v="Jl. Tulip 2 No. 16, Komp Gempolsari Indah"/>
    <x v="5"/>
    <s v="Komplek"/>
    <s v="081366652200"/>
    <x v="95"/>
    <x v="1"/>
    <x v="3"/>
    <x v="6"/>
    <n v="4000"/>
    <m/>
    <x v="0"/>
  </r>
  <r>
    <x v="2"/>
    <x v="25"/>
    <x v="1"/>
    <s v="Ibu Ikhwan"/>
    <s v="Perumahan Parmindo, Jl. Cangkuang II No. 11B"/>
    <x v="8"/>
    <m/>
    <m/>
    <x v="18"/>
    <x v="0"/>
    <x v="0"/>
    <x v="4"/>
    <n v="26000"/>
    <n v="10000"/>
    <x v="0"/>
  </r>
  <r>
    <x v="2"/>
    <x v="25"/>
    <x v="1"/>
    <s v="Ibu Ikhwan"/>
    <s v="Perumahan Parmindo, Jl. Cangkuang II No. 11B"/>
    <x v="8"/>
    <m/>
    <m/>
    <x v="19"/>
    <x v="5"/>
    <x v="0"/>
    <x v="4"/>
    <n v="10000"/>
    <m/>
    <x v="0"/>
  </r>
  <r>
    <x v="2"/>
    <x v="25"/>
    <x v="1"/>
    <s v="Ibu Ikhwan"/>
    <s v="Perumahan Parmindo, Jl. Cangkuang II No. 11B"/>
    <x v="8"/>
    <m/>
    <m/>
    <x v="66"/>
    <x v="5"/>
    <x v="0"/>
    <x v="4"/>
    <n v="10000"/>
    <m/>
    <x v="0"/>
  </r>
  <r>
    <x v="2"/>
    <x v="25"/>
    <x v="1"/>
    <s v="Ibu Ikhwan"/>
    <s v="Perumahan Parmindo, Jl. Cangkuang II No. 11B"/>
    <x v="8"/>
    <m/>
    <m/>
    <x v="31"/>
    <x v="6"/>
    <x v="0"/>
    <x v="4"/>
    <n v="2000"/>
    <m/>
    <x v="0"/>
  </r>
  <r>
    <x v="2"/>
    <x v="25"/>
    <x v="1"/>
    <s v="Ibu Ikhwan"/>
    <s v="Perumahan Parmindo, Jl. Cangkuang II No. 11B"/>
    <x v="8"/>
    <m/>
    <m/>
    <x v="37"/>
    <x v="1"/>
    <x v="2"/>
    <x v="4"/>
    <n v="1000"/>
    <m/>
    <x v="0"/>
  </r>
  <r>
    <x v="2"/>
    <x v="25"/>
    <x v="1"/>
    <s v="Ibu Ikhwan"/>
    <s v="Perumahan Parmindo, Jl. Cangkuang II No. 11B"/>
    <x v="8"/>
    <m/>
    <m/>
    <x v="90"/>
    <x v="1"/>
    <x v="0"/>
    <x v="7"/>
    <n v="12000"/>
    <m/>
    <x v="0"/>
  </r>
  <r>
    <x v="2"/>
    <x v="25"/>
    <x v="1"/>
    <s v="Ibu Ikhwan"/>
    <s v="Perumahan Parmindo, Jl. Cangkuang II No. 11B"/>
    <x v="8"/>
    <m/>
    <m/>
    <x v="108"/>
    <x v="33"/>
    <x v="7"/>
    <x v="0"/>
    <n v="25000"/>
    <m/>
    <x v="0"/>
  </r>
  <r>
    <x v="2"/>
    <x v="25"/>
    <x v="1"/>
    <s v="Ibu Ikhwan"/>
    <s v="Perumahan Parmindo, Jl. Cangkuang II No. 11B"/>
    <x v="8"/>
    <m/>
    <m/>
    <x v="75"/>
    <x v="1"/>
    <x v="0"/>
    <x v="2"/>
    <n v="28000"/>
    <m/>
    <x v="0"/>
  </r>
  <r>
    <x v="2"/>
    <x v="25"/>
    <x v="1"/>
    <s v="Ibu Ikhwan"/>
    <s v="Perumahan Parmindo, Jl. Cangkuang II No. 11B"/>
    <x v="8"/>
    <m/>
    <m/>
    <x v="32"/>
    <x v="2"/>
    <x v="2"/>
    <x v="3"/>
    <n v="12000"/>
    <m/>
    <x v="0"/>
  </r>
  <r>
    <x v="2"/>
    <x v="25"/>
    <x v="1"/>
    <s v="Ibu Ikhwan"/>
    <s v="Perumahan Parmindo, Jl. Cangkuang II No. 11B"/>
    <x v="8"/>
    <m/>
    <m/>
    <x v="105"/>
    <x v="0"/>
    <x v="0"/>
    <x v="0"/>
    <n v="21000"/>
    <m/>
    <x v="0"/>
  </r>
  <r>
    <x v="2"/>
    <x v="25"/>
    <x v="1"/>
    <s v="Ibu Ikhwan"/>
    <s v="Perumahan Parmindo, Jl. Cangkuang II No. 11B"/>
    <x v="8"/>
    <m/>
    <m/>
    <x v="53"/>
    <x v="16"/>
    <x v="0"/>
    <x v="2"/>
    <n v="48000"/>
    <m/>
    <x v="0"/>
  </r>
  <r>
    <x v="2"/>
    <x v="25"/>
    <x v="1"/>
    <s v="Ibu Ikhwan"/>
    <s v="Perumahan Parmindo, Jl. Cangkuang II No. 11B"/>
    <x v="8"/>
    <m/>
    <m/>
    <x v="15"/>
    <x v="5"/>
    <x v="0"/>
    <x v="3"/>
    <n v="3500"/>
    <m/>
    <x v="0"/>
  </r>
  <r>
    <x v="2"/>
    <x v="25"/>
    <x v="1"/>
    <s v="Ibu Ikhwan"/>
    <s v="Perumahan Parmindo, Jl. Cangkuang II No. 11B"/>
    <x v="8"/>
    <m/>
    <m/>
    <x v="6"/>
    <x v="1"/>
    <x v="2"/>
    <x v="3"/>
    <n v="3000"/>
    <m/>
    <x v="0"/>
  </r>
  <r>
    <x v="2"/>
    <x v="25"/>
    <x v="1"/>
    <s v="Ibu Ikhwan"/>
    <s v="Perumahan Parmindo, Jl. Cangkuang II No. 11B"/>
    <x v="8"/>
    <m/>
    <m/>
    <x v="55"/>
    <x v="1"/>
    <x v="2"/>
    <x v="3"/>
    <n v="3000"/>
    <m/>
    <x v="0"/>
  </r>
  <r>
    <x v="2"/>
    <x v="25"/>
    <x v="1"/>
    <s v="Ibu Ikhwan"/>
    <s v="Perumahan Parmindo, Jl. Cangkuang II No. 11B"/>
    <x v="8"/>
    <m/>
    <m/>
    <x v="122"/>
    <x v="5"/>
    <x v="0"/>
    <x v="3"/>
    <n v="3500"/>
    <m/>
    <x v="0"/>
  </r>
  <r>
    <x v="2"/>
    <x v="25"/>
    <x v="1"/>
    <s v="Ibu Ikhwan"/>
    <s v="Perumahan Parmindo, Jl. Cangkuang II No. 11B"/>
    <x v="8"/>
    <m/>
    <m/>
    <x v="9"/>
    <x v="5"/>
    <x v="0"/>
    <x v="3"/>
    <n v="3000"/>
    <m/>
    <x v="0"/>
  </r>
  <r>
    <x v="2"/>
    <x v="25"/>
    <x v="1"/>
    <s v="Ibu Ikhwan"/>
    <s v="Perumahan Parmindo, Jl. Cangkuang II No. 11B"/>
    <x v="8"/>
    <m/>
    <m/>
    <x v="43"/>
    <x v="1"/>
    <x v="3"/>
    <x v="6"/>
    <n v="8000"/>
    <m/>
    <x v="0"/>
  </r>
  <r>
    <x v="2"/>
    <x v="25"/>
    <x v="1"/>
    <s v="Ibu Ikhwan"/>
    <s v="Perumahan Parmindo, Jl. Cangkuang II No. 11B"/>
    <x v="8"/>
    <m/>
    <m/>
    <x v="44"/>
    <x v="1"/>
    <x v="3"/>
    <x v="6"/>
    <n v="7000"/>
    <m/>
    <x v="0"/>
  </r>
  <r>
    <x v="2"/>
    <x v="25"/>
    <x v="1"/>
    <s v="Ibu Ikhwan"/>
    <s v="Perumahan Parmindo, Jl. Cangkuang II No. 11B"/>
    <x v="8"/>
    <m/>
    <m/>
    <x v="70"/>
    <x v="5"/>
    <x v="0"/>
    <x v="3"/>
    <n v="9000"/>
    <m/>
    <x v="0"/>
  </r>
  <r>
    <x v="2"/>
    <x v="25"/>
    <x v="1"/>
    <s v="Dyah Achyar"/>
    <s v="Taman Pesona Mediteran Blok B No. 9, Campaka, Andir"/>
    <x v="3"/>
    <s v="Komplek"/>
    <m/>
    <x v="18"/>
    <x v="0"/>
    <x v="0"/>
    <x v="4"/>
    <n v="26000"/>
    <n v="10000"/>
    <x v="0"/>
  </r>
  <r>
    <x v="2"/>
    <x v="25"/>
    <x v="1"/>
    <s v="Dyah Achyar"/>
    <s v="Taman Pesona Mediteran Blok B No. 9, Campaka, Andir"/>
    <x v="3"/>
    <s v="Komplek"/>
    <m/>
    <x v="19"/>
    <x v="5"/>
    <x v="0"/>
    <x v="4"/>
    <n v="10000"/>
    <m/>
    <x v="0"/>
  </r>
  <r>
    <x v="2"/>
    <x v="25"/>
    <x v="1"/>
    <s v="Dyah Achyar"/>
    <s v="Taman Pesona Mediteran Blok B No. 9, Campaka, Andir"/>
    <x v="3"/>
    <s v="Komplek"/>
    <m/>
    <x v="66"/>
    <x v="5"/>
    <x v="0"/>
    <x v="4"/>
    <n v="10000"/>
    <m/>
    <x v="0"/>
  </r>
  <r>
    <x v="2"/>
    <x v="25"/>
    <x v="1"/>
    <s v="Dyah Achyar"/>
    <s v="Taman Pesona Mediteran Blok B No. 9, Campaka, Andir"/>
    <x v="3"/>
    <s v="Komplek"/>
    <m/>
    <x v="31"/>
    <x v="6"/>
    <x v="0"/>
    <x v="4"/>
    <n v="2000"/>
    <m/>
    <x v="0"/>
  </r>
  <r>
    <x v="2"/>
    <x v="25"/>
    <x v="1"/>
    <s v="Dyah Achyar"/>
    <s v="Taman Pesona Mediteran Blok B No. 9, Campaka, Andir"/>
    <x v="3"/>
    <s v="Komplek"/>
    <m/>
    <x v="37"/>
    <x v="1"/>
    <x v="2"/>
    <x v="4"/>
    <n v="1000"/>
    <m/>
    <x v="0"/>
  </r>
  <r>
    <x v="2"/>
    <x v="25"/>
    <x v="1"/>
    <s v="Dyah Achyar"/>
    <s v="Taman Pesona Mediteran Blok B No. 9, Campaka, Andir"/>
    <x v="3"/>
    <s v="Komplek"/>
    <m/>
    <x v="90"/>
    <x v="1"/>
    <x v="0"/>
    <x v="7"/>
    <n v="12000"/>
    <m/>
    <x v="0"/>
  </r>
  <r>
    <x v="2"/>
    <x v="25"/>
    <x v="1"/>
    <s v="Dyah Achyar"/>
    <s v="Taman Pesona Mediteran Blok B No. 9, Campaka, Andir"/>
    <x v="3"/>
    <s v="Komplek"/>
    <m/>
    <x v="108"/>
    <x v="33"/>
    <x v="7"/>
    <x v="0"/>
    <n v="25000"/>
    <m/>
    <x v="0"/>
  </r>
  <r>
    <x v="2"/>
    <x v="25"/>
    <x v="1"/>
    <s v="Dyah Achyar"/>
    <s v="Taman Pesona Mediteran Blok B No. 9, Campaka, Andir"/>
    <x v="3"/>
    <s v="Komplek"/>
    <m/>
    <x v="75"/>
    <x v="1"/>
    <x v="0"/>
    <x v="2"/>
    <n v="28000"/>
    <m/>
    <x v="0"/>
  </r>
  <r>
    <x v="2"/>
    <x v="25"/>
    <x v="1"/>
    <s v="Dyah Achyar"/>
    <s v="Taman Pesona Mediteran Blok B No. 9, Campaka, Andir"/>
    <x v="3"/>
    <s v="Komplek"/>
    <m/>
    <x v="32"/>
    <x v="2"/>
    <x v="2"/>
    <x v="3"/>
    <n v="12000"/>
    <m/>
    <x v="0"/>
  </r>
  <r>
    <x v="2"/>
    <x v="25"/>
    <x v="1"/>
    <s v="Dyah Achyar"/>
    <s v="Taman Pesona Mediteran Blok B No. 9, Campaka, Andir"/>
    <x v="3"/>
    <s v="Komplek"/>
    <m/>
    <x v="105"/>
    <x v="0"/>
    <x v="0"/>
    <x v="0"/>
    <n v="21000"/>
    <m/>
    <x v="0"/>
  </r>
  <r>
    <x v="2"/>
    <x v="25"/>
    <x v="1"/>
    <s v="Dyah Achyar"/>
    <s v="Taman Pesona Mediteran Blok B No. 9, Campaka, Andir"/>
    <x v="3"/>
    <s v="Komplek"/>
    <m/>
    <x v="53"/>
    <x v="16"/>
    <x v="0"/>
    <x v="2"/>
    <n v="48000"/>
    <m/>
    <x v="0"/>
  </r>
  <r>
    <x v="2"/>
    <x v="25"/>
    <x v="1"/>
    <s v="Dyah Achyar"/>
    <s v="Taman Pesona Mediteran Blok B No. 9, Campaka, Andir"/>
    <x v="3"/>
    <s v="Komplek"/>
    <m/>
    <x v="15"/>
    <x v="5"/>
    <x v="0"/>
    <x v="3"/>
    <n v="3500"/>
    <m/>
    <x v="0"/>
  </r>
  <r>
    <x v="2"/>
    <x v="25"/>
    <x v="1"/>
    <s v="Dyah Achyar"/>
    <s v="Taman Pesona Mediteran Blok B No. 9, Campaka, Andir"/>
    <x v="3"/>
    <s v="Komplek"/>
    <m/>
    <x v="6"/>
    <x v="1"/>
    <x v="2"/>
    <x v="3"/>
    <n v="3000"/>
    <m/>
    <x v="0"/>
  </r>
  <r>
    <x v="2"/>
    <x v="25"/>
    <x v="1"/>
    <s v="Dyah Achyar"/>
    <s v="Taman Pesona Mediteran Blok B No. 9, Campaka, Andir"/>
    <x v="3"/>
    <s v="Komplek"/>
    <m/>
    <x v="55"/>
    <x v="1"/>
    <x v="2"/>
    <x v="3"/>
    <n v="3000"/>
    <m/>
    <x v="0"/>
  </r>
  <r>
    <x v="2"/>
    <x v="25"/>
    <x v="1"/>
    <s v="Dyah Achyar"/>
    <s v="Taman Pesona Mediteran Blok B No. 9, Campaka, Andir"/>
    <x v="3"/>
    <s v="Komplek"/>
    <m/>
    <x v="122"/>
    <x v="5"/>
    <x v="0"/>
    <x v="3"/>
    <n v="3500"/>
    <m/>
    <x v="0"/>
  </r>
  <r>
    <x v="2"/>
    <x v="25"/>
    <x v="1"/>
    <s v="Dyah Achyar"/>
    <s v="Taman Pesona Mediteran Blok B No. 9, Campaka, Andir"/>
    <x v="3"/>
    <s v="Komplek"/>
    <m/>
    <x v="9"/>
    <x v="5"/>
    <x v="0"/>
    <x v="3"/>
    <n v="3000"/>
    <m/>
    <x v="0"/>
  </r>
  <r>
    <x v="2"/>
    <x v="25"/>
    <x v="1"/>
    <s v="Dyah Achyar"/>
    <s v="Taman Pesona Mediteran Blok B No. 9, Campaka, Andir"/>
    <x v="3"/>
    <s v="Komplek"/>
    <m/>
    <x v="43"/>
    <x v="1"/>
    <x v="3"/>
    <x v="6"/>
    <n v="8000"/>
    <m/>
    <x v="0"/>
  </r>
  <r>
    <x v="2"/>
    <x v="25"/>
    <x v="1"/>
    <s v="Dyah Achyar"/>
    <s v="Taman Pesona Mediteran Blok B No. 9, Campaka, Andir"/>
    <x v="3"/>
    <s v="Komplek"/>
    <m/>
    <x v="44"/>
    <x v="1"/>
    <x v="3"/>
    <x v="6"/>
    <n v="7000"/>
    <m/>
    <x v="0"/>
  </r>
  <r>
    <x v="2"/>
    <x v="25"/>
    <x v="1"/>
    <s v="Dyah Achyar"/>
    <s v="Taman Pesona Mediteran Blok B No. 9, Campaka, Andir"/>
    <x v="3"/>
    <s v="Komplek"/>
    <m/>
    <x v="70"/>
    <x v="5"/>
    <x v="0"/>
    <x v="3"/>
    <n v="9000"/>
    <m/>
    <x v="0"/>
  </r>
  <r>
    <x v="2"/>
    <x v="25"/>
    <x v="1"/>
    <s v="Nirmala"/>
    <s v="Jl. Sukahaji No. 57, Kel. Sukarasa "/>
    <x v="10"/>
    <m/>
    <m/>
    <x v="97"/>
    <x v="120"/>
    <x v="0"/>
    <x v="3"/>
    <n v="3520"/>
    <n v="10000"/>
    <x v="2"/>
  </r>
  <r>
    <x v="2"/>
    <x v="25"/>
    <x v="1"/>
    <s v="Nirmala"/>
    <s v="Jl. Sukahaji No. 57, Kel. Sukarasa "/>
    <x v="10"/>
    <m/>
    <m/>
    <x v="51"/>
    <x v="1"/>
    <x v="0"/>
    <x v="0"/>
    <n v="42000"/>
    <m/>
    <x v="2"/>
  </r>
  <r>
    <x v="2"/>
    <x v="25"/>
    <x v="1"/>
    <s v="Nirmala"/>
    <s v="Jl. Sukahaji No. 57, Kel. Sukarasa "/>
    <x v="10"/>
    <m/>
    <m/>
    <x v="19"/>
    <x v="5"/>
    <x v="0"/>
    <x v="4"/>
    <n v="10000"/>
    <m/>
    <x v="2"/>
  </r>
  <r>
    <x v="2"/>
    <x v="25"/>
    <x v="1"/>
    <s v="Nirmala"/>
    <s v="Jl. Sukahaji No. 57, Kel. Sukarasa "/>
    <x v="10"/>
    <m/>
    <m/>
    <x v="37"/>
    <x v="1"/>
    <x v="2"/>
    <x v="4"/>
    <n v="1000"/>
    <m/>
    <x v="2"/>
  </r>
  <r>
    <x v="2"/>
    <x v="25"/>
    <x v="1"/>
    <s v="Nirmala"/>
    <s v="Jl. Sukahaji No. 57, Kel. Sukarasa "/>
    <x v="10"/>
    <m/>
    <m/>
    <x v="68"/>
    <x v="6"/>
    <x v="0"/>
    <x v="4"/>
    <n v="5000"/>
    <m/>
    <x v="2"/>
  </r>
  <r>
    <x v="2"/>
    <x v="25"/>
    <x v="1"/>
    <s v="Nirmala"/>
    <s v="Jl. Sukahaji No. 57, Kel. Sukarasa "/>
    <x v="10"/>
    <m/>
    <m/>
    <x v="27"/>
    <x v="6"/>
    <x v="0"/>
    <x v="4"/>
    <n v="2000"/>
    <m/>
    <x v="2"/>
  </r>
  <r>
    <x v="2"/>
    <x v="25"/>
    <x v="1"/>
    <s v="Nirmala"/>
    <s v="Jl. Sukahaji No. 57, Kel. Sukarasa "/>
    <x v="10"/>
    <m/>
    <m/>
    <x v="31"/>
    <x v="6"/>
    <x v="0"/>
    <x v="4"/>
    <n v="2000"/>
    <m/>
    <x v="2"/>
  </r>
  <r>
    <x v="2"/>
    <x v="25"/>
    <x v="1"/>
    <s v="Nirmala"/>
    <s v="Jl. Sukahaji No. 57, Kel. Sukarasa "/>
    <x v="10"/>
    <m/>
    <m/>
    <x v="30"/>
    <x v="6"/>
    <x v="0"/>
    <x v="4"/>
    <n v="4000"/>
    <m/>
    <x v="2"/>
  </r>
  <r>
    <x v="2"/>
    <x v="25"/>
    <x v="1"/>
    <s v="Nirmala"/>
    <s v="Jl. Sukahaji No. 57, Kel. Sukarasa "/>
    <x v="10"/>
    <m/>
    <m/>
    <x v="130"/>
    <x v="0"/>
    <x v="0"/>
    <x v="5"/>
    <n v="24000"/>
    <m/>
    <x v="2"/>
  </r>
  <r>
    <x v="2"/>
    <x v="25"/>
    <x v="1"/>
    <s v="Nirmala"/>
    <s v="Jl. Sukahaji No. 57, Kel. Sukarasa "/>
    <x v="10"/>
    <m/>
    <m/>
    <x v="148"/>
    <x v="1"/>
    <x v="0"/>
    <x v="5"/>
    <n v="16000"/>
    <m/>
    <x v="2"/>
  </r>
  <r>
    <x v="2"/>
    <x v="25"/>
    <x v="1"/>
    <s v="Nirmala"/>
    <s v="Jl. Sukahaji No. 57, Kel. Sukarasa "/>
    <x v="10"/>
    <m/>
    <m/>
    <x v="7"/>
    <x v="5"/>
    <x v="0"/>
    <x v="3"/>
    <n v="3000"/>
    <m/>
    <x v="2"/>
  </r>
  <r>
    <x v="3"/>
    <x v="26"/>
    <x v="1"/>
    <s v="Mira"/>
    <s v="Jl. Reog V No. 9"/>
    <x v="22"/>
    <m/>
    <m/>
    <x v="60"/>
    <x v="1"/>
    <x v="0"/>
    <x v="2"/>
    <n v="35000"/>
    <n v="15000"/>
    <x v="0"/>
  </r>
  <r>
    <x v="3"/>
    <x v="26"/>
    <x v="1"/>
    <s v="Mira"/>
    <s v="Jl. Reog V No. 9"/>
    <x v="22"/>
    <m/>
    <m/>
    <x v="99"/>
    <x v="1"/>
    <x v="3"/>
    <x v="2"/>
    <n v="15000"/>
    <m/>
    <x v="0"/>
  </r>
  <r>
    <x v="3"/>
    <x v="26"/>
    <x v="1"/>
    <s v="Mira"/>
    <s v="Jl. Reog V No. 9"/>
    <x v="22"/>
    <m/>
    <m/>
    <x v="124"/>
    <x v="1"/>
    <x v="0"/>
    <x v="0"/>
    <n v="50000"/>
    <m/>
    <x v="0"/>
  </r>
  <r>
    <x v="3"/>
    <x v="26"/>
    <x v="1"/>
    <s v="Mira"/>
    <s v="Jl. Reog V No. 9"/>
    <x v="22"/>
    <m/>
    <m/>
    <x v="80"/>
    <x v="0"/>
    <x v="0"/>
    <x v="2"/>
    <n v="17500"/>
    <m/>
    <x v="0"/>
  </r>
  <r>
    <x v="3"/>
    <x v="26"/>
    <x v="1"/>
    <s v="Mira"/>
    <s v="Jl. Reog V No. 9"/>
    <x v="22"/>
    <m/>
    <m/>
    <x v="92"/>
    <x v="0"/>
    <x v="0"/>
    <x v="1"/>
    <n v="47500"/>
    <m/>
    <x v="0"/>
  </r>
  <r>
    <x v="3"/>
    <x v="26"/>
    <x v="1"/>
    <s v="Mira"/>
    <s v="Jl. Reog V No. 9"/>
    <x v="22"/>
    <m/>
    <m/>
    <x v="46"/>
    <x v="0"/>
    <x v="0"/>
    <x v="0"/>
    <n v="13500"/>
    <m/>
    <x v="0"/>
  </r>
  <r>
    <x v="3"/>
    <x v="26"/>
    <x v="1"/>
    <s v="Mira"/>
    <s v="Jl. Reog V No. 9"/>
    <x v="22"/>
    <m/>
    <m/>
    <x v="106"/>
    <x v="0"/>
    <x v="0"/>
    <x v="0"/>
    <n v="19500"/>
    <m/>
    <x v="0"/>
  </r>
  <r>
    <x v="3"/>
    <x v="26"/>
    <x v="1"/>
    <s v="Mira"/>
    <s v="Jl. Reog V No. 9"/>
    <x v="22"/>
    <m/>
    <m/>
    <x v="234"/>
    <x v="5"/>
    <x v="0"/>
    <x v="1"/>
    <n v="18750"/>
    <m/>
    <x v="0"/>
  </r>
  <r>
    <x v="3"/>
    <x v="26"/>
    <x v="1"/>
    <s v="Erlyne"/>
    <s v="Batununggal Asri I no. 21"/>
    <x v="18"/>
    <s v="Komplek"/>
    <m/>
    <x v="277"/>
    <x v="2"/>
    <x v="0"/>
    <x v="3"/>
    <n v="20000"/>
    <n v="15000"/>
    <x v="0"/>
  </r>
  <r>
    <x v="3"/>
    <x v="26"/>
    <x v="1"/>
    <s v="Erlyne"/>
    <s v="Batununggal Asri I no. 21"/>
    <x v="18"/>
    <s v="Komplek"/>
    <m/>
    <x v="148"/>
    <x v="2"/>
    <x v="0"/>
    <x v="5"/>
    <n v="32000"/>
    <m/>
    <x v="0"/>
  </r>
  <r>
    <x v="3"/>
    <x v="26"/>
    <x v="1"/>
    <s v="Erlyne"/>
    <s v="Batununggal Asri I no. 21"/>
    <x v="18"/>
    <s v="Komplek"/>
    <m/>
    <x v="157"/>
    <x v="121"/>
    <x v="0"/>
    <x v="5"/>
    <n v="22100"/>
    <m/>
    <x v="0"/>
  </r>
  <r>
    <x v="3"/>
    <x v="26"/>
    <x v="1"/>
    <s v="Erlyne"/>
    <s v="Batununggal Asri I no. 21"/>
    <x v="18"/>
    <s v="Komplek"/>
    <m/>
    <x v="14"/>
    <x v="1"/>
    <x v="0"/>
    <x v="3"/>
    <n v="12000"/>
    <m/>
    <x v="0"/>
  </r>
  <r>
    <x v="3"/>
    <x v="26"/>
    <x v="1"/>
    <s v="Erlyne"/>
    <s v="Batununggal Asri I no. 21"/>
    <x v="18"/>
    <s v="Komplek"/>
    <m/>
    <x v="6"/>
    <x v="1"/>
    <x v="2"/>
    <x v="3"/>
    <n v="3000"/>
    <m/>
    <x v="0"/>
  </r>
  <r>
    <x v="3"/>
    <x v="26"/>
    <x v="1"/>
    <s v="Erlyne"/>
    <s v="Batununggal Asri I no. 21"/>
    <x v="18"/>
    <s v="Komplek"/>
    <m/>
    <x v="64"/>
    <x v="1"/>
    <x v="0"/>
    <x v="3"/>
    <n v="16000"/>
    <m/>
    <x v="0"/>
  </r>
  <r>
    <x v="3"/>
    <x v="26"/>
    <x v="1"/>
    <s v="Erlyne"/>
    <s v="Batununggal Asri I no. 21"/>
    <x v="18"/>
    <s v="Komplek"/>
    <m/>
    <x v="97"/>
    <x v="1"/>
    <x v="0"/>
    <x v="3"/>
    <n v="11000"/>
    <m/>
    <x v="0"/>
  </r>
  <r>
    <x v="3"/>
    <x v="26"/>
    <x v="1"/>
    <s v="Erlyne"/>
    <s v="Batununggal Asri I no. 21"/>
    <x v="18"/>
    <s v="Komplek"/>
    <m/>
    <x v="121"/>
    <x v="2"/>
    <x v="3"/>
    <x v="3"/>
    <n v="16000"/>
    <m/>
    <x v="0"/>
  </r>
  <r>
    <x v="3"/>
    <x v="26"/>
    <x v="1"/>
    <s v="Erlyne"/>
    <s v="Batununggal Asri I no. 21"/>
    <x v="18"/>
    <s v="Komplek"/>
    <m/>
    <x v="5"/>
    <x v="0"/>
    <x v="0"/>
    <x v="3"/>
    <n v="6000"/>
    <m/>
    <x v="0"/>
  </r>
  <r>
    <x v="3"/>
    <x v="26"/>
    <x v="1"/>
    <s v="Erlyne"/>
    <s v="Batununggal Asri I no. 21"/>
    <x v="18"/>
    <s v="Komplek"/>
    <m/>
    <x v="66"/>
    <x v="20"/>
    <x v="0"/>
    <x v="4"/>
    <n v="12000"/>
    <m/>
    <x v="0"/>
  </r>
  <r>
    <x v="3"/>
    <x v="26"/>
    <x v="1"/>
    <s v="Erlyne"/>
    <s v="Batununggal Asri I no. 21"/>
    <x v="18"/>
    <s v="Komplek"/>
    <m/>
    <x v="39"/>
    <x v="6"/>
    <x v="0"/>
    <x v="4"/>
    <n v="3000"/>
    <m/>
    <x v="0"/>
  </r>
  <r>
    <x v="3"/>
    <x v="26"/>
    <x v="1"/>
    <s v="Erlyne"/>
    <s v="Batununggal Asri I no. 21"/>
    <x v="18"/>
    <s v="Komplek"/>
    <m/>
    <x v="22"/>
    <x v="20"/>
    <x v="0"/>
    <x v="4"/>
    <n v="9600"/>
    <m/>
    <x v="0"/>
  </r>
  <r>
    <x v="3"/>
    <x v="26"/>
    <x v="1"/>
    <s v="Erlyne"/>
    <s v="Batununggal Asri I no. 21"/>
    <x v="18"/>
    <s v="Komplek"/>
    <m/>
    <x v="133"/>
    <x v="20"/>
    <x v="0"/>
    <x v="4"/>
    <n v="15000"/>
    <m/>
    <x v="0"/>
  </r>
  <r>
    <x v="3"/>
    <x v="26"/>
    <x v="1"/>
    <s v="Erlyne"/>
    <s v="Batununggal Asri I no. 21"/>
    <x v="18"/>
    <s v="Komplek"/>
    <m/>
    <x v="44"/>
    <x v="1"/>
    <x v="3"/>
    <x v="6"/>
    <n v="7000"/>
    <m/>
    <x v="0"/>
  </r>
  <r>
    <x v="3"/>
    <x v="26"/>
    <x v="1"/>
    <s v="Erlyne"/>
    <s v="Batununggal Asri I no. 21"/>
    <x v="18"/>
    <s v="Komplek"/>
    <m/>
    <x v="99"/>
    <x v="2"/>
    <x v="3"/>
    <x v="2"/>
    <n v="30000"/>
    <m/>
    <x v="0"/>
  </r>
  <r>
    <x v="3"/>
    <x v="26"/>
    <x v="1"/>
    <s v="Erlyne"/>
    <s v="Batununggal Asri I no. 21"/>
    <x v="18"/>
    <s v="Komplek"/>
    <m/>
    <x v="102"/>
    <x v="2"/>
    <x v="4"/>
    <x v="2"/>
    <n v="30000"/>
    <m/>
    <x v="0"/>
  </r>
  <r>
    <x v="3"/>
    <x v="26"/>
    <x v="1"/>
    <s v="Erlyne"/>
    <s v="Batununggal Asri I no. 21"/>
    <x v="18"/>
    <s v="Komplek"/>
    <m/>
    <x v="10"/>
    <x v="2"/>
    <x v="0"/>
    <x v="3"/>
    <n v="30000"/>
    <m/>
    <x v="0"/>
  </r>
  <r>
    <x v="3"/>
    <x v="26"/>
    <x v="1"/>
    <s v="Erlyne"/>
    <s v="Batununggal Asri I no. 21"/>
    <x v="18"/>
    <s v="Komplek"/>
    <m/>
    <x v="95"/>
    <x v="1"/>
    <x v="3"/>
    <x v="6"/>
    <n v="4000"/>
    <m/>
    <x v="0"/>
  </r>
  <r>
    <x v="3"/>
    <x v="26"/>
    <x v="1"/>
    <s v="Erlyne"/>
    <s v="Batununggal Asri I no. 21"/>
    <x v="18"/>
    <s v="Komplek"/>
    <m/>
    <x v="278"/>
    <x v="1"/>
    <x v="0"/>
    <x v="6"/>
    <n v="14000"/>
    <m/>
    <x v="0"/>
  </r>
  <r>
    <x v="3"/>
    <x v="26"/>
    <x v="1"/>
    <s v="Iyut Nuri"/>
    <s v="Jl. Kanayakan Baru 39 Dago"/>
    <x v="4"/>
    <m/>
    <m/>
    <x v="58"/>
    <x v="0"/>
    <x v="0"/>
    <x v="3"/>
    <n v="14000"/>
    <n v="0"/>
    <x v="0"/>
  </r>
  <r>
    <x v="3"/>
    <x v="26"/>
    <x v="1"/>
    <s v="Iyut Nuri"/>
    <s v="Jl. Kanayakan Baru 39 Dago"/>
    <x v="4"/>
    <m/>
    <m/>
    <x v="42"/>
    <x v="5"/>
    <x v="3"/>
    <x v="6"/>
    <n v="14000"/>
    <m/>
    <x v="0"/>
  </r>
  <r>
    <x v="3"/>
    <x v="26"/>
    <x v="1"/>
    <s v="Iyut Nuri"/>
    <s v="Jl. Kanayakan Baru 39 Dago"/>
    <x v="4"/>
    <m/>
    <m/>
    <x v="155"/>
    <x v="1"/>
    <x v="0"/>
    <x v="5"/>
    <n v="14000"/>
    <m/>
    <x v="0"/>
  </r>
  <r>
    <x v="3"/>
    <x v="26"/>
    <x v="1"/>
    <s v="Iyut Nuri"/>
    <s v="Jl. Kanayakan Baru 39 Dago"/>
    <x v="4"/>
    <m/>
    <m/>
    <x v="68"/>
    <x v="6"/>
    <x v="0"/>
    <x v="4"/>
    <n v="14000"/>
    <m/>
    <x v="0"/>
  </r>
  <r>
    <x v="3"/>
    <x v="26"/>
    <x v="1"/>
    <s v="Iyut Nuri"/>
    <s v="Jl. Kanayakan Baru 39 Dago"/>
    <x v="4"/>
    <m/>
    <m/>
    <x v="24"/>
    <x v="1"/>
    <x v="2"/>
    <x v="4"/>
    <n v="14000"/>
    <m/>
    <x v="0"/>
  </r>
  <r>
    <x v="3"/>
    <x v="26"/>
    <x v="1"/>
    <s v="Iyut Nuri"/>
    <s v="Jl. Kanayakan Baru 39 Dago"/>
    <x v="4"/>
    <m/>
    <m/>
    <x v="0"/>
    <x v="5"/>
    <x v="0"/>
    <x v="0"/>
    <n v="14000"/>
    <m/>
    <x v="0"/>
  </r>
  <r>
    <x v="3"/>
    <x v="26"/>
    <x v="1"/>
    <s v="Bi Iis"/>
    <s v="Gunung Batu"/>
    <x v="2"/>
    <s v="NonKomplek"/>
    <m/>
    <x v="245"/>
    <x v="0"/>
    <x v="0"/>
    <x v="1"/>
    <n v="12500"/>
    <n v="0"/>
    <x v="7"/>
  </r>
  <r>
    <x v="3"/>
    <x v="26"/>
    <x v="1"/>
    <s v="Bi Iis"/>
    <s v="Gunung Batu"/>
    <x v="2"/>
    <s v="NonKomplek"/>
    <m/>
    <x v="60"/>
    <x v="0"/>
    <x v="0"/>
    <x v="2"/>
    <n v="17500"/>
    <m/>
    <x v="7"/>
  </r>
  <r>
    <x v="4"/>
    <x v="27"/>
    <x v="2"/>
    <s v="Ibu Tutty"/>
    <s v="Jl. Permana Timur Blok D7 No 8"/>
    <x v="2"/>
    <m/>
    <m/>
    <x v="89"/>
    <x v="2"/>
    <x v="0"/>
    <x v="5"/>
    <n v="24000"/>
    <n v="15000"/>
    <x v="5"/>
  </r>
  <r>
    <x v="4"/>
    <x v="27"/>
    <x v="2"/>
    <s v="Ibu Tutty"/>
    <s v="Jl. Permana Timur Blok D7 No 8"/>
    <x v="2"/>
    <m/>
    <m/>
    <x v="90"/>
    <x v="1"/>
    <x v="0"/>
    <x v="7"/>
    <n v="12000"/>
    <m/>
    <x v="5"/>
  </r>
  <r>
    <x v="4"/>
    <x v="27"/>
    <x v="2"/>
    <s v="Ibu Tutty"/>
    <s v="Jl. Permana Timur Blok D7 No 8"/>
    <x v="2"/>
    <m/>
    <m/>
    <x v="39"/>
    <x v="109"/>
    <x v="0"/>
    <x v="4"/>
    <n v="12000"/>
    <m/>
    <x v="5"/>
  </r>
  <r>
    <x v="4"/>
    <x v="27"/>
    <x v="2"/>
    <s v="Ibu Tutty"/>
    <s v="Jl. Permana Timur Blok D7 No 8"/>
    <x v="2"/>
    <m/>
    <m/>
    <x v="20"/>
    <x v="6"/>
    <x v="0"/>
    <x v="4"/>
    <n v="3000"/>
    <m/>
    <x v="5"/>
  </r>
  <r>
    <x v="4"/>
    <x v="27"/>
    <x v="2"/>
    <s v="Ibu Tutty"/>
    <s v="Jl. Permana Timur Blok D7 No 8"/>
    <x v="2"/>
    <m/>
    <m/>
    <x v="58"/>
    <x v="2"/>
    <x v="0"/>
    <x v="3"/>
    <n v="32000"/>
    <m/>
    <x v="5"/>
  </r>
  <r>
    <x v="4"/>
    <x v="27"/>
    <x v="2"/>
    <s v="Ibu Tutty"/>
    <s v="Jl. Permana Timur Blok D7 No 8"/>
    <x v="2"/>
    <m/>
    <m/>
    <x v="10"/>
    <x v="1"/>
    <x v="0"/>
    <x v="3"/>
    <n v="15000"/>
    <m/>
    <x v="5"/>
  </r>
  <r>
    <x v="4"/>
    <x v="27"/>
    <x v="2"/>
    <s v="Ibu Tutty"/>
    <s v="Jl. Permana Timur Blok D7 No 8"/>
    <x v="2"/>
    <m/>
    <m/>
    <x v="63"/>
    <x v="0"/>
    <x v="0"/>
    <x v="3"/>
    <n v="7500"/>
    <m/>
    <x v="5"/>
  </r>
  <r>
    <x v="4"/>
    <x v="27"/>
    <x v="2"/>
    <s v="Ibu Tutty"/>
    <s v="Jl. Permana Timur Blok D7 No 8"/>
    <x v="2"/>
    <m/>
    <m/>
    <x v="54"/>
    <x v="1"/>
    <x v="3"/>
    <x v="6"/>
    <n v="7000"/>
    <m/>
    <x v="5"/>
  </r>
  <r>
    <x v="4"/>
    <x v="27"/>
    <x v="2"/>
    <s v="Ibu Tutty"/>
    <s v="Jl. Permana Timur Blok D7 No 8"/>
    <x v="2"/>
    <m/>
    <m/>
    <x v="113"/>
    <x v="0"/>
    <x v="0"/>
    <x v="4"/>
    <n v="25000"/>
    <m/>
    <x v="5"/>
  </r>
  <r>
    <x v="4"/>
    <x v="27"/>
    <x v="2"/>
    <s v="Ibu Tutty"/>
    <s v="Jl. Permana Timur Blok D7 No 8"/>
    <x v="2"/>
    <m/>
    <m/>
    <x v="15"/>
    <x v="0"/>
    <x v="0"/>
    <x v="3"/>
    <n v="7000"/>
    <m/>
    <x v="5"/>
  </r>
  <r>
    <x v="4"/>
    <x v="27"/>
    <x v="2"/>
    <s v="Ibu Tutty"/>
    <s v="Jl. Permana Timur Blok D7 No 8"/>
    <x v="2"/>
    <m/>
    <m/>
    <x v="49"/>
    <x v="1"/>
    <x v="0"/>
    <x v="3"/>
    <n v="12000"/>
    <m/>
    <x v="5"/>
  </r>
  <r>
    <x v="4"/>
    <x v="27"/>
    <x v="2"/>
    <s v="Ibu Tutty"/>
    <s v="Jl. Permana Timur Blok D7 No 8"/>
    <x v="2"/>
    <m/>
    <m/>
    <x v="14"/>
    <x v="0"/>
    <x v="0"/>
    <x v="3"/>
    <n v="6000"/>
    <m/>
    <x v="5"/>
  </r>
  <r>
    <x v="4"/>
    <x v="27"/>
    <x v="2"/>
    <s v="Vinny"/>
    <s v="Jl. Cibadak Gg Citepus Dalam 3 No. 4/9A"/>
    <x v="29"/>
    <m/>
    <m/>
    <x v="44"/>
    <x v="1"/>
    <x v="3"/>
    <x v="6"/>
    <n v="7000"/>
    <n v="10000"/>
    <x v="0"/>
  </r>
  <r>
    <x v="4"/>
    <x v="27"/>
    <x v="2"/>
    <s v="Vinny"/>
    <s v="Jl. Cibadak Gg Citepus Dalam 3 No. 4/9A"/>
    <x v="29"/>
    <m/>
    <m/>
    <x v="43"/>
    <x v="1"/>
    <x v="3"/>
    <x v="6"/>
    <n v="8000"/>
    <m/>
    <x v="0"/>
  </r>
  <r>
    <x v="4"/>
    <x v="27"/>
    <x v="2"/>
    <s v="Vinny"/>
    <s v="Jl. Cibadak Gg Citepus Dalam 3 No. 4/9A"/>
    <x v="29"/>
    <m/>
    <m/>
    <x v="93"/>
    <x v="1"/>
    <x v="3"/>
    <x v="3"/>
    <n v="8000"/>
    <m/>
    <x v="0"/>
  </r>
  <r>
    <x v="4"/>
    <x v="27"/>
    <x v="2"/>
    <s v="Vinny"/>
    <s v="Jl. Cibadak Gg Citepus Dalam 3 No. 4/9A"/>
    <x v="29"/>
    <m/>
    <m/>
    <x v="13"/>
    <x v="69"/>
    <x v="0"/>
    <x v="3"/>
    <n v="9600"/>
    <m/>
    <x v="0"/>
  </r>
  <r>
    <x v="4"/>
    <x v="27"/>
    <x v="2"/>
    <s v="Vinny"/>
    <s v="Jl. Cibadak Gg Citepus Dalam 3 No. 4/9A"/>
    <x v="29"/>
    <m/>
    <m/>
    <x v="14"/>
    <x v="1"/>
    <x v="0"/>
    <x v="3"/>
    <n v="12000"/>
    <m/>
    <x v="0"/>
  </r>
  <r>
    <x v="4"/>
    <x v="27"/>
    <x v="2"/>
    <s v="Vinny"/>
    <s v="Jl. Cibadak Gg Citepus Dalam 3 No. 4/9A"/>
    <x v="29"/>
    <m/>
    <m/>
    <x v="17"/>
    <x v="1"/>
    <x v="2"/>
    <x v="3"/>
    <n v="4000"/>
    <m/>
    <x v="0"/>
  </r>
  <r>
    <x v="4"/>
    <x v="27"/>
    <x v="2"/>
    <s v="Vinny"/>
    <s v="Jl. Cibadak Gg Citepus Dalam 3 No. 4/9A"/>
    <x v="29"/>
    <m/>
    <m/>
    <x v="157"/>
    <x v="122"/>
    <x v="0"/>
    <x v="5"/>
    <n v="40300"/>
    <m/>
    <x v="0"/>
  </r>
  <r>
    <x v="4"/>
    <x v="27"/>
    <x v="2"/>
    <s v="Vinny"/>
    <s v="Jl. Cibadak Gg Citepus Dalam 3 No. 4/9A"/>
    <x v="29"/>
    <m/>
    <m/>
    <x v="237"/>
    <x v="123"/>
    <x v="0"/>
    <x v="5"/>
    <n v="14000.000000000002"/>
    <m/>
    <x v="0"/>
  </r>
  <r>
    <x v="4"/>
    <x v="27"/>
    <x v="2"/>
    <s v="Vinny"/>
    <s v="Jl. Cibadak Gg Citepus Dalam 3 No. 4/9A"/>
    <x v="29"/>
    <m/>
    <m/>
    <x v="18"/>
    <x v="5"/>
    <x v="0"/>
    <x v="4"/>
    <n v="13000"/>
    <m/>
    <x v="0"/>
  </r>
  <r>
    <x v="4"/>
    <x v="27"/>
    <x v="2"/>
    <s v="Vinny"/>
    <s v="Jl. Cibadak Gg Citepus Dalam 3 No. 4/9A"/>
    <x v="29"/>
    <m/>
    <m/>
    <x v="19"/>
    <x v="5"/>
    <x v="0"/>
    <x v="4"/>
    <n v="10000"/>
    <m/>
    <x v="0"/>
  </r>
  <r>
    <x v="4"/>
    <x v="27"/>
    <x v="2"/>
    <s v="Vinny"/>
    <s v="Jl. Cibadak Gg Citepus Dalam 3 No. 4/9A"/>
    <x v="29"/>
    <m/>
    <m/>
    <x v="39"/>
    <x v="12"/>
    <x v="0"/>
    <x v="4"/>
    <n v="6000"/>
    <m/>
    <x v="0"/>
  </r>
  <r>
    <x v="4"/>
    <x v="27"/>
    <x v="2"/>
    <s v="Vinny"/>
    <s v="Jl. Cibadak Gg Citepus Dalam 3 No. 4/9A"/>
    <x v="29"/>
    <m/>
    <m/>
    <x v="22"/>
    <x v="12"/>
    <x v="0"/>
    <x v="4"/>
    <n v="6400"/>
    <m/>
    <x v="0"/>
  </r>
  <r>
    <x v="4"/>
    <x v="27"/>
    <x v="2"/>
    <s v="Vinny"/>
    <s v="Jl. Cibadak Gg Citepus Dalam 3 No. 4/9A"/>
    <x v="29"/>
    <m/>
    <m/>
    <x v="46"/>
    <x v="0"/>
    <x v="0"/>
    <x v="0"/>
    <n v="17500"/>
    <m/>
    <x v="0"/>
  </r>
  <r>
    <x v="4"/>
    <x v="27"/>
    <x v="2"/>
    <s v="Vinny"/>
    <s v="Jl. Cibadak Gg Citepus Dalam 3 No. 4/9A"/>
    <x v="29"/>
    <m/>
    <m/>
    <x v="56"/>
    <x v="1"/>
    <x v="0"/>
    <x v="3"/>
    <n v="25000"/>
    <m/>
    <x v="0"/>
  </r>
  <r>
    <x v="4"/>
    <x v="27"/>
    <x v="2"/>
    <s v="Vinny"/>
    <s v="Jl. Cibadak Gg Citepus Dalam 3 No. 4/9A"/>
    <x v="29"/>
    <m/>
    <m/>
    <x v="15"/>
    <x v="1"/>
    <x v="0"/>
    <x v="3"/>
    <n v="14000"/>
    <m/>
    <x v="0"/>
  </r>
  <r>
    <x v="4"/>
    <x v="27"/>
    <x v="2"/>
    <s v="Vinny"/>
    <s v="Jl. Cibadak Gg Citepus Dalam 3 No. 4/9A"/>
    <x v="29"/>
    <m/>
    <m/>
    <x v="79"/>
    <x v="1"/>
    <x v="0"/>
    <x v="4"/>
    <n v="17000"/>
    <m/>
    <x v="0"/>
  </r>
  <r>
    <x v="4"/>
    <x v="27"/>
    <x v="2"/>
    <s v="Vinny"/>
    <s v="Jl. Cibadak Gg Citepus Dalam 3 No. 4/9A"/>
    <x v="29"/>
    <m/>
    <m/>
    <x v="279"/>
    <x v="0"/>
    <x v="0"/>
    <x v="1"/>
    <n v="37500"/>
    <m/>
    <x v="0"/>
  </r>
  <r>
    <x v="4"/>
    <x v="27"/>
    <x v="2"/>
    <s v="Dyah Achyar"/>
    <s v="Taman Pesona Mediteran Blok B No. 9, Campaka, Andir"/>
    <x v="3"/>
    <s v="Komplek"/>
    <m/>
    <x v="2"/>
    <x v="8"/>
    <x v="0"/>
    <x v="1"/>
    <n v="460000"/>
    <n v="5000"/>
    <x v="0"/>
  </r>
  <r>
    <x v="5"/>
    <x v="28"/>
    <x v="2"/>
    <s v="Ibu Afnia Saragih"/>
    <s v="Jl. Atletik XII No. 14, RT 6 RW 13"/>
    <x v="19"/>
    <m/>
    <m/>
    <x v="55"/>
    <x v="2"/>
    <x v="2"/>
    <x v="3"/>
    <n v="6000"/>
    <n v="15000"/>
    <x v="0"/>
  </r>
  <r>
    <x v="5"/>
    <x v="28"/>
    <x v="2"/>
    <s v="Ibu Afnia Saragih"/>
    <s v="Jl. Atletik XII No. 14, RT 6 RW 13"/>
    <x v="19"/>
    <m/>
    <m/>
    <x v="9"/>
    <x v="0"/>
    <x v="0"/>
    <x v="3"/>
    <n v="6000"/>
    <m/>
    <x v="0"/>
  </r>
  <r>
    <x v="5"/>
    <x v="28"/>
    <x v="2"/>
    <s v="Ibu Afnia Saragih"/>
    <s v="Jl. Atletik XII No. 14, RT 6 RW 13"/>
    <x v="19"/>
    <m/>
    <m/>
    <x v="56"/>
    <x v="124"/>
    <x v="0"/>
    <x v="3"/>
    <n v="18350"/>
    <m/>
    <x v="0"/>
  </r>
  <r>
    <x v="5"/>
    <x v="28"/>
    <x v="2"/>
    <s v="Ibu Afnia Saragih"/>
    <s v="Jl. Atletik XII No. 14, RT 6 RW 13"/>
    <x v="19"/>
    <m/>
    <m/>
    <x v="19"/>
    <x v="0"/>
    <x v="0"/>
    <x v="4"/>
    <n v="20000"/>
    <m/>
    <x v="0"/>
  </r>
  <r>
    <x v="5"/>
    <x v="28"/>
    <x v="2"/>
    <s v="Ibu Afnia Saragih"/>
    <s v="Jl. Atletik XII No. 14, RT 6 RW 13"/>
    <x v="19"/>
    <m/>
    <m/>
    <x v="18"/>
    <x v="0"/>
    <x v="0"/>
    <x v="4"/>
    <n v="26000"/>
    <m/>
    <x v="0"/>
  </r>
  <r>
    <x v="5"/>
    <x v="28"/>
    <x v="2"/>
    <s v="Ibu Afnia Saragih"/>
    <s v="Jl. Atletik XII No. 14, RT 6 RW 13"/>
    <x v="19"/>
    <m/>
    <m/>
    <x v="15"/>
    <x v="0"/>
    <x v="0"/>
    <x v="3"/>
    <n v="7000"/>
    <m/>
    <x v="0"/>
  </r>
  <r>
    <x v="5"/>
    <x v="28"/>
    <x v="2"/>
    <s v="Ibu Afnia Saragih"/>
    <s v="Jl. Atletik XII No. 14, RT 6 RW 13"/>
    <x v="19"/>
    <m/>
    <m/>
    <x v="42"/>
    <x v="1"/>
    <x v="3"/>
    <x v="6"/>
    <n v="18000"/>
    <m/>
    <x v="0"/>
  </r>
  <r>
    <x v="5"/>
    <x v="28"/>
    <x v="2"/>
    <s v="Ibu Afnia Saragih"/>
    <s v="Jl. Atletik XII No. 14, RT 6 RW 13"/>
    <x v="19"/>
    <m/>
    <m/>
    <x v="81"/>
    <x v="1"/>
    <x v="0"/>
    <x v="6"/>
    <n v="24000"/>
    <m/>
    <x v="0"/>
  </r>
  <r>
    <x v="5"/>
    <x v="28"/>
    <x v="2"/>
    <s v="Ibu Afnia Saragih"/>
    <s v="Jl. Atletik XII No. 14, RT 6 RW 13"/>
    <x v="19"/>
    <m/>
    <m/>
    <x v="49"/>
    <x v="0"/>
    <x v="0"/>
    <x v="3"/>
    <n v="6000"/>
    <m/>
    <x v="0"/>
  </r>
  <r>
    <x v="5"/>
    <x v="28"/>
    <x v="2"/>
    <s v="Ibu Afnia Saragih"/>
    <s v="Jl. Atletik XII No. 14, RT 6 RW 13"/>
    <x v="19"/>
    <m/>
    <m/>
    <x v="82"/>
    <x v="1"/>
    <x v="3"/>
    <x v="6"/>
    <n v="3000"/>
    <m/>
    <x v="0"/>
  </r>
  <r>
    <x v="5"/>
    <x v="28"/>
    <x v="2"/>
    <s v="Ibu Afnia Saragih"/>
    <s v="Jl. Atletik XII No. 14, RT 6 RW 13"/>
    <x v="19"/>
    <m/>
    <m/>
    <x v="93"/>
    <x v="7"/>
    <x v="3"/>
    <x v="3"/>
    <n v="24000"/>
    <m/>
    <x v="0"/>
  </r>
  <r>
    <x v="5"/>
    <x v="28"/>
    <x v="2"/>
    <s v="Ibu Afnia Saragih"/>
    <s v="Jl. Atletik XII No. 14, RT 6 RW 13"/>
    <x v="19"/>
    <m/>
    <m/>
    <x v="14"/>
    <x v="0"/>
    <x v="0"/>
    <x v="3"/>
    <n v="6000"/>
    <m/>
    <x v="0"/>
  </r>
  <r>
    <x v="5"/>
    <x v="28"/>
    <x v="2"/>
    <s v="Ibu Afnia Saragih"/>
    <s v="Jl. Atletik XII No. 14, RT 6 RW 13"/>
    <x v="19"/>
    <m/>
    <m/>
    <x v="43"/>
    <x v="1"/>
    <x v="3"/>
    <x v="6"/>
    <n v="8000"/>
    <m/>
    <x v="0"/>
  </r>
  <r>
    <x v="5"/>
    <x v="28"/>
    <x v="2"/>
    <s v="Ibu Afnia Saragih"/>
    <s v="Jl. Atletik XII No. 14, RT 6 RW 13"/>
    <x v="19"/>
    <m/>
    <m/>
    <x v="116"/>
    <x v="0"/>
    <x v="0"/>
    <x v="3"/>
    <n v="30000"/>
    <m/>
    <x v="0"/>
  </r>
  <r>
    <x v="5"/>
    <x v="28"/>
    <x v="2"/>
    <s v="Ibu Afnia Saragih"/>
    <s v="Jl. Atletik XII No. 14, RT 6 RW 13"/>
    <x v="19"/>
    <m/>
    <m/>
    <x v="244"/>
    <x v="1"/>
    <x v="3"/>
    <x v="4"/>
    <n v="10000"/>
    <m/>
    <x v="0"/>
  </r>
  <r>
    <x v="5"/>
    <x v="28"/>
    <x v="2"/>
    <s v="Ibu Afnia Saragih"/>
    <s v="Jl. Atletik XII No. 14, RT 6 RW 13"/>
    <x v="19"/>
    <m/>
    <m/>
    <x v="105"/>
    <x v="1"/>
    <x v="0"/>
    <x v="0"/>
    <n v="42000"/>
    <m/>
    <x v="0"/>
  </r>
  <r>
    <x v="5"/>
    <x v="28"/>
    <x v="2"/>
    <s v="Ibu Afnia Saragih"/>
    <s v="Jl. Atletik XII No. 14, RT 6 RW 13"/>
    <x v="19"/>
    <m/>
    <m/>
    <x v="62"/>
    <x v="2"/>
    <x v="2"/>
    <x v="3"/>
    <n v="8000"/>
    <m/>
    <x v="0"/>
  </r>
  <r>
    <x v="5"/>
    <x v="28"/>
    <x v="2"/>
    <s v="Ibu Afnia Saragih"/>
    <s v="Jl. Atletik XII No. 14, RT 6 RW 13"/>
    <x v="19"/>
    <m/>
    <m/>
    <x v="52"/>
    <x v="0"/>
    <x v="0"/>
    <x v="1"/>
    <n v="62500"/>
    <m/>
    <x v="0"/>
  </r>
  <r>
    <x v="5"/>
    <x v="28"/>
    <x v="2"/>
    <s v="Ibu Afnia Saragih"/>
    <s v="Jl. Atletik XII No. 14, RT 6 RW 13"/>
    <x v="19"/>
    <m/>
    <m/>
    <x v="39"/>
    <x v="88"/>
    <x v="0"/>
    <x v="4"/>
    <n v="3750"/>
    <m/>
    <x v="0"/>
  </r>
  <r>
    <x v="5"/>
    <x v="28"/>
    <x v="2"/>
    <s v="Ibu Afnia Saragih"/>
    <s v="Jl. Atletik XII No. 14, RT 6 RW 13"/>
    <x v="19"/>
    <m/>
    <m/>
    <x v="20"/>
    <x v="88"/>
    <x v="0"/>
    <x v="4"/>
    <n v="3750"/>
    <m/>
    <x v="0"/>
  </r>
  <r>
    <x v="5"/>
    <x v="28"/>
    <x v="2"/>
    <s v="Ibu Afnia Saragih"/>
    <s v="Jl. Atletik XII No. 14, RT 6 RW 13"/>
    <x v="19"/>
    <m/>
    <m/>
    <x v="22"/>
    <x v="5"/>
    <x v="0"/>
    <x v="4"/>
    <n v="8750"/>
    <m/>
    <x v="0"/>
  </r>
  <r>
    <x v="5"/>
    <x v="28"/>
    <x v="2"/>
    <s v="Ibu Afnia Saragih"/>
    <s v="Jl. Atletik XII No. 14, RT 6 RW 13"/>
    <x v="19"/>
    <m/>
    <m/>
    <x v="76"/>
    <x v="0"/>
    <x v="0"/>
    <x v="3"/>
    <n v="6000"/>
    <m/>
    <x v="0"/>
  </r>
  <r>
    <x v="5"/>
    <x v="28"/>
    <x v="2"/>
    <s v="Ibu Afnia Saragih"/>
    <s v="Jl. Atletik XII No. 14, RT 6 RW 13"/>
    <x v="19"/>
    <m/>
    <m/>
    <x v="88"/>
    <x v="34"/>
    <x v="0"/>
    <x v="5"/>
    <n v="16900"/>
    <m/>
    <x v="0"/>
  </r>
  <r>
    <x v="5"/>
    <x v="28"/>
    <x v="2"/>
    <s v="Ibu Afnia Saragih"/>
    <s v="Jl. Atletik XII No. 14, RT 6 RW 13"/>
    <x v="19"/>
    <m/>
    <m/>
    <x v="208"/>
    <x v="23"/>
    <x v="3"/>
    <x v="4"/>
    <n v="17500"/>
    <m/>
    <x v="0"/>
  </r>
  <r>
    <x v="5"/>
    <x v="28"/>
    <x v="2"/>
    <s v="Ibu Afnia Saragih"/>
    <s v="Jl. Atletik XII No. 14, RT 6 RW 13"/>
    <x v="19"/>
    <m/>
    <m/>
    <x v="280"/>
    <x v="5"/>
    <x v="0"/>
    <x v="2"/>
    <n v="7500"/>
    <m/>
    <x v="0"/>
  </r>
  <r>
    <x v="5"/>
    <x v="28"/>
    <x v="2"/>
    <s v="Ibu Afnia Saragih"/>
    <s v="Jl. Atletik XII No. 14, RT 6 RW 13"/>
    <x v="19"/>
    <m/>
    <m/>
    <x v="281"/>
    <x v="1"/>
    <x v="0"/>
    <x v="6"/>
    <n v="12000"/>
    <m/>
    <x v="0"/>
  </r>
  <r>
    <x v="5"/>
    <x v="28"/>
    <x v="2"/>
    <s v="Ibu Afnia Saragih"/>
    <s v="Jl. Atletik XII No. 14, RT 6 RW 13"/>
    <x v="19"/>
    <m/>
    <m/>
    <x v="282"/>
    <x v="2"/>
    <x v="3"/>
    <x v="6"/>
    <n v="19000"/>
    <m/>
    <x v="0"/>
  </r>
  <r>
    <x v="5"/>
    <x v="28"/>
    <x v="2"/>
    <s v="Ibu Afnia Saragih"/>
    <s v="Jl. Atletik XII No. 14, RT 6 RW 13"/>
    <x v="19"/>
    <m/>
    <m/>
    <x v="283"/>
    <x v="1"/>
    <x v="3"/>
    <x v="6"/>
    <n v="25000"/>
    <m/>
    <x v="0"/>
  </r>
  <r>
    <x v="5"/>
    <x v="28"/>
    <x v="2"/>
    <s v="Bi Ika"/>
    <s v="Gunung Batu"/>
    <x v="2"/>
    <s v="NonKomplek"/>
    <m/>
    <x v="75"/>
    <x v="1"/>
    <x v="0"/>
    <x v="2"/>
    <n v="28000"/>
    <n v="0"/>
    <x v="0"/>
  </r>
  <r>
    <x v="5"/>
    <x v="28"/>
    <x v="2"/>
    <s v="Nadia"/>
    <s v="Jl. Raya Lembang"/>
    <x v="30"/>
    <m/>
    <m/>
    <x v="198"/>
    <x v="23"/>
    <x v="0"/>
    <x v="3"/>
    <n v="35000"/>
    <n v="0"/>
    <x v="7"/>
  </r>
  <r>
    <x v="5"/>
    <x v="28"/>
    <x v="2"/>
    <s v="Nadia"/>
    <s v="Jl. Raya Lembang"/>
    <x v="30"/>
    <m/>
    <m/>
    <x v="67"/>
    <x v="6"/>
    <x v="0"/>
    <x v="4"/>
    <n v="5000"/>
    <m/>
    <x v="7"/>
  </r>
  <r>
    <x v="5"/>
    <x v="28"/>
    <x v="2"/>
    <s v="Nadia"/>
    <s v="Jl. Raya Lembang"/>
    <x v="30"/>
    <m/>
    <m/>
    <x v="24"/>
    <x v="23"/>
    <x v="2"/>
    <x v="4"/>
    <n v="10000"/>
    <m/>
    <x v="7"/>
  </r>
  <r>
    <x v="5"/>
    <x v="28"/>
    <x v="2"/>
    <s v="Nadia"/>
    <s v="Jl. Raya Lembang"/>
    <x v="30"/>
    <m/>
    <m/>
    <x v="79"/>
    <x v="2"/>
    <x v="0"/>
    <x v="4"/>
    <n v="34000"/>
    <m/>
    <x v="7"/>
  </r>
  <r>
    <x v="5"/>
    <x v="28"/>
    <x v="2"/>
    <s v="Nadia"/>
    <s v="Jl. Raya Lembang"/>
    <x v="30"/>
    <m/>
    <m/>
    <x v="148"/>
    <x v="7"/>
    <x v="0"/>
    <x v="5"/>
    <n v="48000"/>
    <m/>
    <x v="7"/>
  </r>
  <r>
    <x v="5"/>
    <x v="28"/>
    <x v="2"/>
    <s v="Lya Mangele"/>
    <s v="Jl. Durman No. 24C"/>
    <x v="3"/>
    <m/>
    <m/>
    <x v="69"/>
    <x v="1"/>
    <x v="4"/>
    <x v="2"/>
    <n v="13000"/>
    <n v="0"/>
    <x v="7"/>
  </r>
  <r>
    <x v="5"/>
    <x v="28"/>
    <x v="2"/>
    <s v="Lya Mangele"/>
    <s v="Jl. Durman No. 24C"/>
    <x v="3"/>
    <m/>
    <m/>
    <x v="3"/>
    <x v="0"/>
    <x v="0"/>
    <x v="2"/>
    <n v="50000"/>
    <m/>
    <x v="7"/>
  </r>
  <r>
    <x v="5"/>
    <x v="28"/>
    <x v="2"/>
    <s v="Lya Mangele"/>
    <s v="Jl. Durman No. 24C"/>
    <x v="3"/>
    <m/>
    <m/>
    <x v="60"/>
    <x v="1"/>
    <x v="0"/>
    <x v="2"/>
    <n v="35000"/>
    <m/>
    <x v="7"/>
  </r>
  <r>
    <x v="5"/>
    <x v="28"/>
    <x v="2"/>
    <s v="Lya Mangele"/>
    <s v="Jl. Durman No. 24C"/>
    <x v="3"/>
    <m/>
    <m/>
    <x v="80"/>
    <x v="1"/>
    <x v="0"/>
    <x v="2"/>
    <n v="35000"/>
    <m/>
    <x v="7"/>
  </r>
  <r>
    <x v="5"/>
    <x v="28"/>
    <x v="2"/>
    <s v="Lya Mangele"/>
    <s v="Jl. Durman No. 24C"/>
    <x v="3"/>
    <m/>
    <m/>
    <x v="183"/>
    <x v="1"/>
    <x v="1"/>
    <x v="0"/>
    <n v="75000"/>
    <m/>
    <x v="7"/>
  </r>
  <r>
    <x v="5"/>
    <x v="28"/>
    <x v="2"/>
    <s v="Lya Mangele"/>
    <s v="Jl. Durman No. 24C"/>
    <x v="3"/>
    <m/>
    <m/>
    <x v="135"/>
    <x v="0"/>
    <x v="0"/>
    <x v="0"/>
    <n v="21000"/>
    <m/>
    <x v="7"/>
  </r>
  <r>
    <x v="6"/>
    <x v="29"/>
    <x v="2"/>
    <s v="Vania "/>
    <s v="Setraduta Cypress 2 No. 3"/>
    <x v="10"/>
    <s v="Komplek"/>
    <s v="082115755759"/>
    <x v="18"/>
    <x v="0"/>
    <x v="0"/>
    <x v="4"/>
    <n v="26000"/>
    <n v="10000"/>
    <x v="0"/>
  </r>
  <r>
    <x v="6"/>
    <x v="29"/>
    <x v="2"/>
    <s v="Vania "/>
    <s v="Setraduta Cypress 2 No. 3"/>
    <x v="10"/>
    <s v="Komplek"/>
    <s v="082115755759"/>
    <x v="21"/>
    <x v="0"/>
    <x v="0"/>
    <x v="4"/>
    <n v="17500"/>
    <m/>
    <x v="0"/>
  </r>
  <r>
    <x v="6"/>
    <x v="29"/>
    <x v="2"/>
    <s v="Vania "/>
    <s v="Setraduta Cypress 2 No. 3"/>
    <x v="10"/>
    <s v="Komplek"/>
    <s v="082115755759"/>
    <x v="58"/>
    <x v="0"/>
    <x v="0"/>
    <x v="3"/>
    <n v="8000"/>
    <m/>
    <x v="0"/>
  </r>
  <r>
    <x v="6"/>
    <x v="29"/>
    <x v="2"/>
    <s v="Vania "/>
    <s v="Setraduta Cypress 2 No. 3"/>
    <x v="10"/>
    <s v="Komplek"/>
    <s v="082115755759"/>
    <x v="39"/>
    <x v="6"/>
    <x v="0"/>
    <x v="4"/>
    <n v="3000"/>
    <m/>
    <x v="0"/>
  </r>
  <r>
    <x v="6"/>
    <x v="29"/>
    <x v="2"/>
    <s v="Vania "/>
    <s v="Setraduta Cypress 2 No. 3"/>
    <x v="10"/>
    <s v="Komplek"/>
    <s v="082115755759"/>
    <x v="20"/>
    <x v="11"/>
    <x v="0"/>
    <x v="4"/>
    <n v="1500"/>
    <m/>
    <x v="0"/>
  </r>
  <r>
    <x v="6"/>
    <x v="29"/>
    <x v="2"/>
    <s v="Vania "/>
    <s v="Setraduta Cypress 2 No. 3"/>
    <x v="10"/>
    <s v="Komplek"/>
    <s v="082115755759"/>
    <x v="6"/>
    <x v="24"/>
    <x v="2"/>
    <x v="3"/>
    <n v="18000"/>
    <m/>
    <x v="0"/>
  </r>
  <r>
    <x v="6"/>
    <x v="29"/>
    <x v="2"/>
    <s v="Vania "/>
    <s v="Setraduta Cypress 2 No. 3"/>
    <x v="10"/>
    <s v="Komplek"/>
    <s v="082115755759"/>
    <x v="55"/>
    <x v="7"/>
    <x v="2"/>
    <x v="3"/>
    <n v="9000"/>
    <m/>
    <x v="0"/>
  </r>
  <r>
    <x v="6"/>
    <x v="29"/>
    <x v="2"/>
    <s v="Vania "/>
    <s v="Setraduta Cypress 2 No. 3"/>
    <x v="10"/>
    <s v="Komplek"/>
    <s v="082115755759"/>
    <x v="56"/>
    <x v="125"/>
    <x v="0"/>
    <x v="3"/>
    <n v="10325"/>
    <m/>
    <x v="0"/>
  </r>
  <r>
    <x v="6"/>
    <x v="29"/>
    <x v="2"/>
    <s v="Vania "/>
    <s v="Setraduta Cypress 2 No. 3"/>
    <x v="10"/>
    <s v="Komplek"/>
    <s v="082115755759"/>
    <x v="9"/>
    <x v="0"/>
    <x v="0"/>
    <x v="3"/>
    <n v="6000"/>
    <m/>
    <x v="0"/>
  </r>
  <r>
    <x v="6"/>
    <x v="29"/>
    <x v="2"/>
    <s v="Vania "/>
    <s v="Setraduta Cypress 2 No. 3"/>
    <x v="10"/>
    <s v="Komplek"/>
    <s v="082115755759"/>
    <x v="12"/>
    <x v="0"/>
    <x v="0"/>
    <x v="3"/>
    <n v="10000"/>
    <m/>
    <x v="0"/>
  </r>
  <r>
    <x v="6"/>
    <x v="29"/>
    <x v="2"/>
    <s v="Vania "/>
    <s v="Setraduta Cypress 2 No. 3"/>
    <x v="10"/>
    <s v="Komplek"/>
    <s v="082115755759"/>
    <x v="24"/>
    <x v="1"/>
    <x v="2"/>
    <x v="4"/>
    <n v="3000"/>
    <m/>
    <x v="0"/>
  </r>
  <r>
    <x v="6"/>
    <x v="29"/>
    <x v="2"/>
    <s v="Vania "/>
    <s v="Setraduta Cypress 2 No. 3"/>
    <x v="10"/>
    <s v="Komplek"/>
    <s v="082115755759"/>
    <x v="30"/>
    <x v="5"/>
    <x v="0"/>
    <x v="4"/>
    <n v="10000"/>
    <m/>
    <x v="0"/>
  </r>
  <r>
    <x v="6"/>
    <x v="29"/>
    <x v="2"/>
    <s v="Vania "/>
    <s v="Setraduta Cypress 2 No. 3"/>
    <x v="10"/>
    <s v="Komplek"/>
    <s v="082115755759"/>
    <x v="11"/>
    <x v="0"/>
    <x v="0"/>
    <x v="3"/>
    <n v="7500"/>
    <m/>
    <x v="0"/>
  </r>
  <r>
    <x v="6"/>
    <x v="29"/>
    <x v="2"/>
    <s v="Vania "/>
    <s v="Setraduta Cypress 2 No. 3"/>
    <x v="10"/>
    <s v="Komplek"/>
    <s v="082115755759"/>
    <x v="284"/>
    <x v="0"/>
    <x v="4"/>
    <x v="4"/>
    <n v="6500"/>
    <m/>
    <x v="0"/>
  </r>
  <r>
    <x v="6"/>
    <x v="29"/>
    <x v="2"/>
    <s v="Vania "/>
    <s v="Setraduta Cypress 2 No. 3"/>
    <x v="10"/>
    <s v="Komplek"/>
    <s v="082115755759"/>
    <x v="64"/>
    <x v="0"/>
    <x v="0"/>
    <x v="3"/>
    <n v="8000"/>
    <m/>
    <x v="0"/>
  </r>
  <r>
    <x v="6"/>
    <x v="29"/>
    <x v="2"/>
    <s v="Vania "/>
    <s v="Setraduta Cypress 2 No. 3"/>
    <x v="10"/>
    <s v="Komplek"/>
    <s v="082115755759"/>
    <x v="17"/>
    <x v="7"/>
    <x v="2"/>
    <x v="3"/>
    <n v="12000"/>
    <m/>
    <x v="0"/>
  </r>
  <r>
    <x v="6"/>
    <x v="29"/>
    <x v="2"/>
    <s v="Vania "/>
    <s v="Setraduta Cypress 2 No. 3"/>
    <x v="10"/>
    <s v="Komplek"/>
    <s v="082115755759"/>
    <x v="5"/>
    <x v="0"/>
    <x v="0"/>
    <x v="3"/>
    <n v="6000"/>
    <m/>
    <x v="0"/>
  </r>
  <r>
    <x v="6"/>
    <x v="29"/>
    <x v="2"/>
    <s v="Vania "/>
    <s v="Setraduta Cypress 2 No. 3"/>
    <x v="10"/>
    <s v="Komplek"/>
    <s v="082115755759"/>
    <x v="43"/>
    <x v="1"/>
    <x v="3"/>
    <x v="6"/>
    <n v="8000"/>
    <m/>
    <x v="0"/>
  </r>
  <r>
    <x v="6"/>
    <x v="29"/>
    <x v="2"/>
    <s v="Vania "/>
    <s v="Setraduta Cypress 2 No. 3"/>
    <x v="10"/>
    <s v="Komplek"/>
    <s v="082115755759"/>
    <x v="44"/>
    <x v="1"/>
    <x v="3"/>
    <x v="6"/>
    <n v="7000"/>
    <m/>
    <x v="0"/>
  </r>
  <r>
    <x v="6"/>
    <x v="29"/>
    <x v="2"/>
    <s v="Vania "/>
    <s v="Setraduta Cypress 2 No. 3"/>
    <x v="10"/>
    <s v="Komplek"/>
    <s v="082115755759"/>
    <x v="54"/>
    <x v="1"/>
    <x v="3"/>
    <x v="6"/>
    <n v="7000"/>
    <m/>
    <x v="0"/>
  </r>
  <r>
    <x v="6"/>
    <x v="29"/>
    <x v="2"/>
    <s v="Vania "/>
    <s v="Setraduta Cypress 2 No. 3"/>
    <x v="10"/>
    <s v="Komplek"/>
    <s v="082115755759"/>
    <x v="22"/>
    <x v="0"/>
    <x v="0"/>
    <x v="4"/>
    <n v="17500"/>
    <m/>
    <x v="0"/>
  </r>
  <r>
    <x v="6"/>
    <x v="29"/>
    <x v="2"/>
    <s v="Vania "/>
    <s v="Setraduta Cypress 2 No. 3"/>
    <x v="10"/>
    <s v="Komplek"/>
    <s v="082115755759"/>
    <x v="113"/>
    <x v="5"/>
    <x v="0"/>
    <x v="4"/>
    <n v="12500"/>
    <m/>
    <x v="0"/>
  </r>
  <r>
    <x v="6"/>
    <x v="29"/>
    <x v="2"/>
    <s v="Vania "/>
    <s v="Setraduta Cypress 2 No. 3"/>
    <x v="10"/>
    <s v="Komplek"/>
    <s v="082115755759"/>
    <x v="108"/>
    <x v="33"/>
    <x v="7"/>
    <x v="0"/>
    <n v="25000"/>
    <m/>
    <x v="0"/>
  </r>
  <r>
    <x v="6"/>
    <x v="29"/>
    <x v="2"/>
    <s v="Vania "/>
    <s v="Setraduta Cypress 2 No. 3"/>
    <x v="10"/>
    <s v="Komplek"/>
    <s v="082115755759"/>
    <x v="147"/>
    <x v="1"/>
    <x v="2"/>
    <x v="4"/>
    <n v="2500"/>
    <m/>
    <x v="0"/>
  </r>
  <r>
    <x v="6"/>
    <x v="29"/>
    <x v="2"/>
    <s v="Vania "/>
    <s v="Setraduta Cypress 2 No. 3"/>
    <x v="10"/>
    <s v="Komplek"/>
    <s v="082115755759"/>
    <x v="16"/>
    <x v="1"/>
    <x v="0"/>
    <x v="3"/>
    <n v="14000"/>
    <m/>
    <x v="0"/>
  </r>
  <r>
    <x v="6"/>
    <x v="29"/>
    <x v="2"/>
    <s v="Vania "/>
    <s v="Setraduta Cypress 2 No. 3"/>
    <x v="10"/>
    <s v="Komplek"/>
    <s v="082115755759"/>
    <x v="65"/>
    <x v="5"/>
    <x v="0"/>
    <x v="4"/>
    <n v="6250"/>
    <m/>
    <x v="0"/>
  </r>
  <r>
    <x v="6"/>
    <x v="29"/>
    <x v="2"/>
    <s v="Vania "/>
    <s v="Setraduta Cypress 2 No. 3"/>
    <x v="10"/>
    <s v="Komplek"/>
    <s v="082115755759"/>
    <x v="122"/>
    <x v="5"/>
    <x v="0"/>
    <x v="3"/>
    <n v="3500"/>
    <m/>
    <x v="0"/>
  </r>
  <r>
    <x v="6"/>
    <x v="29"/>
    <x v="2"/>
    <s v="Vania "/>
    <s v="Setraduta Cypress 2 No. 3"/>
    <x v="10"/>
    <s v="Komplek"/>
    <s v="082115755759"/>
    <x v="103"/>
    <x v="1"/>
    <x v="6"/>
    <x v="3"/>
    <n v="2000"/>
    <m/>
    <x v="0"/>
  </r>
  <r>
    <x v="6"/>
    <x v="29"/>
    <x v="2"/>
    <s v="Vania "/>
    <s v="Setraduta Cypress 2 No. 3"/>
    <x v="10"/>
    <s v="Komplek"/>
    <s v="082115755759"/>
    <x v="13"/>
    <x v="73"/>
    <x v="0"/>
    <x v="3"/>
    <n v="8400"/>
    <m/>
    <x v="0"/>
  </r>
  <r>
    <x v="6"/>
    <x v="29"/>
    <x v="2"/>
    <s v="Vania "/>
    <s v="Setraduta Cypress 2 No. 3"/>
    <x v="10"/>
    <s v="Komplek"/>
    <s v="082115755759"/>
    <x v="97"/>
    <x v="0"/>
    <x v="0"/>
    <x v="3"/>
    <n v="5500"/>
    <m/>
    <x v="0"/>
  </r>
  <r>
    <x v="6"/>
    <x v="29"/>
    <x v="2"/>
    <s v="Vania "/>
    <s v="Setraduta Cypress 2 No. 3"/>
    <x v="10"/>
    <s v="Komplek"/>
    <s v="082115755759"/>
    <x v="31"/>
    <x v="6"/>
    <x v="0"/>
    <x v="4"/>
    <n v="2000"/>
    <m/>
    <x v="0"/>
  </r>
  <r>
    <x v="6"/>
    <x v="29"/>
    <x v="2"/>
    <s v="Vania "/>
    <s v="Setraduta Cypress 2 No. 3"/>
    <x v="10"/>
    <s v="Komplek"/>
    <s v="082115755759"/>
    <x v="67"/>
    <x v="126"/>
    <x v="0"/>
    <x v="4"/>
    <n v="1500"/>
    <m/>
    <x v="0"/>
  </r>
  <r>
    <x v="6"/>
    <x v="29"/>
    <x v="2"/>
    <s v="Vania "/>
    <s v="Setraduta Cypress 2 No. 3"/>
    <x v="10"/>
    <s v="Komplek"/>
    <s v="082115755759"/>
    <x v="7"/>
    <x v="0"/>
    <x v="0"/>
    <x v="3"/>
    <n v="6000"/>
    <m/>
    <x v="0"/>
  </r>
  <r>
    <x v="6"/>
    <x v="29"/>
    <x v="2"/>
    <s v="Vania "/>
    <s v="Setraduta Cypress 2 No. 3"/>
    <x v="10"/>
    <s v="Komplek"/>
    <s v="082115755759"/>
    <x v="49"/>
    <x v="0"/>
    <x v="0"/>
    <x v="3"/>
    <n v="6000"/>
    <m/>
    <x v="0"/>
  </r>
  <r>
    <x v="6"/>
    <x v="29"/>
    <x v="2"/>
    <s v="Vania "/>
    <s v="Setraduta Cypress 2 No. 3"/>
    <x v="10"/>
    <s v="Komplek"/>
    <s v="082115755759"/>
    <x v="62"/>
    <x v="2"/>
    <x v="2"/>
    <x v="3"/>
    <n v="6000"/>
    <m/>
    <x v="0"/>
  </r>
  <r>
    <x v="6"/>
    <x v="29"/>
    <x v="2"/>
    <s v="Vania "/>
    <s v="Setraduta Cypress 2 No. 3"/>
    <x v="10"/>
    <s v="Komplek"/>
    <s v="082115755759"/>
    <x v="198"/>
    <x v="1"/>
    <x v="0"/>
    <x v="3"/>
    <n v="7000"/>
    <m/>
    <x v="0"/>
  </r>
  <r>
    <x v="6"/>
    <x v="29"/>
    <x v="2"/>
    <s v="Vania "/>
    <s v="Setraduta Cypress 2 No. 3"/>
    <x v="10"/>
    <s v="Komplek"/>
    <s v="082115755759"/>
    <x v="70"/>
    <x v="52"/>
    <x v="0"/>
    <x v="3"/>
    <n v="32400"/>
    <m/>
    <x v="0"/>
  </r>
  <r>
    <x v="6"/>
    <x v="29"/>
    <x v="2"/>
    <s v="Vania "/>
    <s v="Setraduta Cypress 2 No. 3"/>
    <x v="10"/>
    <s v="Komplek"/>
    <s v="082115755759"/>
    <x v="10"/>
    <x v="0"/>
    <x v="0"/>
    <x v="3"/>
    <n v="7500"/>
    <m/>
    <x v="0"/>
  </r>
  <r>
    <x v="6"/>
    <x v="29"/>
    <x v="2"/>
    <s v="Annida"/>
    <s v="Wisma Putri, Jl. Sekeloa Timur No. 49"/>
    <x v="4"/>
    <s v="NonKomplek"/>
    <s v="083830195298"/>
    <x v="21"/>
    <x v="5"/>
    <x v="0"/>
    <x v="4"/>
    <n v="8750"/>
    <n v="15000"/>
    <x v="0"/>
  </r>
  <r>
    <x v="6"/>
    <x v="29"/>
    <x v="2"/>
    <s v="Annida"/>
    <s v="Wisma Putri, Jl. Sekeloa Timur No. 49"/>
    <x v="4"/>
    <s v="NonKomplek"/>
    <s v="083830195298"/>
    <x v="15"/>
    <x v="0"/>
    <x v="0"/>
    <x v="3"/>
    <n v="7000"/>
    <m/>
    <x v="0"/>
  </r>
  <r>
    <x v="6"/>
    <x v="29"/>
    <x v="2"/>
    <s v="Annida"/>
    <s v="Wisma Putri, Jl. Sekeloa Timur No. 49"/>
    <x v="4"/>
    <s v="NonKomplek"/>
    <s v="083830195298"/>
    <x v="58"/>
    <x v="0"/>
    <x v="0"/>
    <x v="3"/>
    <n v="8000"/>
    <m/>
    <x v="0"/>
  </r>
  <r>
    <x v="6"/>
    <x v="29"/>
    <x v="2"/>
    <s v="Annida"/>
    <s v="Wisma Putri, Jl. Sekeloa Timur No. 49"/>
    <x v="4"/>
    <s v="NonKomplek"/>
    <s v="083830195298"/>
    <x v="50"/>
    <x v="116"/>
    <x v="0"/>
    <x v="3"/>
    <n v="6600"/>
    <m/>
    <x v="0"/>
  </r>
  <r>
    <x v="6"/>
    <x v="29"/>
    <x v="2"/>
    <s v="Annida"/>
    <s v="Wisma Putri, Jl. Sekeloa Timur No. 49"/>
    <x v="4"/>
    <s v="NonKomplek"/>
    <s v="083830195298"/>
    <x v="12"/>
    <x v="127"/>
    <x v="0"/>
    <x v="3"/>
    <n v="8240"/>
    <m/>
    <x v="0"/>
  </r>
  <r>
    <x v="6"/>
    <x v="29"/>
    <x v="2"/>
    <s v="Annida"/>
    <s v="Wisma Putri, Jl. Sekeloa Timur No. 49"/>
    <x v="4"/>
    <s v="NonKomplek"/>
    <s v="083830195298"/>
    <x v="9"/>
    <x v="6"/>
    <x v="0"/>
    <x v="3"/>
    <n v="1200"/>
    <m/>
    <x v="0"/>
  </r>
  <r>
    <x v="6"/>
    <x v="29"/>
    <x v="2"/>
    <s v="Annida"/>
    <s v="Wisma Putri, Jl. Sekeloa Timur No. 49"/>
    <x v="4"/>
    <s v="NonKomplek"/>
    <s v="083830195298"/>
    <x v="122"/>
    <x v="6"/>
    <x v="0"/>
    <x v="3"/>
    <n v="1400"/>
    <m/>
    <x v="0"/>
  </r>
  <r>
    <x v="6"/>
    <x v="29"/>
    <x v="2"/>
    <s v="Annida"/>
    <s v="Wisma Putri, Jl. Sekeloa Timur No. 49"/>
    <x v="4"/>
    <s v="NonKomplek"/>
    <s v="083830195298"/>
    <x v="44"/>
    <x v="1"/>
    <x v="3"/>
    <x v="6"/>
    <n v="7000"/>
    <m/>
    <x v="0"/>
  </r>
  <r>
    <x v="6"/>
    <x v="29"/>
    <x v="2"/>
    <s v="Annida"/>
    <s v="Wisma Putri, Jl. Sekeloa Timur No. 49"/>
    <x v="4"/>
    <s v="NonKomplek"/>
    <s v="083830195298"/>
    <x v="43"/>
    <x v="1"/>
    <x v="3"/>
    <x v="6"/>
    <n v="8000"/>
    <m/>
    <x v="0"/>
  </r>
  <r>
    <x v="6"/>
    <x v="29"/>
    <x v="2"/>
    <s v="Annida"/>
    <s v="Wisma Putri, Jl. Sekeloa Timur No. 49"/>
    <x v="4"/>
    <s v="NonKomplek"/>
    <s v="083830195298"/>
    <x v="19"/>
    <x v="6"/>
    <x v="0"/>
    <x v="4"/>
    <n v="4000"/>
    <m/>
    <x v="0"/>
  </r>
  <r>
    <x v="6"/>
    <x v="29"/>
    <x v="2"/>
    <s v="Annida"/>
    <s v="Wisma Putri, Jl. Sekeloa Timur No. 49"/>
    <x v="4"/>
    <s v="NonKomplek"/>
    <s v="083830195298"/>
    <x v="39"/>
    <x v="6"/>
    <x v="0"/>
    <x v="4"/>
    <n v="3000"/>
    <m/>
    <x v="0"/>
  </r>
  <r>
    <x v="6"/>
    <x v="29"/>
    <x v="2"/>
    <s v="Annida"/>
    <s v="Wisma Putri, Jl. Sekeloa Timur No. 49"/>
    <x v="4"/>
    <s v="NonKomplek"/>
    <s v="083830195298"/>
    <x v="0"/>
    <x v="0"/>
    <x v="0"/>
    <x v="0"/>
    <n v="25000"/>
    <m/>
    <x v="0"/>
  </r>
  <r>
    <x v="6"/>
    <x v="29"/>
    <x v="2"/>
    <s v="Annida"/>
    <s v="Wisma Putri, Jl. Sekeloa Timur No. 49"/>
    <x v="4"/>
    <s v="NonKomplek"/>
    <s v="083830195298"/>
    <x v="131"/>
    <x v="1"/>
    <x v="3"/>
    <x v="3"/>
    <n v="8000"/>
    <m/>
    <x v="0"/>
  </r>
  <r>
    <x v="6"/>
    <x v="29"/>
    <x v="2"/>
    <s v="Annida"/>
    <s v="Wisma Putri, Jl. Sekeloa Timur No. 49"/>
    <x v="4"/>
    <s v="NonKomplek"/>
    <s v="083830195298"/>
    <x v="208"/>
    <x v="1"/>
    <x v="3"/>
    <x v="4"/>
    <n v="3500"/>
    <m/>
    <x v="0"/>
  </r>
  <r>
    <x v="6"/>
    <x v="29"/>
    <x v="2"/>
    <s v="Annida"/>
    <s v="Wisma Putri, Jl. Sekeloa Timur No. 49"/>
    <x v="4"/>
    <s v="NonKomplek"/>
    <s v="083830195298"/>
    <x v="94"/>
    <x v="73"/>
    <x v="0"/>
    <x v="5"/>
    <n v="7000"/>
    <m/>
    <x v="0"/>
  </r>
  <r>
    <x v="6"/>
    <x v="29"/>
    <x v="2"/>
    <s v="Annida"/>
    <s v="Wisma Putri, Jl. Sekeloa Timur No. 49"/>
    <x v="4"/>
    <s v="NonKomplek"/>
    <s v="083830195298"/>
    <x v="209"/>
    <x v="0"/>
    <x v="0"/>
    <x v="5"/>
    <n v="15000"/>
    <m/>
    <x v="0"/>
  </r>
  <r>
    <x v="6"/>
    <x v="29"/>
    <x v="2"/>
    <s v="Annida"/>
    <s v="Wisma Putri, Jl. Sekeloa Timur No. 49"/>
    <x v="4"/>
    <s v="NonKomplek"/>
    <s v="083830195298"/>
    <x v="79"/>
    <x v="0"/>
    <x v="0"/>
    <x v="4"/>
    <n v="8500"/>
    <m/>
    <x v="0"/>
  </r>
  <r>
    <x v="6"/>
    <x v="29"/>
    <x v="2"/>
    <s v="Stella"/>
    <s v="Jl. Aruna No. 7"/>
    <x v="12"/>
    <s v="NonKomplek"/>
    <s v="081320588898"/>
    <x v="209"/>
    <x v="2"/>
    <x v="0"/>
    <x v="5"/>
    <n v="60000"/>
    <n v="10000"/>
    <x v="0"/>
  </r>
  <r>
    <x v="6"/>
    <x v="29"/>
    <x v="2"/>
    <s v="Stella"/>
    <s v="Jl. Aruna No. 7"/>
    <x v="12"/>
    <s v="NonKomplek"/>
    <s v="081320588898"/>
    <x v="15"/>
    <x v="2"/>
    <x v="0"/>
    <x v="3"/>
    <n v="28000"/>
    <m/>
    <x v="0"/>
  </r>
  <r>
    <x v="6"/>
    <x v="29"/>
    <x v="2"/>
    <s v="Vanessa"/>
    <s v="Dapur Kita, Jl. Sentra Raya  No. 1,  Ruko Town Place Baros, Cimahi"/>
    <x v="9"/>
    <m/>
    <s v="08112255255"/>
    <x v="53"/>
    <x v="7"/>
    <x v="0"/>
    <x v="2"/>
    <n v="120000"/>
    <n v="10000"/>
    <x v="0"/>
  </r>
  <r>
    <x v="6"/>
    <x v="29"/>
    <x v="2"/>
    <s v="Intan Prihantini"/>
    <s v="Komp. Cibolerang Indah Blok B/18 RT 5 RW 4"/>
    <x v="11"/>
    <s v="Komplek"/>
    <s v="0817428062"/>
    <x v="51"/>
    <x v="1"/>
    <x v="0"/>
    <x v="0"/>
    <n v="42000"/>
    <n v="15000"/>
    <x v="4"/>
  </r>
  <r>
    <x v="6"/>
    <x v="29"/>
    <x v="2"/>
    <s v="Intan Prihantini"/>
    <s v="Komp. Cibolerang Indah Blok B/18 RT 5 RW 4"/>
    <x v="11"/>
    <s v="Komplek"/>
    <s v="0817428062"/>
    <x v="0"/>
    <x v="1"/>
    <x v="0"/>
    <x v="0"/>
    <n v="50000"/>
    <m/>
    <x v="4"/>
  </r>
  <r>
    <x v="6"/>
    <x v="29"/>
    <x v="2"/>
    <s v="Intan Prihantini"/>
    <s v="Komp. Cibolerang Indah Blok B/18 RT 5 RW 4"/>
    <x v="11"/>
    <s v="Komplek"/>
    <s v="0817428062"/>
    <x v="102"/>
    <x v="12"/>
    <x v="4"/>
    <x v="2"/>
    <n v="3000"/>
    <m/>
    <x v="4"/>
  </r>
  <r>
    <x v="6"/>
    <x v="29"/>
    <x v="2"/>
    <s v="Intan Prihantini"/>
    <s v="Komp. Cibolerang Indah Blok B/18 RT 5 RW 4"/>
    <x v="11"/>
    <s v="Komplek"/>
    <s v="0817428062"/>
    <x v="99"/>
    <x v="1"/>
    <x v="3"/>
    <x v="2"/>
    <n v="15000"/>
    <m/>
    <x v="4"/>
  </r>
  <r>
    <x v="6"/>
    <x v="29"/>
    <x v="2"/>
    <s v="Intan Prihantini"/>
    <s v="Komp. Cibolerang Indah Blok B/18 RT 5 RW 4"/>
    <x v="11"/>
    <s v="Komplek"/>
    <s v="0817428062"/>
    <x v="69"/>
    <x v="1"/>
    <x v="4"/>
    <x v="2"/>
    <n v="13000"/>
    <m/>
    <x v="4"/>
  </r>
  <r>
    <x v="6"/>
    <x v="29"/>
    <x v="2"/>
    <s v="Intan Prihantini"/>
    <s v="Komp. Cibolerang Indah Blok B/18 RT 5 RW 4"/>
    <x v="11"/>
    <s v="Komplek"/>
    <s v="0817428062"/>
    <x v="45"/>
    <x v="1"/>
    <x v="0"/>
    <x v="6"/>
    <n v="27000"/>
    <m/>
    <x v="4"/>
  </r>
  <r>
    <x v="6"/>
    <x v="29"/>
    <x v="2"/>
    <s v="Intan Prihantini"/>
    <s v="Komp. Cibolerang Indah Blok B/18 RT 5 RW 4"/>
    <x v="11"/>
    <s v="Komplek"/>
    <s v="0817428062"/>
    <x v="141"/>
    <x v="1"/>
    <x v="3"/>
    <x v="6"/>
    <n v="4000"/>
    <m/>
    <x v="4"/>
  </r>
  <r>
    <x v="6"/>
    <x v="29"/>
    <x v="2"/>
    <s v="Intan Prihantini"/>
    <s v="Komp. Cibolerang Indah Blok B/18 RT 5 RW 4"/>
    <x v="11"/>
    <s v="Komplek"/>
    <s v="0817428062"/>
    <x v="43"/>
    <x v="1"/>
    <x v="3"/>
    <x v="6"/>
    <n v="8000"/>
    <m/>
    <x v="4"/>
  </r>
  <r>
    <x v="6"/>
    <x v="29"/>
    <x v="2"/>
    <s v="Intan Prihantini"/>
    <s v="Komp. Cibolerang Indah Blok B/18 RT 5 RW 4"/>
    <x v="11"/>
    <s v="Komplek"/>
    <s v="0817428062"/>
    <x v="117"/>
    <x v="0"/>
    <x v="0"/>
    <x v="6"/>
    <n v="8000"/>
    <m/>
    <x v="4"/>
  </r>
  <r>
    <x v="6"/>
    <x v="29"/>
    <x v="2"/>
    <s v="Intan Prihantini"/>
    <s v="Komp. Cibolerang Indah Blok B/18 RT 5 RW 4"/>
    <x v="11"/>
    <s v="Komplek"/>
    <s v="0817428062"/>
    <x v="5"/>
    <x v="0"/>
    <x v="0"/>
    <x v="3"/>
    <n v="6000"/>
    <m/>
    <x v="4"/>
  </r>
  <r>
    <x v="6"/>
    <x v="29"/>
    <x v="2"/>
    <s v="Intan Prihantini"/>
    <s v="Komp. Cibolerang Indah Blok B/18 RT 5 RW 4"/>
    <x v="11"/>
    <s v="Komplek"/>
    <s v="0817428062"/>
    <x v="56"/>
    <x v="0"/>
    <x v="0"/>
    <x v="3"/>
    <n v="12500"/>
    <m/>
    <x v="4"/>
  </r>
  <r>
    <x v="6"/>
    <x v="29"/>
    <x v="2"/>
    <s v="Intan Prihantini"/>
    <s v="Komp. Cibolerang Indah Blok B/18 RT 5 RW 4"/>
    <x v="11"/>
    <s v="Komplek"/>
    <s v="0817428062"/>
    <x v="50"/>
    <x v="1"/>
    <x v="0"/>
    <x v="3"/>
    <n v="11000"/>
    <m/>
    <x v="4"/>
  </r>
  <r>
    <x v="6"/>
    <x v="29"/>
    <x v="2"/>
    <s v="Intan Prihantini"/>
    <s v="Komp. Cibolerang Indah Blok B/18 RT 5 RW 4"/>
    <x v="11"/>
    <s v="Komplek"/>
    <s v="0817428062"/>
    <x v="9"/>
    <x v="5"/>
    <x v="0"/>
    <x v="3"/>
    <n v="3000"/>
    <m/>
    <x v="4"/>
  </r>
  <r>
    <x v="6"/>
    <x v="29"/>
    <x v="2"/>
    <s v="Intan Prihantini"/>
    <s v="Komp. Cibolerang Indah Blok B/18 RT 5 RW 4"/>
    <x v="11"/>
    <s v="Komplek"/>
    <s v="0817428062"/>
    <x v="97"/>
    <x v="0"/>
    <x v="0"/>
    <x v="3"/>
    <n v="5500"/>
    <m/>
    <x v="4"/>
  </r>
  <r>
    <x v="6"/>
    <x v="29"/>
    <x v="2"/>
    <s v="Intan Prihantini"/>
    <s v="Komp. Cibolerang Indah Blok B/18 RT 5 RW 4"/>
    <x v="11"/>
    <s v="Komplek"/>
    <s v="0817428062"/>
    <x v="63"/>
    <x v="0"/>
    <x v="0"/>
    <x v="3"/>
    <n v="7500"/>
    <m/>
    <x v="4"/>
  </r>
  <r>
    <x v="6"/>
    <x v="29"/>
    <x v="2"/>
    <s v="Intan Prihantini"/>
    <s v="Komp. Cibolerang Indah Blok B/18 RT 5 RW 4"/>
    <x v="11"/>
    <s v="Komplek"/>
    <s v="0817428062"/>
    <x v="15"/>
    <x v="128"/>
    <x v="0"/>
    <x v="3"/>
    <n v="6692"/>
    <m/>
    <x v="4"/>
  </r>
  <r>
    <x v="6"/>
    <x v="29"/>
    <x v="2"/>
    <s v="Intan Prihantini"/>
    <s v="Komp. Cibolerang Indah Blok B/18 RT 5 RW 4"/>
    <x v="11"/>
    <s v="Komplek"/>
    <s v="0817428062"/>
    <x v="44"/>
    <x v="1"/>
    <x v="3"/>
    <x v="6"/>
    <n v="7000"/>
    <m/>
    <x v="4"/>
  </r>
  <r>
    <x v="6"/>
    <x v="29"/>
    <x v="2"/>
    <s v="Intan Prihantini"/>
    <s v="Komp. Cibolerang Indah Blok B/18 RT 5 RW 4"/>
    <x v="11"/>
    <s v="Komplek"/>
    <s v="0817428062"/>
    <x v="155"/>
    <x v="1"/>
    <x v="0"/>
    <x v="5"/>
    <n v="14000"/>
    <m/>
    <x v="4"/>
  </r>
  <r>
    <x v="6"/>
    <x v="29"/>
    <x v="2"/>
    <s v="Intan Prihantini"/>
    <s v="Komp. Cibolerang Indah Blok B/18 RT 5 RW 4"/>
    <x v="11"/>
    <s v="Komplek"/>
    <s v="0817428062"/>
    <x v="184"/>
    <x v="1"/>
    <x v="0"/>
    <x v="5"/>
    <n v="15000"/>
    <m/>
    <x v="4"/>
  </r>
  <r>
    <x v="6"/>
    <x v="29"/>
    <x v="2"/>
    <s v="Intan Prihantini"/>
    <s v="Komp. Cibolerang Indah Blok B/18 RT 5 RW 4"/>
    <x v="11"/>
    <s v="Komplek"/>
    <s v="0817428062"/>
    <x v="84"/>
    <x v="129"/>
    <x v="0"/>
    <x v="5"/>
    <n v="21600"/>
    <m/>
    <x v="4"/>
  </r>
  <r>
    <x v="6"/>
    <x v="29"/>
    <x v="2"/>
    <s v="Intan Prihantini"/>
    <s v="Komp. Cibolerang Indah Blok B/18 RT 5 RW 4"/>
    <x v="11"/>
    <s v="Komplek"/>
    <s v="0817428062"/>
    <x v="18"/>
    <x v="0"/>
    <x v="0"/>
    <x v="4"/>
    <n v="26000"/>
    <m/>
    <x v="4"/>
  </r>
  <r>
    <x v="6"/>
    <x v="29"/>
    <x v="2"/>
    <s v="Intan Prihantini"/>
    <s v="Komp. Cibolerang Indah Blok B/18 RT 5 RW 4"/>
    <x v="11"/>
    <s v="Komplek"/>
    <s v="0817428062"/>
    <x v="21"/>
    <x v="0"/>
    <x v="0"/>
    <x v="4"/>
    <n v="17500"/>
    <m/>
    <x v="4"/>
  </r>
  <r>
    <x v="6"/>
    <x v="29"/>
    <x v="2"/>
    <s v="Intan Prihantini"/>
    <s v="Komp. Cibolerang Indah Blok B/18 RT 5 RW 4"/>
    <x v="11"/>
    <s v="Komplek"/>
    <s v="0817428062"/>
    <x v="39"/>
    <x v="12"/>
    <x v="0"/>
    <x v="4"/>
    <n v="6000"/>
    <m/>
    <x v="4"/>
  </r>
  <r>
    <x v="6"/>
    <x v="29"/>
    <x v="2"/>
    <s v="Intan Prihantini"/>
    <s v="Komp. Cibolerang Indah Blok B/18 RT 5 RW 4"/>
    <x v="11"/>
    <s v="Komplek"/>
    <s v="0817428062"/>
    <x v="113"/>
    <x v="0"/>
    <x v="0"/>
    <x v="4"/>
    <n v="25000"/>
    <m/>
    <x v="4"/>
  </r>
  <r>
    <x v="6"/>
    <x v="29"/>
    <x v="2"/>
    <s v="Intan Prihantini"/>
    <s v="Komp. Cibolerang Indah Blok B/18 RT 5 RW 4"/>
    <x v="11"/>
    <s v="Komplek"/>
    <s v="0817428062"/>
    <x v="22"/>
    <x v="5"/>
    <x v="0"/>
    <x v="4"/>
    <n v="8750"/>
    <m/>
    <x v="4"/>
  </r>
  <r>
    <x v="6"/>
    <x v="29"/>
    <x v="2"/>
    <s v="Intan Prihantini"/>
    <s v="Komp. Cibolerang Indah Blok B/18 RT 5 RW 4"/>
    <x v="11"/>
    <s v="Komplek"/>
    <s v="0817428062"/>
    <x v="23"/>
    <x v="6"/>
    <x v="0"/>
    <x v="4"/>
    <n v="4000"/>
    <m/>
    <x v="4"/>
  </r>
  <r>
    <x v="6"/>
    <x v="29"/>
    <x v="2"/>
    <s v="Intan Prihantini"/>
    <s v="Komp. Cibolerang Indah Blok B/18 RT 5 RW 4"/>
    <x v="11"/>
    <s v="Komplek"/>
    <s v="0817428062"/>
    <x v="66"/>
    <x v="5"/>
    <x v="0"/>
    <x v="4"/>
    <n v="10000"/>
    <m/>
    <x v="4"/>
  </r>
  <r>
    <x v="6"/>
    <x v="29"/>
    <x v="2"/>
    <s v="Intan Prihantini"/>
    <s v="Komp. Cibolerang Indah Blok B/18 RT 5 RW 4"/>
    <x v="11"/>
    <s v="Komplek"/>
    <s v="0817428062"/>
    <x v="24"/>
    <x v="1"/>
    <x v="2"/>
    <x v="4"/>
    <n v="3000"/>
    <m/>
    <x v="4"/>
  </r>
  <r>
    <x v="6"/>
    <x v="29"/>
    <x v="2"/>
    <s v="Intan Prihantini"/>
    <s v="Komp. Cibolerang Indah Blok B/18 RT 5 RW 4"/>
    <x v="11"/>
    <s v="Komplek"/>
    <s v="0817428062"/>
    <x v="153"/>
    <x v="78"/>
    <x v="0"/>
    <x v="4"/>
    <n v="2400"/>
    <m/>
    <x v="4"/>
  </r>
  <r>
    <x v="6"/>
    <x v="29"/>
    <x v="2"/>
    <s v="Intan Prihantini"/>
    <s v="Komp. Cibolerang Indah Blok B/18 RT 5 RW 4"/>
    <x v="11"/>
    <s v="Komplek"/>
    <s v="0817428062"/>
    <x v="37"/>
    <x v="1"/>
    <x v="2"/>
    <x v="4"/>
    <n v="1000"/>
    <m/>
    <x v="4"/>
  </r>
  <r>
    <x v="6"/>
    <x v="29"/>
    <x v="2"/>
    <s v="Intan Prihantini"/>
    <s v="Komp. Cibolerang Indah Blok B/18 RT 5 RW 4"/>
    <x v="11"/>
    <s v="Komplek"/>
    <s v="0817428062"/>
    <x v="27"/>
    <x v="6"/>
    <x v="0"/>
    <x v="4"/>
    <n v="2000"/>
    <m/>
    <x v="4"/>
  </r>
  <r>
    <x v="6"/>
    <x v="29"/>
    <x v="2"/>
    <s v="Intan Prihantini"/>
    <s v="Komp. Cibolerang Indah Blok B/18 RT 5 RW 4"/>
    <x v="11"/>
    <s v="Komplek"/>
    <s v="0817428062"/>
    <x v="68"/>
    <x v="6"/>
    <x v="0"/>
    <x v="4"/>
    <n v="5000"/>
    <m/>
    <x v="4"/>
  </r>
  <r>
    <x v="6"/>
    <x v="29"/>
    <x v="2"/>
    <s v="Intan Prihantini"/>
    <s v="Komp. Cibolerang Indah Blok B/18 RT 5 RW 4"/>
    <x v="11"/>
    <s v="Komplek"/>
    <s v="0817428062"/>
    <x v="30"/>
    <x v="6"/>
    <x v="0"/>
    <x v="4"/>
    <n v="4000"/>
    <m/>
    <x v="4"/>
  </r>
  <r>
    <x v="6"/>
    <x v="29"/>
    <x v="2"/>
    <s v="Intan Prihantini"/>
    <s v="Komp. Cibolerang Indah Blok B/18 RT 5 RW 4"/>
    <x v="11"/>
    <s v="Komplek"/>
    <s v="0817428062"/>
    <x v="285"/>
    <x v="1"/>
    <x v="3"/>
    <x v="6"/>
    <n v="18000"/>
    <m/>
    <x v="4"/>
  </r>
  <r>
    <x v="6"/>
    <x v="29"/>
    <x v="2"/>
    <s v="Intan Prihantini"/>
    <s v="Komp. Cibolerang Indah Blok B/18 RT 5 RW 4"/>
    <x v="11"/>
    <s v="Komplek"/>
    <s v="0817428062"/>
    <x v="286"/>
    <x v="2"/>
    <x v="3"/>
    <x v="6"/>
    <n v="17000"/>
    <m/>
    <x v="4"/>
  </r>
  <r>
    <x v="6"/>
    <x v="29"/>
    <x v="2"/>
    <s v="Intan Prihantini"/>
    <s v="Komp. Cibolerang Indah Blok B/18 RT 5 RW 4"/>
    <x v="11"/>
    <s v="Komplek"/>
    <s v="0817428062"/>
    <x v="287"/>
    <x v="1"/>
    <x v="0"/>
    <x v="6"/>
    <n v="10000"/>
    <m/>
    <x v="4"/>
  </r>
  <r>
    <x v="1"/>
    <x v="30"/>
    <x v="2"/>
    <s v="Erwina"/>
    <s v="Komp. Pesona Taman Burung Blok I2 No. 42, Kel Gempolsari"/>
    <x v="8"/>
    <s v="Komplek"/>
    <s v="082214204411"/>
    <x v="51"/>
    <x v="1"/>
    <x v="0"/>
    <x v="0"/>
    <n v="42000"/>
    <n v="15000"/>
    <x v="0"/>
  </r>
  <r>
    <x v="1"/>
    <x v="30"/>
    <x v="2"/>
    <s v="Erwina"/>
    <s v="Komp. Pesona Taman Burung Blok I2 No. 42, Kel Gempolsari"/>
    <x v="8"/>
    <s v="Komplek"/>
    <s v="082214204411"/>
    <x v="140"/>
    <x v="5"/>
    <x v="0"/>
    <x v="2"/>
    <n v="20000"/>
    <m/>
    <x v="0"/>
  </r>
  <r>
    <x v="1"/>
    <x v="30"/>
    <x v="2"/>
    <s v="Erwina"/>
    <s v="Komp. Pesona Taman Burung Blok I2 No. 42, Kel Gempolsari"/>
    <x v="8"/>
    <s v="Komplek"/>
    <s v="082214204411"/>
    <x v="80"/>
    <x v="1"/>
    <x v="0"/>
    <x v="2"/>
    <n v="35000"/>
    <m/>
    <x v="0"/>
  </r>
  <r>
    <x v="1"/>
    <x v="30"/>
    <x v="2"/>
    <s v="Erwina"/>
    <s v="Komp. Pesona Taman Burung Blok I2 No. 42, Kel Gempolsari"/>
    <x v="8"/>
    <s v="Komplek"/>
    <s v="082214204411"/>
    <x v="280"/>
    <x v="5"/>
    <x v="0"/>
    <x v="2"/>
    <n v="12000"/>
    <m/>
    <x v="0"/>
  </r>
  <r>
    <x v="1"/>
    <x v="30"/>
    <x v="2"/>
    <s v="Erwina"/>
    <s v="Komp. Pesona Taman Burung Blok I2 No. 42, Kel Gempolsari"/>
    <x v="8"/>
    <s v="Komplek"/>
    <s v="082214204411"/>
    <x v="233"/>
    <x v="5"/>
    <x v="0"/>
    <x v="4"/>
    <n v="14000"/>
    <m/>
    <x v="0"/>
  </r>
  <r>
    <x v="1"/>
    <x v="30"/>
    <x v="2"/>
    <s v="Erwina"/>
    <s v="Komp. Pesona Taman Burung Blok I2 No. 42, Kel Gempolsari"/>
    <x v="8"/>
    <s v="Komplek"/>
    <s v="082214204411"/>
    <x v="19"/>
    <x v="5"/>
    <x v="0"/>
    <x v="4"/>
    <n v="10000"/>
    <m/>
    <x v="0"/>
  </r>
  <r>
    <x v="1"/>
    <x v="30"/>
    <x v="2"/>
    <s v="Erwina"/>
    <s v="Komp. Pesona Taman Burung Blok I2 No. 42, Kel Gempolsari"/>
    <x v="8"/>
    <s v="Komplek"/>
    <s v="082214204411"/>
    <x v="39"/>
    <x v="5"/>
    <x v="0"/>
    <x v="4"/>
    <n v="7500"/>
    <m/>
    <x v="0"/>
  </r>
  <r>
    <x v="1"/>
    <x v="30"/>
    <x v="2"/>
    <s v="Erwina"/>
    <s v="Komp. Pesona Taman Burung Blok I2 No. 42, Kel Gempolsari"/>
    <x v="8"/>
    <s v="Komplek"/>
    <s v="082214204411"/>
    <x v="55"/>
    <x v="2"/>
    <x v="2"/>
    <x v="3"/>
    <n v="6000"/>
    <m/>
    <x v="0"/>
  </r>
  <r>
    <x v="1"/>
    <x v="30"/>
    <x v="2"/>
    <s v="Erwina"/>
    <s v="Komp. Pesona Taman Burung Blok I2 No. 42, Kel Gempolsari"/>
    <x v="8"/>
    <s v="Komplek"/>
    <s v="082214204411"/>
    <x v="133"/>
    <x v="5"/>
    <x v="0"/>
    <x v="4"/>
    <n v="12500"/>
    <m/>
    <x v="0"/>
  </r>
  <r>
    <x v="1"/>
    <x v="30"/>
    <x v="2"/>
    <s v="Erwina"/>
    <s v="Komp. Pesona Taman Burung Blok I2 No. 42, Kel Gempolsari"/>
    <x v="8"/>
    <s v="Komplek"/>
    <s v="082214204411"/>
    <x v="86"/>
    <x v="5"/>
    <x v="0"/>
    <x v="3"/>
    <n v="9000"/>
    <m/>
    <x v="0"/>
  </r>
  <r>
    <x v="1"/>
    <x v="30"/>
    <x v="2"/>
    <s v="Erwina"/>
    <s v="Komp. Pesona Taman Burung Blok I2 No. 42, Kel Gempolsari"/>
    <x v="8"/>
    <s v="Komplek"/>
    <s v="082214204411"/>
    <x v="13"/>
    <x v="130"/>
    <x v="0"/>
    <x v="3"/>
    <n v="8640"/>
    <m/>
    <x v="0"/>
  </r>
  <r>
    <x v="1"/>
    <x v="30"/>
    <x v="2"/>
    <s v="Erwina"/>
    <s v="Komp. Pesona Taman Burung Blok I2 No. 42, Kel Gempolsari"/>
    <x v="8"/>
    <s v="Komplek"/>
    <s v="082214204411"/>
    <x v="9"/>
    <x v="5"/>
    <x v="0"/>
    <x v="3"/>
    <n v="3000"/>
    <m/>
    <x v="0"/>
  </r>
  <r>
    <x v="1"/>
    <x v="30"/>
    <x v="2"/>
    <s v="Erwina"/>
    <s v="Komp. Pesona Taman Burung Blok I2 No. 42, Kel Gempolsari"/>
    <x v="8"/>
    <s v="Komplek"/>
    <s v="082214204411"/>
    <x v="15"/>
    <x v="5"/>
    <x v="0"/>
    <x v="3"/>
    <n v="3500"/>
    <m/>
    <x v="0"/>
  </r>
  <r>
    <x v="1"/>
    <x v="30"/>
    <x v="2"/>
    <s v="Erwina"/>
    <s v="Komp. Pesona Taman Burung Blok I2 No. 42, Kel Gempolsari"/>
    <x v="8"/>
    <s v="Komplek"/>
    <s v="082214204411"/>
    <x v="50"/>
    <x v="0"/>
    <x v="0"/>
    <x v="3"/>
    <n v="5500"/>
    <m/>
    <x v="0"/>
  </r>
  <r>
    <x v="1"/>
    <x v="30"/>
    <x v="2"/>
    <s v="Erwina"/>
    <s v="Komp. Pesona Taman Burung Blok I2 No. 42, Kel Gempolsari"/>
    <x v="8"/>
    <s v="Komplek"/>
    <s v="082214204411"/>
    <x v="151"/>
    <x v="5"/>
    <x v="0"/>
    <x v="3"/>
    <n v="5500"/>
    <m/>
    <x v="0"/>
  </r>
  <r>
    <x v="1"/>
    <x v="30"/>
    <x v="2"/>
    <s v="Erwina"/>
    <s v="Komp. Pesona Taman Burung Blok I2 No. 42, Kel Gempolsari"/>
    <x v="8"/>
    <s v="Komplek"/>
    <s v="082214204411"/>
    <x v="49"/>
    <x v="0"/>
    <x v="0"/>
    <x v="3"/>
    <n v="6000"/>
    <m/>
    <x v="0"/>
  </r>
  <r>
    <x v="1"/>
    <x v="30"/>
    <x v="2"/>
    <s v="Erwina"/>
    <s v="Komp. Pesona Taman Burung Blok I2 No. 42, Kel Gempolsari"/>
    <x v="8"/>
    <s v="Komplek"/>
    <s v="082214204411"/>
    <x v="37"/>
    <x v="2"/>
    <x v="2"/>
    <x v="4"/>
    <n v="2000"/>
    <m/>
    <x v="0"/>
  </r>
  <r>
    <x v="1"/>
    <x v="30"/>
    <x v="2"/>
    <s v="Erwina"/>
    <s v="Komp. Pesona Taman Burung Blok I2 No. 42, Kel Gempolsari"/>
    <x v="8"/>
    <s v="Komplek"/>
    <s v="082214204411"/>
    <x v="31"/>
    <x v="6"/>
    <x v="0"/>
    <x v="4"/>
    <n v="2000"/>
    <m/>
    <x v="0"/>
  </r>
  <r>
    <x v="1"/>
    <x v="30"/>
    <x v="2"/>
    <s v="Erwina"/>
    <s v="Komp. Pesona Taman Burung Blok I2 No. 42, Kel Gempolsari"/>
    <x v="8"/>
    <s v="Komplek"/>
    <s v="082214204411"/>
    <x v="68"/>
    <x v="6"/>
    <x v="0"/>
    <x v="4"/>
    <n v="5000"/>
    <m/>
    <x v="0"/>
  </r>
  <r>
    <x v="1"/>
    <x v="30"/>
    <x v="2"/>
    <s v="Erwina"/>
    <s v="Komp. Pesona Taman Burung Blok I2 No. 42, Kel Gempolsari"/>
    <x v="8"/>
    <s v="Komplek"/>
    <s v="082214204411"/>
    <x v="157"/>
    <x v="7"/>
    <x v="0"/>
    <x v="5"/>
    <n v="33000"/>
    <m/>
    <x v="0"/>
  </r>
  <r>
    <x v="1"/>
    <x v="30"/>
    <x v="2"/>
    <s v="Erwina"/>
    <s v="Komp. Pesona Taman Burung Blok I2 No. 42, Kel Gempolsari"/>
    <x v="8"/>
    <s v="Komplek"/>
    <s v="082214204411"/>
    <x v="288"/>
    <x v="7"/>
    <x v="3"/>
    <x v="6"/>
    <n v="18000"/>
    <m/>
    <x v="0"/>
  </r>
  <r>
    <x v="1"/>
    <x v="30"/>
    <x v="2"/>
    <s v="Erwina"/>
    <s v="Komp. Pesona Taman Burung Blok I2 No. 42, Kel Gempolsari"/>
    <x v="8"/>
    <s v="Komplek"/>
    <s v="082214204411"/>
    <x v="64"/>
    <x v="0"/>
    <x v="0"/>
    <x v="3"/>
    <n v="8000"/>
    <m/>
    <x v="0"/>
  </r>
  <r>
    <x v="1"/>
    <x v="30"/>
    <x v="2"/>
    <s v="Erwina"/>
    <s v="Komp. Pesona Taman Burung Blok I2 No. 42, Kel Gempolsari"/>
    <x v="8"/>
    <s v="Komplek"/>
    <s v="082214204411"/>
    <x v="239"/>
    <x v="6"/>
    <x v="0"/>
    <x v="4"/>
    <n v="15000"/>
    <m/>
    <x v="0"/>
  </r>
  <r>
    <x v="1"/>
    <x v="30"/>
    <x v="2"/>
    <s v="Erwina"/>
    <s v="Komp. Pesona Taman Burung Blok I2 No. 42, Kel Gempolsari"/>
    <x v="8"/>
    <s v="Komplek"/>
    <s v="082214204411"/>
    <x v="289"/>
    <x v="0"/>
    <x v="3"/>
    <x v="6"/>
    <n v="13000"/>
    <m/>
    <x v="0"/>
  </r>
  <r>
    <x v="1"/>
    <x v="30"/>
    <x v="2"/>
    <s v="Raja"/>
    <s v="Jl. Tulip 2 No. 16, Komp Gempolsari Indah"/>
    <x v="5"/>
    <s v="Komplek"/>
    <s v="081366652200"/>
    <x v="140"/>
    <x v="14"/>
    <x v="0"/>
    <x v="2"/>
    <n v="120000"/>
    <n v="15000"/>
    <x v="0"/>
  </r>
  <r>
    <x v="1"/>
    <x v="30"/>
    <x v="2"/>
    <s v="Raja"/>
    <s v="Jl. Tulip 2 No. 16, Komp Gempolsari Indah"/>
    <x v="5"/>
    <s v="Komplek"/>
    <s v="081366652200"/>
    <x v="0"/>
    <x v="0"/>
    <x v="0"/>
    <x v="0"/>
    <n v="25000"/>
    <m/>
    <x v="0"/>
  </r>
  <r>
    <x v="1"/>
    <x v="30"/>
    <x v="2"/>
    <s v="Raja"/>
    <s v="Jl. Tulip 2 No. 16, Komp Gempolsari Indah"/>
    <x v="5"/>
    <s v="Komplek"/>
    <s v="081366652200"/>
    <x v="56"/>
    <x v="131"/>
    <x v="0"/>
    <x v="3"/>
    <n v="11425"/>
    <m/>
    <x v="0"/>
  </r>
  <r>
    <x v="1"/>
    <x v="30"/>
    <x v="2"/>
    <s v="Raja"/>
    <s v="Jl. Tulip 2 No. 16, Komp Gempolsari Indah"/>
    <x v="5"/>
    <s v="Komplek"/>
    <s v="081366652200"/>
    <x v="22"/>
    <x v="5"/>
    <x v="0"/>
    <x v="4"/>
    <n v="8750"/>
    <m/>
    <x v="0"/>
  </r>
  <r>
    <x v="1"/>
    <x v="30"/>
    <x v="2"/>
    <s v="Raja"/>
    <s v="Jl. Tulip 2 No. 16, Komp Gempolsari Indah"/>
    <x v="5"/>
    <s v="Komplek"/>
    <s v="081366652200"/>
    <x v="53"/>
    <x v="0"/>
    <x v="0"/>
    <x v="2"/>
    <n v="20000"/>
    <m/>
    <x v="0"/>
  </r>
  <r>
    <x v="1"/>
    <x v="30"/>
    <x v="2"/>
    <s v="Raja"/>
    <s v="Jl. Tulip 2 No. 16, Komp Gempolsari Indah"/>
    <x v="5"/>
    <s v="Komplek"/>
    <s v="081366652200"/>
    <x v="16"/>
    <x v="2"/>
    <x v="0"/>
    <x v="3"/>
    <n v="28000"/>
    <m/>
    <x v="0"/>
  </r>
  <r>
    <x v="1"/>
    <x v="30"/>
    <x v="2"/>
    <s v="Raja"/>
    <s v="Jl. Tulip 2 No. 16, Komp Gempolsari Indah"/>
    <x v="5"/>
    <s v="Komplek"/>
    <s v="081366652200"/>
    <x v="17"/>
    <x v="1"/>
    <x v="2"/>
    <x v="3"/>
    <n v="4000"/>
    <m/>
    <x v="0"/>
  </r>
  <r>
    <x v="1"/>
    <x v="30"/>
    <x v="2"/>
    <s v="Raja"/>
    <s v="Jl. Tulip 2 No. 16, Komp Gempolsari Indah"/>
    <x v="5"/>
    <s v="Komplek"/>
    <s v="081366652200"/>
    <x v="72"/>
    <x v="5"/>
    <x v="0"/>
    <x v="3"/>
    <n v="13750"/>
    <m/>
    <x v="0"/>
  </r>
  <r>
    <x v="1"/>
    <x v="30"/>
    <x v="2"/>
    <s v="Raja"/>
    <s v="Jl. Tulip 2 No. 16, Komp Gempolsari Indah"/>
    <x v="5"/>
    <s v="Komplek"/>
    <s v="081366652200"/>
    <x v="290"/>
    <x v="7"/>
    <x v="5"/>
    <x v="2"/>
    <n v="15000"/>
    <m/>
    <x v="0"/>
  </r>
  <r>
    <x v="1"/>
    <x v="30"/>
    <x v="2"/>
    <s v="Tita"/>
    <s v="Kebon Kopi"/>
    <x v="8"/>
    <s v="NonKomplek"/>
    <m/>
    <x v="95"/>
    <x v="1"/>
    <x v="3"/>
    <x v="6"/>
    <n v="4000"/>
    <n v="0"/>
    <x v="0"/>
  </r>
  <r>
    <x v="1"/>
    <x v="30"/>
    <x v="2"/>
    <s v="Teh Lilis "/>
    <s v="Gunung Batu"/>
    <x v="2"/>
    <s v="NonKomplek"/>
    <m/>
    <x v="116"/>
    <x v="5"/>
    <x v="0"/>
    <x v="3"/>
    <n v="15000"/>
    <n v="0"/>
    <x v="0"/>
  </r>
  <r>
    <x v="1"/>
    <x v="30"/>
    <x v="2"/>
    <s v="Teh Lilis "/>
    <s v="Gunung Batu"/>
    <x v="2"/>
    <s v="NonKomplek"/>
    <m/>
    <x v="19"/>
    <x v="5"/>
    <x v="0"/>
    <x v="4"/>
    <n v="10000"/>
    <m/>
    <x v="0"/>
  </r>
  <r>
    <x v="1"/>
    <x v="30"/>
    <x v="2"/>
    <s v="Teh Lilis "/>
    <s v="Gunung Batu"/>
    <x v="2"/>
    <s v="NonKomplek"/>
    <m/>
    <x v="18"/>
    <x v="5"/>
    <x v="0"/>
    <x v="4"/>
    <n v="13000"/>
    <m/>
    <x v="0"/>
  </r>
  <r>
    <x v="1"/>
    <x v="30"/>
    <x v="2"/>
    <s v="Wa Dais"/>
    <s v="Gunung Batu"/>
    <x v="2"/>
    <s v="NonKomplek"/>
    <m/>
    <x v="0"/>
    <x v="23"/>
    <x v="0"/>
    <x v="0"/>
    <n v="250000"/>
    <n v="0"/>
    <x v="0"/>
  </r>
  <r>
    <x v="1"/>
    <x v="30"/>
    <x v="2"/>
    <s v="Wa Dais"/>
    <s v="Gunung Batu"/>
    <x v="2"/>
    <s v="NonKomplek"/>
    <m/>
    <x v="69"/>
    <x v="1"/>
    <x v="4"/>
    <x v="2"/>
    <n v="13000"/>
    <m/>
    <x v="0"/>
  </r>
  <r>
    <x v="1"/>
    <x v="30"/>
    <x v="2"/>
    <s v="Wa Dais"/>
    <s v="Gunung Batu"/>
    <x v="2"/>
    <s v="NonKomplek"/>
    <m/>
    <x v="80"/>
    <x v="1"/>
    <x v="0"/>
    <x v="2"/>
    <n v="35000"/>
    <m/>
    <x v="0"/>
  </r>
  <r>
    <x v="1"/>
    <x v="30"/>
    <x v="2"/>
    <s v="Wa Dais"/>
    <s v="Gunung Batu"/>
    <x v="2"/>
    <s v="NonKomplek"/>
    <m/>
    <x v="53"/>
    <x v="1"/>
    <x v="0"/>
    <x v="2"/>
    <n v="40000"/>
    <m/>
    <x v="0"/>
  </r>
  <r>
    <x v="2"/>
    <x v="31"/>
    <x v="2"/>
    <s v="Puri"/>
    <s v="Jl. Farmakologi No. 1, Cigadung"/>
    <x v="7"/>
    <s v="NonKomplek"/>
    <s v="081329574281"/>
    <x v="7"/>
    <x v="5"/>
    <x v="0"/>
    <x v="3"/>
    <n v="3000"/>
    <n v="15000"/>
    <x v="0"/>
  </r>
  <r>
    <x v="2"/>
    <x v="31"/>
    <x v="2"/>
    <s v="Puri"/>
    <s v="Jl. Farmakologi No. 1, Cigadung"/>
    <x v="7"/>
    <s v="NonKomplek"/>
    <s v="081329574281"/>
    <x v="50"/>
    <x v="5"/>
    <x v="0"/>
    <x v="3"/>
    <n v="2750"/>
    <m/>
    <x v="0"/>
  </r>
  <r>
    <x v="2"/>
    <x v="31"/>
    <x v="2"/>
    <s v="Puri"/>
    <s v="Jl. Farmakologi No. 1, Cigadung"/>
    <x v="7"/>
    <s v="NonKomplek"/>
    <s v="081329574281"/>
    <x v="15"/>
    <x v="0"/>
    <x v="0"/>
    <x v="3"/>
    <n v="7000"/>
    <m/>
    <x v="0"/>
  </r>
  <r>
    <x v="2"/>
    <x v="31"/>
    <x v="2"/>
    <s v="Puri"/>
    <s v="Jl. Farmakologi No. 1, Cigadung"/>
    <x v="7"/>
    <s v="NonKomplek"/>
    <s v="081329574281"/>
    <x v="66"/>
    <x v="6"/>
    <x v="0"/>
    <x v="4"/>
    <n v="4000"/>
    <m/>
    <x v="0"/>
  </r>
  <r>
    <x v="2"/>
    <x v="31"/>
    <x v="2"/>
    <s v="Puri"/>
    <s v="Jl. Farmakologi No. 1, Cigadung"/>
    <x v="7"/>
    <s v="NonKomplek"/>
    <s v="081329574281"/>
    <x v="0"/>
    <x v="0"/>
    <x v="0"/>
    <x v="0"/>
    <n v="25000"/>
    <m/>
    <x v="0"/>
  </r>
  <r>
    <x v="2"/>
    <x v="31"/>
    <x v="2"/>
    <s v="Puri"/>
    <s v="Jl. Farmakologi No. 1, Cigadung"/>
    <x v="7"/>
    <s v="NonKomplek"/>
    <s v="081329574281"/>
    <x v="106"/>
    <x v="1"/>
    <x v="0"/>
    <x v="0"/>
    <n v="41000"/>
    <m/>
    <x v="0"/>
  </r>
  <r>
    <x v="2"/>
    <x v="31"/>
    <x v="2"/>
    <s v="Puri"/>
    <s v="Jl. Farmakologi No. 1, Cigadung"/>
    <x v="7"/>
    <s v="NonKomplek"/>
    <s v="081329574281"/>
    <x v="45"/>
    <x v="1"/>
    <x v="0"/>
    <x v="6"/>
    <n v="25000"/>
    <m/>
    <x v="0"/>
  </r>
  <r>
    <x v="2"/>
    <x v="31"/>
    <x v="2"/>
    <s v="Puri"/>
    <s v="Jl. Farmakologi No. 1, Cigadung"/>
    <x v="7"/>
    <s v="NonKomplek"/>
    <s v="081329574281"/>
    <x v="121"/>
    <x v="1"/>
    <x v="3"/>
    <x v="3"/>
    <n v="8000"/>
    <m/>
    <x v="0"/>
  </r>
  <r>
    <x v="2"/>
    <x v="31"/>
    <x v="2"/>
    <s v="Puri"/>
    <s v="Jl. Farmakologi No. 1, Cigadung"/>
    <x v="7"/>
    <s v="NonKomplek"/>
    <s v="081329574281"/>
    <x v="30"/>
    <x v="11"/>
    <x v="0"/>
    <x v="4"/>
    <n v="2000"/>
    <m/>
    <x v="0"/>
  </r>
  <r>
    <x v="2"/>
    <x v="31"/>
    <x v="2"/>
    <s v="Puri"/>
    <s v="Jl. Farmakologi No. 1, Cigadung"/>
    <x v="7"/>
    <s v="NonKomplek"/>
    <s v="081329574281"/>
    <x v="37"/>
    <x v="1"/>
    <x v="2"/>
    <x v="4"/>
    <n v="1000"/>
    <m/>
    <x v="0"/>
  </r>
  <r>
    <x v="2"/>
    <x v="31"/>
    <x v="2"/>
    <s v="Puri"/>
    <s v="Jl. Farmakologi No. 1, Cigadung"/>
    <x v="7"/>
    <s v="NonKomplek"/>
    <s v="081329574281"/>
    <x v="31"/>
    <x v="6"/>
    <x v="0"/>
    <x v="4"/>
    <n v="2000"/>
    <m/>
    <x v="0"/>
  </r>
  <r>
    <x v="2"/>
    <x v="31"/>
    <x v="2"/>
    <s v="Puri"/>
    <s v="Jl. Farmakologi No. 1, Cigadung"/>
    <x v="7"/>
    <s v="NonKomplek"/>
    <s v="081329574281"/>
    <x v="95"/>
    <x v="1"/>
    <x v="3"/>
    <x v="6"/>
    <n v="4000"/>
    <m/>
    <x v="0"/>
  </r>
  <r>
    <x v="2"/>
    <x v="31"/>
    <x v="2"/>
    <s v="Puri"/>
    <s v="Jl. Farmakologi No. 1, Cigadung"/>
    <x v="7"/>
    <s v="NonKomplek"/>
    <s v="081329574281"/>
    <x v="42"/>
    <x v="1"/>
    <x v="3"/>
    <x v="6"/>
    <n v="18000"/>
    <m/>
    <x v="0"/>
  </r>
  <r>
    <x v="2"/>
    <x v="31"/>
    <x v="2"/>
    <s v="Puri"/>
    <s v="Jl. Farmakologi No. 1, Cigadung"/>
    <x v="7"/>
    <s v="NonKomplek"/>
    <s v="081329574281"/>
    <x v="43"/>
    <x v="1"/>
    <x v="3"/>
    <x v="6"/>
    <n v="8000"/>
    <m/>
    <x v="0"/>
  </r>
  <r>
    <x v="2"/>
    <x v="31"/>
    <x v="2"/>
    <s v="Puri"/>
    <s v="Jl. Farmakologi No. 1, Cigadung"/>
    <x v="7"/>
    <s v="NonKomplek"/>
    <s v="081329574281"/>
    <x v="39"/>
    <x v="6"/>
    <x v="0"/>
    <x v="4"/>
    <n v="3000"/>
    <m/>
    <x v="0"/>
  </r>
  <r>
    <x v="2"/>
    <x v="31"/>
    <x v="2"/>
    <s v="Wa Cocoh"/>
    <s v="Gunung Batu"/>
    <x v="2"/>
    <s v="NonKomplek"/>
    <m/>
    <x v="13"/>
    <x v="0"/>
    <x v="0"/>
    <x v="3"/>
    <n v="6000"/>
    <n v="0"/>
    <x v="0"/>
  </r>
  <r>
    <x v="2"/>
    <x v="31"/>
    <x v="2"/>
    <s v="Wa Cocoh"/>
    <s v="Gunung Batu"/>
    <x v="2"/>
    <s v="NonKomplek"/>
    <m/>
    <x v="58"/>
    <x v="1"/>
    <x v="0"/>
    <x v="3"/>
    <n v="16000"/>
    <m/>
    <x v="0"/>
  </r>
  <r>
    <x v="3"/>
    <x v="32"/>
    <x v="2"/>
    <s v="Sisca 2"/>
    <s v="Jl. Pagarsih Gg. Pesantren No. 160/197C"/>
    <x v="29"/>
    <s v="NonKomplek"/>
    <s v="085220722729"/>
    <x v="52"/>
    <x v="5"/>
    <x v="0"/>
    <x v="1"/>
    <n v="31250"/>
    <n v="15000"/>
    <x v="0"/>
  </r>
  <r>
    <x v="3"/>
    <x v="32"/>
    <x v="2"/>
    <s v="Sisca 2"/>
    <s v="Jl. Pagarsih Gg. Pesantren No. 160/197C"/>
    <x v="29"/>
    <s v="NonKomplek"/>
    <s v="085220722729"/>
    <x v="2"/>
    <x v="5"/>
    <x v="0"/>
    <x v="1"/>
    <n v="28750"/>
    <m/>
    <x v="0"/>
  </r>
  <r>
    <x v="3"/>
    <x v="32"/>
    <x v="2"/>
    <s v="Sisca 2"/>
    <s v="Jl. Pagarsih Gg. Pesantren No. 160/197C"/>
    <x v="29"/>
    <s v="NonKomplek"/>
    <s v="085220722729"/>
    <x v="46"/>
    <x v="5"/>
    <x v="0"/>
    <x v="0"/>
    <n v="8750"/>
    <m/>
    <x v="0"/>
  </r>
  <r>
    <x v="3"/>
    <x v="32"/>
    <x v="2"/>
    <s v="Sisca 2"/>
    <s v="Jl. Pagarsih Gg. Pesantren No. 160/197C"/>
    <x v="29"/>
    <s v="NonKomplek"/>
    <s v="085220722729"/>
    <x v="124"/>
    <x v="5"/>
    <x v="0"/>
    <x v="0"/>
    <n v="12500"/>
    <m/>
    <x v="0"/>
  </r>
  <r>
    <x v="3"/>
    <x v="32"/>
    <x v="2"/>
    <s v="Sisca 2"/>
    <s v="Jl. Pagarsih Gg. Pesantren No. 160/197C"/>
    <x v="29"/>
    <s v="NonKomplek"/>
    <s v="085220722729"/>
    <x v="99"/>
    <x v="1"/>
    <x v="3"/>
    <x v="2"/>
    <n v="15000"/>
    <m/>
    <x v="0"/>
  </r>
  <r>
    <x v="3"/>
    <x v="32"/>
    <x v="2"/>
    <s v="Sisca 2"/>
    <s v="Jl. Pagarsih Gg. Pesantren No. 160/197C"/>
    <x v="29"/>
    <s v="NonKomplek"/>
    <s v="085220722729"/>
    <x v="45"/>
    <x v="0"/>
    <x v="0"/>
    <x v="6"/>
    <n v="12500"/>
    <m/>
    <x v="0"/>
  </r>
  <r>
    <x v="3"/>
    <x v="32"/>
    <x v="2"/>
    <s v="Sisca 2"/>
    <s v="Jl. Pagarsih Gg. Pesantren No. 160/197C"/>
    <x v="29"/>
    <s v="NonKomplek"/>
    <s v="085220722729"/>
    <x v="98"/>
    <x v="5"/>
    <x v="0"/>
    <x v="4"/>
    <n v="13750"/>
    <m/>
    <x v="0"/>
  </r>
  <r>
    <x v="3"/>
    <x v="32"/>
    <x v="2"/>
    <s v="Sisca 2"/>
    <s v="Jl. Pagarsih Gg. Pesantren No. 160/197C"/>
    <x v="29"/>
    <s v="NonKomplek"/>
    <s v="085220722729"/>
    <x v="54"/>
    <x v="1"/>
    <x v="3"/>
    <x v="6"/>
    <n v="7000"/>
    <m/>
    <x v="0"/>
  </r>
  <r>
    <x v="3"/>
    <x v="32"/>
    <x v="2"/>
    <s v="Sisca 2"/>
    <s v="Jl. Pagarsih Gg. Pesantren No. 160/197C"/>
    <x v="29"/>
    <s v="NonKomplek"/>
    <s v="085220722729"/>
    <x v="15"/>
    <x v="5"/>
    <x v="0"/>
    <x v="3"/>
    <n v="3500"/>
    <m/>
    <x v="0"/>
  </r>
  <r>
    <x v="3"/>
    <x v="32"/>
    <x v="2"/>
    <s v="Sisca 2"/>
    <s v="Jl. Pagarsih Gg. Pesantren No. 160/197C"/>
    <x v="29"/>
    <s v="NonKomplek"/>
    <s v="085220722729"/>
    <x v="102"/>
    <x v="1"/>
    <x v="4"/>
    <x v="2"/>
    <n v="15000"/>
    <m/>
    <x v="0"/>
  </r>
  <r>
    <x v="3"/>
    <x v="32"/>
    <x v="2"/>
    <s v="Sisca 2"/>
    <s v="Jl. Pagarsih Gg. Pesantren No. 160/197C"/>
    <x v="29"/>
    <s v="NonKomplek"/>
    <s v="085220722729"/>
    <x v="63"/>
    <x v="6"/>
    <x v="0"/>
    <x v="3"/>
    <n v="1500"/>
    <m/>
    <x v="0"/>
  </r>
  <r>
    <x v="3"/>
    <x v="32"/>
    <x v="2"/>
    <s v="Yoarina"/>
    <s v="Apartemen Jardin"/>
    <x v="4"/>
    <s v="Apartemen "/>
    <s v="081326149000"/>
    <x v="1"/>
    <x v="2"/>
    <x v="1"/>
    <x v="0"/>
    <n v="74000"/>
    <n v="10000"/>
    <x v="0"/>
  </r>
  <r>
    <x v="3"/>
    <x v="32"/>
    <x v="2"/>
    <s v="Yoarina"/>
    <s v="Apartemen Jardin"/>
    <x v="4"/>
    <s v="Apartemen "/>
    <s v="081326149000"/>
    <x v="60"/>
    <x v="1"/>
    <x v="0"/>
    <x v="2"/>
    <n v="35000"/>
    <m/>
    <x v="0"/>
  </r>
  <r>
    <x v="3"/>
    <x v="32"/>
    <x v="2"/>
    <s v="Yoarina"/>
    <s v="Apartemen Jardin"/>
    <x v="4"/>
    <s v="Apartemen "/>
    <s v="081326149000"/>
    <x v="170"/>
    <x v="1"/>
    <x v="0"/>
    <x v="2"/>
    <n v="35000"/>
    <m/>
    <x v="0"/>
  </r>
  <r>
    <x v="3"/>
    <x v="32"/>
    <x v="2"/>
    <s v="Yoarina"/>
    <s v="Apartemen Jardin"/>
    <x v="4"/>
    <s v="Apartemen "/>
    <s v="081326149000"/>
    <x v="77"/>
    <x v="2"/>
    <x v="5"/>
    <x v="5"/>
    <n v="26000"/>
    <m/>
    <x v="0"/>
  </r>
  <r>
    <x v="3"/>
    <x v="32"/>
    <x v="2"/>
    <s v="Yoarina"/>
    <s v="Apartemen Jardin"/>
    <x v="4"/>
    <s v="Apartemen "/>
    <s v="081326149000"/>
    <x v="66"/>
    <x v="1"/>
    <x v="0"/>
    <x v="4"/>
    <n v="40000"/>
    <m/>
    <x v="0"/>
  </r>
  <r>
    <x v="3"/>
    <x v="32"/>
    <x v="2"/>
    <s v="Yoarina"/>
    <s v="Apartemen Jardin"/>
    <x v="4"/>
    <s v="Apartemen "/>
    <s v="081326149000"/>
    <x v="46"/>
    <x v="2"/>
    <x v="0"/>
    <x v="0"/>
    <n v="70000"/>
    <m/>
    <x v="0"/>
  </r>
  <r>
    <x v="3"/>
    <x v="32"/>
    <x v="2"/>
    <s v="Yoarina"/>
    <s v="Apartemen Jardin"/>
    <x v="4"/>
    <s v="Apartemen "/>
    <s v="081326149000"/>
    <x v="97"/>
    <x v="0"/>
    <x v="0"/>
    <x v="3"/>
    <n v="5500"/>
    <m/>
    <x v="0"/>
  </r>
  <r>
    <x v="3"/>
    <x v="32"/>
    <x v="2"/>
    <s v="Yoarina"/>
    <s v="Apartemen Jardin"/>
    <x v="4"/>
    <s v="Apartemen "/>
    <s v="081326149000"/>
    <x v="15"/>
    <x v="0"/>
    <x v="0"/>
    <x v="3"/>
    <n v="7000"/>
    <m/>
    <x v="0"/>
  </r>
  <r>
    <x v="3"/>
    <x v="32"/>
    <x v="2"/>
    <s v="Yoarina"/>
    <s v="Apartemen Jardin"/>
    <x v="4"/>
    <s v="Apartemen "/>
    <s v="081326149000"/>
    <x v="93"/>
    <x v="1"/>
    <x v="3"/>
    <x v="3"/>
    <n v="8000"/>
    <m/>
    <x v="0"/>
  </r>
  <r>
    <x v="3"/>
    <x v="32"/>
    <x v="2"/>
    <s v="Yoarina"/>
    <s v="Apartemen Jardin"/>
    <x v="4"/>
    <s v="Apartemen "/>
    <s v="081326149000"/>
    <x v="147"/>
    <x v="1"/>
    <x v="2"/>
    <x v="4"/>
    <n v="2500"/>
    <m/>
    <x v="0"/>
  </r>
  <r>
    <x v="3"/>
    <x v="32"/>
    <x v="2"/>
    <s v="Yoarina"/>
    <s v="Apartemen Jardin"/>
    <x v="4"/>
    <s v="Apartemen "/>
    <s v="081326149000"/>
    <x v="43"/>
    <x v="2"/>
    <x v="3"/>
    <x v="6"/>
    <n v="16000"/>
    <m/>
    <x v="0"/>
  </r>
  <r>
    <x v="3"/>
    <x v="32"/>
    <x v="2"/>
    <s v="Yoarina"/>
    <s v="Apartemen Jardin"/>
    <x v="4"/>
    <s v="Apartemen "/>
    <s v="081326149000"/>
    <x v="141"/>
    <x v="2"/>
    <x v="3"/>
    <x v="6"/>
    <n v="8000"/>
    <m/>
    <x v="0"/>
  </r>
  <r>
    <x v="3"/>
    <x v="32"/>
    <x v="2"/>
    <s v="Yoarina"/>
    <s v="Apartemen Jardin"/>
    <x v="4"/>
    <s v="Apartemen "/>
    <s v="081326149000"/>
    <x v="121"/>
    <x v="1"/>
    <x v="3"/>
    <x v="3"/>
    <n v="8000"/>
    <m/>
    <x v="0"/>
  </r>
  <r>
    <x v="3"/>
    <x v="32"/>
    <x v="2"/>
    <s v="Alethea"/>
    <s v="Jl. Pesantren, Komp Taman Bumi Prima Blok 1N"/>
    <x v="2"/>
    <s v="Komplek"/>
    <s v="08115811111"/>
    <x v="45"/>
    <x v="1"/>
    <x v="0"/>
    <x v="6"/>
    <n v="25000"/>
    <n v="10000"/>
    <x v="0"/>
  </r>
  <r>
    <x v="3"/>
    <x v="32"/>
    <x v="2"/>
    <s v="Alethea"/>
    <s v="Jl. Pesantren, Komp Taman Bumi Prima Blok 1N"/>
    <x v="2"/>
    <s v="Komplek"/>
    <s v="08115811111"/>
    <x v="30"/>
    <x v="6"/>
    <x v="0"/>
    <x v="4"/>
    <n v="4000"/>
    <m/>
    <x v="0"/>
  </r>
  <r>
    <x v="3"/>
    <x v="32"/>
    <x v="2"/>
    <s v="Alethea"/>
    <s v="Jl. Pesantren, Komp Taman Bumi Prima Blok 1N"/>
    <x v="2"/>
    <s v="Komplek"/>
    <s v="08115811111"/>
    <x v="68"/>
    <x v="20"/>
    <x v="0"/>
    <x v="4"/>
    <n v="15000"/>
    <m/>
    <x v="0"/>
  </r>
  <r>
    <x v="3"/>
    <x v="32"/>
    <x v="2"/>
    <s v="Alethea"/>
    <s v="Jl. Pesantren, Komp Taman Bumi Prima Blok 1N"/>
    <x v="2"/>
    <s v="Komplek"/>
    <s v="08115811111"/>
    <x v="18"/>
    <x v="5"/>
    <x v="0"/>
    <x v="4"/>
    <n v="13000"/>
    <m/>
    <x v="0"/>
  </r>
  <r>
    <x v="3"/>
    <x v="32"/>
    <x v="2"/>
    <s v="Alethea"/>
    <s v="Jl. Pesantren, Komp Taman Bumi Prima Blok 1N"/>
    <x v="2"/>
    <s v="Komplek"/>
    <s v="08115811111"/>
    <x v="21"/>
    <x v="5"/>
    <x v="0"/>
    <x v="4"/>
    <n v="8750"/>
    <m/>
    <x v="0"/>
  </r>
  <r>
    <x v="3"/>
    <x v="32"/>
    <x v="2"/>
    <s v="Alethea"/>
    <s v="Jl. Pesantren, Komp Taman Bumi Prima Blok 1N"/>
    <x v="2"/>
    <s v="Komplek"/>
    <s v="08115811111"/>
    <x v="39"/>
    <x v="6"/>
    <x v="0"/>
    <x v="4"/>
    <n v="3000"/>
    <m/>
    <x v="0"/>
  </r>
  <r>
    <x v="3"/>
    <x v="32"/>
    <x v="2"/>
    <s v="Alethea"/>
    <s v="Jl. Pesantren, Komp Taman Bumi Prima Blok 1N"/>
    <x v="2"/>
    <s v="Komplek"/>
    <s v="08115811111"/>
    <x v="22"/>
    <x v="6"/>
    <x v="0"/>
    <x v="4"/>
    <n v="3500"/>
    <m/>
    <x v="0"/>
  </r>
  <r>
    <x v="3"/>
    <x v="32"/>
    <x v="2"/>
    <s v="Alethea"/>
    <s v="Jl. Pesantren, Komp Taman Bumi Prima Blok 1N"/>
    <x v="2"/>
    <s v="Komplek"/>
    <s v="08115811111"/>
    <x v="50"/>
    <x v="20"/>
    <x v="0"/>
    <x v="3"/>
    <n v="3300"/>
    <m/>
    <x v="0"/>
  </r>
  <r>
    <x v="3"/>
    <x v="32"/>
    <x v="2"/>
    <s v="Alethea"/>
    <s v="Jl. Pesantren, Komp Taman Bumi Prima Blok 1N"/>
    <x v="2"/>
    <s v="Komplek"/>
    <s v="08115811111"/>
    <x v="58"/>
    <x v="0"/>
    <x v="0"/>
    <x v="3"/>
    <n v="8000"/>
    <m/>
    <x v="0"/>
  </r>
  <r>
    <x v="3"/>
    <x v="32"/>
    <x v="2"/>
    <s v="Alethea"/>
    <s v="Jl. Pesantren, Komp Taman Bumi Prima Blok 1N"/>
    <x v="2"/>
    <s v="Komplek"/>
    <s v="08115811111"/>
    <x v="142"/>
    <x v="132"/>
    <x v="0"/>
    <x v="5"/>
    <n v="13800"/>
    <m/>
    <x v="0"/>
  </r>
  <r>
    <x v="3"/>
    <x v="32"/>
    <x v="2"/>
    <s v="Alethea"/>
    <s v="Jl. Pesantren, Komp Taman Bumi Prima Blok 1N"/>
    <x v="2"/>
    <s v="Komplek"/>
    <s v="08115811111"/>
    <x v="56"/>
    <x v="133"/>
    <x v="0"/>
    <x v="3"/>
    <n v="11250"/>
    <m/>
    <x v="0"/>
  </r>
  <r>
    <x v="3"/>
    <x v="32"/>
    <x v="2"/>
    <s v="Alethea"/>
    <s v="Jl. Pesantren, Komp Taman Bumi Prima Blok 1N"/>
    <x v="2"/>
    <s v="Komplek"/>
    <s v="08115811111"/>
    <x v="105"/>
    <x v="0"/>
    <x v="0"/>
    <x v="0"/>
    <n v="21000"/>
    <m/>
    <x v="0"/>
  </r>
  <r>
    <x v="3"/>
    <x v="32"/>
    <x v="2"/>
    <s v="Alethea"/>
    <s v="Jl. Pesantren, Komp Taman Bumi Prima Blok 1N"/>
    <x v="2"/>
    <s v="Komplek"/>
    <s v="08115811111"/>
    <x v="106"/>
    <x v="0"/>
    <x v="0"/>
    <x v="0"/>
    <n v="20500"/>
    <m/>
    <x v="0"/>
  </r>
  <r>
    <x v="3"/>
    <x v="32"/>
    <x v="2"/>
    <s v="Alethea"/>
    <s v="Jl. Pesantren, Komp Taman Bumi Prima Blok 1N"/>
    <x v="2"/>
    <s v="Komplek"/>
    <s v="08115811111"/>
    <x v="130"/>
    <x v="0"/>
    <x v="0"/>
    <x v="5"/>
    <n v="24000"/>
    <m/>
    <x v="0"/>
  </r>
  <r>
    <x v="3"/>
    <x v="32"/>
    <x v="2"/>
    <s v="Alethea"/>
    <s v="Jl. Pesantren, Komp Taman Bumi Prima Blok 1N"/>
    <x v="2"/>
    <s v="Komplek"/>
    <s v="08115811111"/>
    <x v="291"/>
    <x v="1"/>
    <x v="0"/>
    <x v="2"/>
    <n v="20000"/>
    <m/>
    <x v="0"/>
  </r>
  <r>
    <x v="3"/>
    <x v="32"/>
    <x v="2"/>
    <s v="Alethea"/>
    <s v="Jl. Pesantren, Komp Taman Bumi Prima Blok 1N"/>
    <x v="2"/>
    <s v="Komplek"/>
    <s v="08115811111"/>
    <x v="117"/>
    <x v="0"/>
    <x v="0"/>
    <x v="6"/>
    <n v="8000"/>
    <m/>
    <x v="0"/>
  </r>
  <r>
    <x v="3"/>
    <x v="32"/>
    <x v="2"/>
    <s v="Debby"/>
    <m/>
    <x v="20"/>
    <m/>
    <m/>
    <x v="45"/>
    <x v="1"/>
    <x v="0"/>
    <x v="6"/>
    <n v="25000"/>
    <n v="0"/>
    <x v="0"/>
  </r>
  <r>
    <x v="3"/>
    <x v="32"/>
    <x v="2"/>
    <s v="Debby"/>
    <m/>
    <x v="20"/>
    <m/>
    <m/>
    <x v="22"/>
    <x v="6"/>
    <x v="0"/>
    <x v="4"/>
    <n v="3500"/>
    <m/>
    <x v="0"/>
  </r>
  <r>
    <x v="3"/>
    <x v="32"/>
    <x v="2"/>
    <s v="Debby"/>
    <m/>
    <x v="20"/>
    <m/>
    <m/>
    <x v="18"/>
    <x v="6"/>
    <x v="0"/>
    <x v="4"/>
    <n v="5200"/>
    <m/>
    <x v="0"/>
  </r>
  <r>
    <x v="3"/>
    <x v="32"/>
    <x v="2"/>
    <s v="Debby"/>
    <m/>
    <x v="20"/>
    <m/>
    <m/>
    <x v="19"/>
    <x v="6"/>
    <x v="0"/>
    <x v="4"/>
    <n v="4000"/>
    <m/>
    <x v="0"/>
  </r>
  <r>
    <x v="3"/>
    <x v="32"/>
    <x v="2"/>
    <s v="Debby"/>
    <m/>
    <x v="20"/>
    <m/>
    <m/>
    <x v="10"/>
    <x v="6"/>
    <x v="0"/>
    <x v="3"/>
    <n v="1500"/>
    <m/>
    <x v="0"/>
  </r>
  <r>
    <x v="3"/>
    <x v="32"/>
    <x v="2"/>
    <s v="Debby"/>
    <m/>
    <x v="20"/>
    <m/>
    <m/>
    <x v="120"/>
    <x v="1"/>
    <x v="3"/>
    <x v="6"/>
    <n v="4500"/>
    <m/>
    <x v="0"/>
  </r>
  <r>
    <x v="3"/>
    <x v="32"/>
    <x v="2"/>
    <s v="Debby"/>
    <m/>
    <x v="20"/>
    <m/>
    <m/>
    <x v="55"/>
    <x v="2"/>
    <x v="2"/>
    <x v="3"/>
    <n v="6000"/>
    <m/>
    <x v="0"/>
  </r>
  <r>
    <x v="3"/>
    <x v="32"/>
    <x v="2"/>
    <s v="Debby"/>
    <m/>
    <x v="20"/>
    <m/>
    <m/>
    <x v="39"/>
    <x v="6"/>
    <x v="0"/>
    <x v="4"/>
    <n v="3000"/>
    <m/>
    <x v="0"/>
  </r>
  <r>
    <x v="3"/>
    <x v="32"/>
    <x v="2"/>
    <s v="Debby"/>
    <m/>
    <x v="20"/>
    <m/>
    <m/>
    <x v="117"/>
    <x v="0"/>
    <x v="0"/>
    <x v="6"/>
    <n v="8000"/>
    <m/>
    <x v="0"/>
  </r>
  <r>
    <x v="3"/>
    <x v="32"/>
    <x v="2"/>
    <s v="Debby"/>
    <m/>
    <x v="20"/>
    <m/>
    <m/>
    <x v="218"/>
    <x v="2"/>
    <x v="0"/>
    <x v="6"/>
    <n v="24000"/>
    <m/>
    <x v="0"/>
  </r>
  <r>
    <x v="3"/>
    <x v="32"/>
    <x v="2"/>
    <s v="Debby"/>
    <m/>
    <x v="20"/>
    <m/>
    <m/>
    <x v="281"/>
    <x v="5"/>
    <x v="0"/>
    <x v="6"/>
    <n v="3000"/>
    <m/>
    <x v="0"/>
  </r>
  <r>
    <x v="3"/>
    <x v="32"/>
    <x v="2"/>
    <s v="Debby"/>
    <m/>
    <x v="20"/>
    <m/>
    <m/>
    <x v="210"/>
    <x v="2"/>
    <x v="3"/>
    <x v="6"/>
    <n v="10000"/>
    <m/>
    <x v="0"/>
  </r>
  <r>
    <x v="3"/>
    <x v="32"/>
    <x v="2"/>
    <s v="Elly"/>
    <s v="Buah Batu Regency Blok D1 No. 20"/>
    <x v="18"/>
    <s v="Komplek"/>
    <s v="08156236206"/>
    <x v="52"/>
    <x v="0"/>
    <x v="0"/>
    <x v="1"/>
    <n v="62500"/>
    <n v="20000"/>
    <x v="4"/>
  </r>
  <r>
    <x v="3"/>
    <x v="32"/>
    <x v="2"/>
    <s v="Elly"/>
    <s v="Buah Batu Regency Blok D1 No. 20"/>
    <x v="18"/>
    <s v="Komplek"/>
    <s v="08156236206"/>
    <x v="109"/>
    <x v="0"/>
    <x v="0"/>
    <x v="1"/>
    <n v="57500"/>
    <m/>
    <x v="4"/>
  </r>
  <r>
    <x v="3"/>
    <x v="32"/>
    <x v="2"/>
    <s v="Elly"/>
    <s v="Buah Batu Regency Blok D1 No. 20"/>
    <x v="18"/>
    <s v="Komplek"/>
    <s v="08156236206"/>
    <x v="140"/>
    <x v="0"/>
    <x v="0"/>
    <x v="2"/>
    <n v="40000"/>
    <m/>
    <x v="4"/>
  </r>
  <r>
    <x v="3"/>
    <x v="32"/>
    <x v="2"/>
    <s v="Elly"/>
    <s v="Buah Batu Regency Blok D1 No. 20"/>
    <x v="18"/>
    <s v="Komplek"/>
    <s v="08156236206"/>
    <x v="170"/>
    <x v="0"/>
    <x v="0"/>
    <x v="2"/>
    <n v="17500"/>
    <m/>
    <x v="4"/>
  </r>
  <r>
    <x v="3"/>
    <x v="32"/>
    <x v="2"/>
    <s v="Elly"/>
    <s v="Buah Batu Regency Blok D1 No. 20"/>
    <x v="18"/>
    <s v="Komplek"/>
    <s v="08156236206"/>
    <x v="45"/>
    <x v="1"/>
    <x v="0"/>
    <x v="6"/>
    <n v="25000"/>
    <m/>
    <x v="4"/>
  </r>
  <r>
    <x v="3"/>
    <x v="32"/>
    <x v="2"/>
    <s v="Elly"/>
    <s v="Buah Batu Regency Blok D1 No. 20"/>
    <x v="18"/>
    <s v="Komplek"/>
    <s v="08156236206"/>
    <x v="18"/>
    <x v="0"/>
    <x v="0"/>
    <x v="4"/>
    <n v="26000"/>
    <m/>
    <x v="4"/>
  </r>
  <r>
    <x v="3"/>
    <x v="32"/>
    <x v="2"/>
    <s v="Elly"/>
    <s v="Buah Batu Regency Blok D1 No. 20"/>
    <x v="18"/>
    <s v="Komplek"/>
    <s v="08156236206"/>
    <x v="19"/>
    <x v="5"/>
    <x v="0"/>
    <x v="4"/>
    <n v="10000"/>
    <m/>
    <x v="4"/>
  </r>
  <r>
    <x v="3"/>
    <x v="32"/>
    <x v="2"/>
    <s v="Elly"/>
    <s v="Buah Batu Regency Blok D1 No. 20"/>
    <x v="18"/>
    <s v="Komplek"/>
    <s v="08156236206"/>
    <x v="147"/>
    <x v="1"/>
    <x v="2"/>
    <x v="4"/>
    <n v="2500"/>
    <m/>
    <x v="4"/>
  </r>
  <r>
    <x v="3"/>
    <x v="32"/>
    <x v="2"/>
    <s v="Elly"/>
    <s v="Buah Batu Regency Blok D1 No. 20"/>
    <x v="18"/>
    <s v="Komplek"/>
    <s v="08156236206"/>
    <x v="86"/>
    <x v="0"/>
    <x v="0"/>
    <x v="3"/>
    <n v="18000"/>
    <m/>
    <x v="4"/>
  </r>
  <r>
    <x v="3"/>
    <x v="32"/>
    <x v="2"/>
    <s v="Elly"/>
    <s v="Buah Batu Regency Blok D1 No. 20"/>
    <x v="18"/>
    <s v="Komplek"/>
    <s v="08156236206"/>
    <x v="198"/>
    <x v="1"/>
    <x v="0"/>
    <x v="3"/>
    <n v="7000"/>
    <m/>
    <x v="4"/>
  </r>
  <r>
    <x v="3"/>
    <x v="32"/>
    <x v="2"/>
    <s v="Elly"/>
    <s v="Buah Batu Regency Blok D1 No. 20"/>
    <x v="18"/>
    <s v="Komplek"/>
    <s v="08156236206"/>
    <x v="43"/>
    <x v="1"/>
    <x v="3"/>
    <x v="6"/>
    <n v="8000"/>
    <m/>
    <x v="4"/>
  </r>
  <r>
    <x v="3"/>
    <x v="32"/>
    <x v="2"/>
    <s v="Elly"/>
    <s v="Buah Batu Regency Blok D1 No. 20"/>
    <x v="18"/>
    <s v="Komplek"/>
    <s v="08156236206"/>
    <x v="39"/>
    <x v="6"/>
    <x v="0"/>
    <x v="4"/>
    <n v="3000"/>
    <m/>
    <x v="4"/>
  </r>
  <r>
    <x v="3"/>
    <x v="32"/>
    <x v="2"/>
    <s v="Elly"/>
    <s v="Buah Batu Regency Blok D1 No. 20"/>
    <x v="18"/>
    <s v="Komplek"/>
    <s v="08156236206"/>
    <x v="1"/>
    <x v="1"/>
    <x v="1"/>
    <x v="0"/>
    <n v="37000"/>
    <m/>
    <x v="4"/>
  </r>
  <r>
    <x v="3"/>
    <x v="32"/>
    <x v="2"/>
    <s v="Elly"/>
    <s v="Buah Batu Regency Blok D1 No. 20"/>
    <x v="18"/>
    <s v="Komplek"/>
    <s v="08156236206"/>
    <x v="80"/>
    <x v="1"/>
    <x v="0"/>
    <x v="2"/>
    <n v="35000"/>
    <m/>
    <x v="4"/>
  </r>
  <r>
    <x v="3"/>
    <x v="32"/>
    <x v="2"/>
    <s v="Elly"/>
    <s v="Buah Batu Regency Blok D1 No. 20"/>
    <x v="18"/>
    <s v="Komplek"/>
    <s v="08156236206"/>
    <x v="99"/>
    <x v="1"/>
    <x v="3"/>
    <x v="2"/>
    <n v="15000"/>
    <m/>
    <x v="4"/>
  </r>
  <r>
    <x v="3"/>
    <x v="32"/>
    <x v="2"/>
    <s v="Elly"/>
    <s v="Buah Batu Regency Blok D1 No. 20"/>
    <x v="18"/>
    <s v="Komplek"/>
    <s v="08156236206"/>
    <x v="69"/>
    <x v="6"/>
    <x v="4"/>
    <x v="2"/>
    <n v="1300"/>
    <m/>
    <x v="4"/>
  </r>
  <r>
    <x v="3"/>
    <x v="32"/>
    <x v="2"/>
    <s v="Elly"/>
    <s v="Buah Batu Regency Blok D1 No. 20"/>
    <x v="18"/>
    <s v="Komplek"/>
    <s v="08156236206"/>
    <x v="291"/>
    <x v="6"/>
    <x v="0"/>
    <x v="2"/>
    <n v="2000"/>
    <m/>
    <x v="4"/>
  </r>
  <r>
    <x v="3"/>
    <x v="32"/>
    <x v="2"/>
    <s v="Elly"/>
    <s v="Buah Batu Regency Blok D1 No. 20"/>
    <x v="18"/>
    <s v="Komplek"/>
    <s v="08156236206"/>
    <x v="16"/>
    <x v="1"/>
    <x v="0"/>
    <x v="3"/>
    <n v="14000"/>
    <m/>
    <x v="4"/>
  </r>
  <r>
    <x v="3"/>
    <x v="32"/>
    <x v="2"/>
    <s v="Elly"/>
    <s v="Buah Batu Regency Blok D1 No. 20"/>
    <x v="18"/>
    <s v="Komplek"/>
    <s v="08156236206"/>
    <x v="97"/>
    <x v="5"/>
    <x v="0"/>
    <x v="3"/>
    <n v="2750"/>
    <m/>
    <x v="4"/>
  </r>
  <r>
    <x v="3"/>
    <x v="32"/>
    <x v="2"/>
    <s v="Elly"/>
    <s v="Buah Batu Regency Blok D1 No. 20"/>
    <x v="18"/>
    <s v="Komplek"/>
    <s v="08156236206"/>
    <x v="131"/>
    <x v="2"/>
    <x v="3"/>
    <x v="3"/>
    <n v="16000"/>
    <m/>
    <x v="4"/>
  </r>
  <r>
    <x v="3"/>
    <x v="32"/>
    <x v="2"/>
    <s v="Elly"/>
    <s v="Buah Batu Regency Blok D1 No. 20"/>
    <x v="18"/>
    <s v="Komplek"/>
    <s v="08156236206"/>
    <x v="63"/>
    <x v="5"/>
    <x v="0"/>
    <x v="3"/>
    <n v="3750"/>
    <m/>
    <x v="4"/>
  </r>
  <r>
    <x v="3"/>
    <x v="32"/>
    <x v="2"/>
    <s v="Elly"/>
    <s v="Buah Batu Regency Blok D1 No. 20"/>
    <x v="18"/>
    <s v="Komplek"/>
    <s v="08156236206"/>
    <x v="11"/>
    <x v="47"/>
    <x v="0"/>
    <x v="3"/>
    <n v="3450"/>
    <m/>
    <x v="4"/>
  </r>
  <r>
    <x v="3"/>
    <x v="32"/>
    <x v="2"/>
    <s v="Elly"/>
    <s v="Buah Batu Regency Blok D1 No. 20"/>
    <x v="18"/>
    <s v="Komplek"/>
    <s v="08156236206"/>
    <x v="64"/>
    <x v="134"/>
    <x v="0"/>
    <x v="3"/>
    <n v="5616"/>
    <m/>
    <x v="4"/>
  </r>
  <r>
    <x v="3"/>
    <x v="32"/>
    <x v="2"/>
    <s v="Elly"/>
    <s v="Buah Batu Regency Blok D1 No. 20"/>
    <x v="18"/>
    <s v="Komplek"/>
    <s v="08156236206"/>
    <x v="14"/>
    <x v="120"/>
    <x v="0"/>
    <x v="3"/>
    <n v="3840"/>
    <m/>
    <x v="4"/>
  </r>
  <r>
    <x v="4"/>
    <x v="33"/>
    <x v="2"/>
    <s v="Fisya"/>
    <s v="Gg. Adisuren No. 22 RT 03/RW 03"/>
    <x v="31"/>
    <s v="NonKomplek"/>
    <s v="081563978199"/>
    <x v="51"/>
    <x v="0"/>
    <x v="0"/>
    <x v="0"/>
    <n v="21000"/>
    <n v="10000"/>
    <x v="0"/>
  </r>
  <r>
    <x v="4"/>
    <x v="33"/>
    <x v="2"/>
    <s v="Fisya"/>
    <s v="Gg. Adisuren No. 22 RT 03/RW 03"/>
    <x v="31"/>
    <s v="NonKomplek"/>
    <s v="081563978199"/>
    <x v="120"/>
    <x v="1"/>
    <x v="3"/>
    <x v="6"/>
    <n v="4500"/>
    <m/>
    <x v="0"/>
  </r>
  <r>
    <x v="4"/>
    <x v="33"/>
    <x v="2"/>
    <s v="Fisya"/>
    <s v="Gg. Adisuren No. 22 RT 03/RW 03"/>
    <x v="31"/>
    <s v="NonKomplek"/>
    <s v="081563978199"/>
    <x v="37"/>
    <x v="2"/>
    <x v="2"/>
    <x v="4"/>
    <n v="2000"/>
    <m/>
    <x v="0"/>
  </r>
  <r>
    <x v="4"/>
    <x v="33"/>
    <x v="2"/>
    <s v="Fisya"/>
    <s v="Gg. Adisuren No. 22 RT 03/RW 03"/>
    <x v="31"/>
    <s v="NonKomplek"/>
    <s v="081563978199"/>
    <x v="67"/>
    <x v="135"/>
    <x v="0"/>
    <x v="4"/>
    <n v="2040"/>
    <m/>
    <x v="0"/>
  </r>
  <r>
    <x v="4"/>
    <x v="33"/>
    <x v="2"/>
    <s v="Fisya"/>
    <s v="Gg. Adisuren No. 22 RT 03/RW 03"/>
    <x v="31"/>
    <s v="NonKomplek"/>
    <s v="081563978199"/>
    <x v="33"/>
    <x v="11"/>
    <x v="0"/>
    <x v="4"/>
    <n v="3500"/>
    <m/>
    <x v="0"/>
  </r>
  <r>
    <x v="4"/>
    <x v="33"/>
    <x v="2"/>
    <s v="Fisya"/>
    <s v="Gg. Adisuren No. 22 RT 03/RW 03"/>
    <x v="31"/>
    <s v="NonKomplek"/>
    <s v="081563978199"/>
    <x v="68"/>
    <x v="11"/>
    <x v="0"/>
    <x v="4"/>
    <n v="2500"/>
    <m/>
    <x v="0"/>
  </r>
  <r>
    <x v="4"/>
    <x v="33"/>
    <x v="2"/>
    <s v="Fisya"/>
    <s v="Gg. Adisuren No. 22 RT 03/RW 03"/>
    <x v="31"/>
    <s v="NonKomplek"/>
    <s v="081563978199"/>
    <x v="30"/>
    <x v="11"/>
    <x v="0"/>
    <x v="4"/>
    <n v="2000"/>
    <m/>
    <x v="0"/>
  </r>
  <r>
    <x v="4"/>
    <x v="33"/>
    <x v="2"/>
    <s v="Fisya"/>
    <s v="Gg. Adisuren No. 22 RT 03/RW 03"/>
    <x v="31"/>
    <s v="NonKomplek"/>
    <s v="081563978199"/>
    <x v="31"/>
    <x v="6"/>
    <x v="0"/>
    <x v="4"/>
    <n v="2000"/>
    <m/>
    <x v="0"/>
  </r>
  <r>
    <x v="4"/>
    <x v="33"/>
    <x v="2"/>
    <s v="Fisya"/>
    <s v="Gg. Adisuren No. 22 RT 03/RW 03"/>
    <x v="31"/>
    <s v="NonKomplek"/>
    <s v="081563978199"/>
    <x v="43"/>
    <x v="1"/>
    <x v="3"/>
    <x v="6"/>
    <n v="8000"/>
    <m/>
    <x v="0"/>
  </r>
  <r>
    <x v="4"/>
    <x v="33"/>
    <x v="2"/>
    <s v="Fisya"/>
    <s v="Gg. Adisuren No. 22 RT 03/RW 03"/>
    <x v="31"/>
    <s v="NonKomplek"/>
    <s v="081563978199"/>
    <x v="81"/>
    <x v="136"/>
    <x v="0"/>
    <x v="6"/>
    <n v="2160"/>
    <m/>
    <x v="0"/>
  </r>
  <r>
    <x v="4"/>
    <x v="33"/>
    <x v="2"/>
    <s v="Fisya"/>
    <s v="Gg. Adisuren No. 22 RT 03/RW 03"/>
    <x v="31"/>
    <s v="NonKomplek"/>
    <s v="081563978199"/>
    <x v="134"/>
    <x v="5"/>
    <x v="0"/>
    <x v="4"/>
    <n v="6000"/>
    <m/>
    <x v="0"/>
  </r>
  <r>
    <x v="4"/>
    <x v="33"/>
    <x v="2"/>
    <s v="Mentari"/>
    <s v="Komp. Griya Caraka Blok AA2 No 1 Cisaranten"/>
    <x v="19"/>
    <s v="Komplek"/>
    <s v="082115888880"/>
    <x v="108"/>
    <x v="113"/>
    <x v="7"/>
    <x v="0"/>
    <n v="50000"/>
    <n v="15000"/>
    <x v="0"/>
  </r>
  <r>
    <x v="4"/>
    <x v="33"/>
    <x v="2"/>
    <s v="Mentari"/>
    <s v="Komp. Griya Caraka Blok AA2 No 1 Cisaranten"/>
    <x v="19"/>
    <s v="Komplek"/>
    <s v="082115888880"/>
    <x v="292"/>
    <x v="137"/>
    <x v="0"/>
    <x v="5"/>
    <n v="23760"/>
    <m/>
    <x v="0"/>
  </r>
  <r>
    <x v="4"/>
    <x v="33"/>
    <x v="2"/>
    <s v="Mentari"/>
    <s v="Komp. Griya Caraka Blok AA2 No 1 Cisaranten"/>
    <x v="19"/>
    <s v="Komplek"/>
    <s v="082115888880"/>
    <x v="130"/>
    <x v="138"/>
    <x v="0"/>
    <x v="5"/>
    <n v="27648"/>
    <m/>
    <x v="0"/>
  </r>
  <r>
    <x v="4"/>
    <x v="33"/>
    <x v="2"/>
    <s v="Mentari"/>
    <s v="Komp. Griya Caraka Blok AA2 No 1 Cisaranten"/>
    <x v="19"/>
    <s v="Komplek"/>
    <s v="082115888880"/>
    <x v="83"/>
    <x v="139"/>
    <x v="0"/>
    <x v="5"/>
    <n v="24447"/>
    <m/>
    <x v="0"/>
  </r>
  <r>
    <x v="4"/>
    <x v="33"/>
    <x v="2"/>
    <s v="Mentari"/>
    <s v="Komp. Griya Caraka Blok AA2 No 1 Cisaranten"/>
    <x v="19"/>
    <s v="Komplek"/>
    <s v="082115888880"/>
    <x v="237"/>
    <x v="140"/>
    <x v="0"/>
    <x v="5"/>
    <n v="21951"/>
    <m/>
    <x v="0"/>
  </r>
  <r>
    <x v="4"/>
    <x v="33"/>
    <x v="2"/>
    <s v="Mentari"/>
    <s v="Komp. Griya Caraka Blok AA2 No 1 Cisaranten"/>
    <x v="19"/>
    <s v="Komplek"/>
    <s v="082115888880"/>
    <x v="293"/>
    <x v="141"/>
    <x v="0"/>
    <x v="5"/>
    <n v="17250"/>
    <m/>
    <x v="0"/>
  </r>
  <r>
    <x v="4"/>
    <x v="33"/>
    <x v="2"/>
    <s v="Mentari"/>
    <s v="Komp. Griya Caraka Blok AA2 No 1 Cisaranten"/>
    <x v="19"/>
    <s v="Komplek"/>
    <s v="082115888880"/>
    <x v="294"/>
    <x v="0"/>
    <x v="0"/>
    <x v="5"/>
    <n v="30000"/>
    <m/>
    <x v="0"/>
  </r>
  <r>
    <x v="4"/>
    <x v="33"/>
    <x v="2"/>
    <s v="Mentari"/>
    <s v="Komp. Griya Caraka Blok AA2 No 1 Cisaranten"/>
    <x v="19"/>
    <s v="Komplek"/>
    <s v="082115888880"/>
    <x v="257"/>
    <x v="0"/>
    <x v="0"/>
    <x v="1"/>
    <n v="35000"/>
    <m/>
    <x v="0"/>
  </r>
  <r>
    <x v="6"/>
    <x v="34"/>
    <x v="2"/>
    <s v="Tuty"/>
    <s v="Jl. Garunggung Kulon No. 160A"/>
    <x v="6"/>
    <s v="NonKomplek"/>
    <s v="085255707580"/>
    <x v="60"/>
    <x v="1"/>
    <x v="0"/>
    <x v="2"/>
    <n v="35000"/>
    <n v="10000"/>
    <x v="0"/>
  </r>
  <r>
    <x v="6"/>
    <x v="34"/>
    <x v="2"/>
    <s v="Tuty"/>
    <s v="Jl. Garunggung Kulon No. 160A"/>
    <x v="6"/>
    <s v="NonKomplek"/>
    <s v="085255707580"/>
    <x v="6"/>
    <x v="2"/>
    <x v="2"/>
    <x v="3"/>
    <n v="6000"/>
    <m/>
    <x v="0"/>
  </r>
  <r>
    <x v="6"/>
    <x v="34"/>
    <x v="2"/>
    <s v="Tuty"/>
    <s v="Jl. Garunggung Kulon No. 160A"/>
    <x v="6"/>
    <s v="NonKomplek"/>
    <s v="085255707580"/>
    <x v="55"/>
    <x v="2"/>
    <x v="2"/>
    <x v="3"/>
    <n v="6000"/>
    <m/>
    <x v="0"/>
  </r>
  <r>
    <x v="6"/>
    <x v="34"/>
    <x v="2"/>
    <s v="Tuty"/>
    <s v="Jl. Garunggung Kulon No. 160A"/>
    <x v="6"/>
    <s v="NonKomplek"/>
    <s v="085255707580"/>
    <x v="39"/>
    <x v="6"/>
    <x v="0"/>
    <x v="4"/>
    <n v="3000"/>
    <m/>
    <x v="0"/>
  </r>
  <r>
    <x v="6"/>
    <x v="34"/>
    <x v="2"/>
    <s v="Tuty"/>
    <s v="Jl. Garunggung Kulon No. 160A"/>
    <x v="6"/>
    <s v="NonKomplek"/>
    <s v="085255707580"/>
    <x v="31"/>
    <x v="12"/>
    <x v="0"/>
    <x v="4"/>
    <n v="4000"/>
    <m/>
    <x v="0"/>
  </r>
  <r>
    <x v="6"/>
    <x v="34"/>
    <x v="2"/>
    <s v="Tuty"/>
    <s v="Jl. Garunggung Kulon No. 160A"/>
    <x v="6"/>
    <s v="NonKomplek"/>
    <s v="085255707580"/>
    <x v="26"/>
    <x v="5"/>
    <x v="0"/>
    <x v="4"/>
    <n v="5000"/>
    <m/>
    <x v="0"/>
  </r>
  <r>
    <x v="6"/>
    <x v="34"/>
    <x v="2"/>
    <s v="Tuty"/>
    <s v="Jl. Garunggung Kulon No. 160A"/>
    <x v="6"/>
    <s v="NonKomplek"/>
    <s v="085255707580"/>
    <x v="44"/>
    <x v="1"/>
    <x v="3"/>
    <x v="6"/>
    <n v="7000"/>
    <m/>
    <x v="0"/>
  </r>
  <r>
    <x v="6"/>
    <x v="34"/>
    <x v="2"/>
    <s v="Tuty"/>
    <s v="Jl. Garunggung Kulon No. 160A"/>
    <x v="6"/>
    <s v="NonKomplek"/>
    <s v="085255707580"/>
    <x v="120"/>
    <x v="1"/>
    <x v="3"/>
    <x v="6"/>
    <n v="4500"/>
    <m/>
    <x v="0"/>
  </r>
  <r>
    <x v="6"/>
    <x v="34"/>
    <x v="2"/>
    <s v="Tuty"/>
    <s v="Jl. Garunggung Kulon No. 160A"/>
    <x v="6"/>
    <s v="NonKomplek"/>
    <s v="085255707580"/>
    <x v="43"/>
    <x v="1"/>
    <x v="3"/>
    <x v="6"/>
    <n v="7000"/>
    <m/>
    <x v="0"/>
  </r>
  <r>
    <x v="0"/>
    <x v="35"/>
    <x v="2"/>
    <s v="Denise"/>
    <s v="Jl. Otista 426"/>
    <x v="29"/>
    <s v="NonKomplek"/>
    <s v="087824969190"/>
    <x v="72"/>
    <x v="0"/>
    <x v="0"/>
    <x v="3"/>
    <n v="27500"/>
    <n v="0"/>
    <x v="0"/>
  </r>
  <r>
    <x v="0"/>
    <x v="35"/>
    <x v="2"/>
    <s v="Denise"/>
    <s v="Jl. Otista 426"/>
    <x v="29"/>
    <s v="NonKomplek"/>
    <s v="087824969190"/>
    <x v="22"/>
    <x v="6"/>
    <x v="0"/>
    <x v="4"/>
    <n v="3500"/>
    <m/>
    <x v="0"/>
  </r>
  <r>
    <x v="0"/>
    <x v="35"/>
    <x v="2"/>
    <s v="Denise"/>
    <s v="Jl. Otista 426"/>
    <x v="29"/>
    <s v="NonKomplek"/>
    <s v="087824969190"/>
    <x v="18"/>
    <x v="5"/>
    <x v="0"/>
    <x v="4"/>
    <n v="13000"/>
    <m/>
    <x v="0"/>
  </r>
  <r>
    <x v="0"/>
    <x v="35"/>
    <x v="2"/>
    <s v="Denise"/>
    <s v="Jl. Otista 426"/>
    <x v="29"/>
    <s v="NonKomplek"/>
    <s v="087824969190"/>
    <x v="93"/>
    <x v="1"/>
    <x v="3"/>
    <x v="3"/>
    <n v="8000"/>
    <m/>
    <x v="0"/>
  </r>
  <r>
    <x v="0"/>
    <x v="35"/>
    <x v="2"/>
    <s v="Denise"/>
    <s v="Jl. Otista 426"/>
    <x v="29"/>
    <s v="NonKomplek"/>
    <s v="087824969190"/>
    <x v="14"/>
    <x v="1"/>
    <x v="0"/>
    <x v="3"/>
    <n v="12000"/>
    <m/>
    <x v="0"/>
  </r>
  <r>
    <x v="0"/>
    <x v="35"/>
    <x v="2"/>
    <s v="Denise"/>
    <s v="Jl. Otista 426"/>
    <x v="29"/>
    <s v="NonKomplek"/>
    <s v="087824969190"/>
    <x v="103"/>
    <x v="2"/>
    <x v="6"/>
    <x v="3"/>
    <n v="4000"/>
    <m/>
    <x v="0"/>
  </r>
  <r>
    <x v="0"/>
    <x v="35"/>
    <x v="2"/>
    <s v="Denise"/>
    <s v="Jl. Otista 426"/>
    <x v="29"/>
    <s v="NonKomplek"/>
    <s v="087824969190"/>
    <x v="49"/>
    <x v="5"/>
    <x v="0"/>
    <x v="3"/>
    <n v="3000"/>
    <m/>
    <x v="0"/>
  </r>
  <r>
    <x v="0"/>
    <x v="35"/>
    <x v="2"/>
    <s v="Alethea"/>
    <s v="Jl. Pesantren, Komp Taman Bumi Prima Blok 1N"/>
    <x v="2"/>
    <s v="Komplek"/>
    <s v="08115811111"/>
    <x v="58"/>
    <x v="0"/>
    <x v="0"/>
    <x v="3"/>
    <n v="8000"/>
    <n v="0"/>
    <x v="0"/>
  </r>
  <r>
    <x v="0"/>
    <x v="35"/>
    <x v="2"/>
    <s v="Alethea"/>
    <s v="Jl. Pesantren, Komp Taman Bumi Prima Blok 1N"/>
    <x v="2"/>
    <s v="Komplek"/>
    <s v="08115811111"/>
    <x v="76"/>
    <x v="0"/>
    <x v="0"/>
    <x v="3"/>
    <n v="6000"/>
    <m/>
    <x v="0"/>
  </r>
  <r>
    <x v="0"/>
    <x v="35"/>
    <x v="2"/>
    <s v="Alethea"/>
    <s v="Jl. Pesantren, Komp Taman Bumi Prima Blok 1N"/>
    <x v="2"/>
    <s v="Komplek"/>
    <s v="08115811111"/>
    <x v="20"/>
    <x v="6"/>
    <x v="0"/>
    <x v="4"/>
    <n v="3000"/>
    <m/>
    <x v="0"/>
  </r>
  <r>
    <x v="0"/>
    <x v="35"/>
    <x v="2"/>
    <s v="Alethea"/>
    <s v="Jl. Pesantren, Komp Taman Bumi Prima Blok 1N"/>
    <x v="2"/>
    <s v="Komplek"/>
    <s v="08115811111"/>
    <x v="39"/>
    <x v="6"/>
    <x v="0"/>
    <x v="4"/>
    <n v="3000"/>
    <m/>
    <x v="0"/>
  </r>
  <r>
    <x v="0"/>
    <x v="35"/>
    <x v="2"/>
    <s v="Alethea"/>
    <s v="Jl. Pesantren, Komp Taman Bumi Prima Blok 1N"/>
    <x v="2"/>
    <s v="Komplek"/>
    <s v="08115811111"/>
    <x v="262"/>
    <x v="5"/>
    <x v="0"/>
    <x v="3"/>
    <n v="4000"/>
    <m/>
    <x v="0"/>
  </r>
  <r>
    <x v="0"/>
    <x v="35"/>
    <x v="2"/>
    <s v="Alethea"/>
    <s v="Jl. Pesantren, Komp Taman Bumi Prima Blok 1N"/>
    <x v="2"/>
    <s v="Komplek"/>
    <s v="08115811111"/>
    <x v="0"/>
    <x v="0"/>
    <x v="0"/>
    <x v="0"/>
    <n v="25000"/>
    <m/>
    <x v="0"/>
  </r>
  <r>
    <x v="0"/>
    <x v="35"/>
    <x v="2"/>
    <s v="Alethea"/>
    <s v="Jl. Pesantren, Komp Taman Bumi Prima Blok 1N"/>
    <x v="2"/>
    <s v="Komplek"/>
    <s v="08115811111"/>
    <x v="52"/>
    <x v="0"/>
    <x v="0"/>
    <x v="1"/>
    <n v="62500"/>
    <m/>
    <x v="0"/>
  </r>
  <r>
    <x v="0"/>
    <x v="35"/>
    <x v="2"/>
    <s v="Alethea"/>
    <s v="Jl. Pesantren, Komp Taman Bumi Prima Blok 1N"/>
    <x v="2"/>
    <s v="Komplek"/>
    <s v="08115811111"/>
    <x v="19"/>
    <x v="5"/>
    <x v="0"/>
    <x v="4"/>
    <n v="10000"/>
    <m/>
    <x v="0"/>
  </r>
  <r>
    <x v="0"/>
    <x v="35"/>
    <x v="2"/>
    <s v="Monica"/>
    <s v="Taman Holis Indah II Blok A4 No. 38"/>
    <x v="5"/>
    <s v="Komplek"/>
    <s v="0816688118"/>
    <x v="14"/>
    <x v="1"/>
    <x v="0"/>
    <x v="3"/>
    <n v="12000"/>
    <n v="15000"/>
    <x v="0"/>
  </r>
  <r>
    <x v="0"/>
    <x v="35"/>
    <x v="2"/>
    <s v="Monica"/>
    <s v="Taman Holis Indah II Blok A4 No. 38"/>
    <x v="5"/>
    <s v="Komplek"/>
    <s v="0816688118"/>
    <x v="113"/>
    <x v="6"/>
    <x v="0"/>
    <x v="4"/>
    <n v="5500"/>
    <m/>
    <x v="0"/>
  </r>
  <r>
    <x v="0"/>
    <x v="35"/>
    <x v="2"/>
    <s v="Monica"/>
    <s v="Taman Holis Indah II Blok A4 No. 38"/>
    <x v="5"/>
    <s v="Komplek"/>
    <s v="0816688118"/>
    <x v="38"/>
    <x v="6"/>
    <x v="0"/>
    <x v="4"/>
    <n v="3500"/>
    <m/>
    <x v="0"/>
  </r>
  <r>
    <x v="0"/>
    <x v="35"/>
    <x v="2"/>
    <s v="Monica"/>
    <s v="Taman Holis Indah II Blok A4 No. 38"/>
    <x v="5"/>
    <s v="Komplek"/>
    <s v="0816688118"/>
    <x v="65"/>
    <x v="6"/>
    <x v="0"/>
    <x v="4"/>
    <n v="2500"/>
    <m/>
    <x v="0"/>
  </r>
  <r>
    <x v="0"/>
    <x v="35"/>
    <x v="2"/>
    <s v="Monica"/>
    <s v="Taman Holis Indah II Blok A4 No. 38"/>
    <x v="5"/>
    <s v="Komplek"/>
    <s v="0816688118"/>
    <x v="23"/>
    <x v="11"/>
    <x v="0"/>
    <x v="4"/>
    <n v="2000"/>
    <m/>
    <x v="0"/>
  </r>
  <r>
    <x v="0"/>
    <x v="35"/>
    <x v="2"/>
    <s v="Monica"/>
    <s v="Taman Holis Indah II Blok A4 No. 38"/>
    <x v="5"/>
    <s v="Komplek"/>
    <s v="0816688118"/>
    <x v="22"/>
    <x v="11"/>
    <x v="0"/>
    <x v="4"/>
    <n v="1750"/>
    <m/>
    <x v="0"/>
  </r>
  <r>
    <x v="0"/>
    <x v="35"/>
    <x v="2"/>
    <s v="Monica"/>
    <s v="Taman Holis Indah II Blok A4 No. 38"/>
    <x v="5"/>
    <s v="Komplek"/>
    <s v="0816688118"/>
    <x v="273"/>
    <x v="0"/>
    <x v="0"/>
    <x v="3"/>
    <n v="9000"/>
    <m/>
    <x v="0"/>
  </r>
  <r>
    <x v="0"/>
    <x v="35"/>
    <x v="2"/>
    <s v="Monica"/>
    <s v="Taman Holis Indah II Blok A4 No. 38"/>
    <x v="5"/>
    <s v="Komplek"/>
    <s v="0816688118"/>
    <x v="56"/>
    <x v="114"/>
    <x v="0"/>
    <x v="3"/>
    <n v="16250"/>
    <m/>
    <x v="0"/>
  </r>
  <r>
    <x v="0"/>
    <x v="35"/>
    <x v="2"/>
    <s v="Monica"/>
    <s v="Taman Holis Indah II Blok A4 No. 38"/>
    <x v="5"/>
    <s v="Komplek"/>
    <s v="0816688118"/>
    <x v="12"/>
    <x v="142"/>
    <x v="0"/>
    <x v="3"/>
    <n v="13780"/>
    <m/>
    <x v="0"/>
  </r>
  <r>
    <x v="0"/>
    <x v="35"/>
    <x v="2"/>
    <s v="Monica"/>
    <s v="Taman Holis Indah II Blok A4 No. 38"/>
    <x v="5"/>
    <s v="Komplek"/>
    <s v="0816688118"/>
    <x v="122"/>
    <x v="5"/>
    <x v="0"/>
    <x v="3"/>
    <n v="3500"/>
    <m/>
    <x v="0"/>
  </r>
  <r>
    <x v="0"/>
    <x v="35"/>
    <x v="2"/>
    <s v="Monica"/>
    <s v="Taman Holis Indah II Blok A4 No. 38"/>
    <x v="5"/>
    <s v="Komplek"/>
    <s v="0816688118"/>
    <x v="16"/>
    <x v="1"/>
    <x v="0"/>
    <x v="3"/>
    <n v="14000"/>
    <m/>
    <x v="0"/>
  </r>
  <r>
    <x v="0"/>
    <x v="35"/>
    <x v="2"/>
    <s v="Monica"/>
    <s v="Taman Holis Indah II Blok A4 No. 38"/>
    <x v="5"/>
    <s v="Komplek"/>
    <s v="0816688118"/>
    <x v="58"/>
    <x v="1"/>
    <x v="0"/>
    <x v="3"/>
    <n v="16000"/>
    <m/>
    <x v="0"/>
  </r>
  <r>
    <x v="0"/>
    <x v="35"/>
    <x v="2"/>
    <s v="Monica"/>
    <s v="Taman Holis Indah II Blok A4 No. 38"/>
    <x v="5"/>
    <s v="Komplek"/>
    <s v="0816688118"/>
    <x v="274"/>
    <x v="7"/>
    <x v="5"/>
    <x v="4"/>
    <n v="18000"/>
    <m/>
    <x v="0"/>
  </r>
  <r>
    <x v="0"/>
    <x v="35"/>
    <x v="2"/>
    <s v="Monica"/>
    <s v="Taman Holis Indah II Blok A4 No. 38"/>
    <x v="5"/>
    <s v="Komplek"/>
    <s v="0816688118"/>
    <x v="55"/>
    <x v="2"/>
    <x v="2"/>
    <x v="3"/>
    <n v="6000"/>
    <m/>
    <x v="0"/>
  </r>
  <r>
    <x v="0"/>
    <x v="35"/>
    <x v="2"/>
    <s v="Monica"/>
    <s v="Taman Holis Indah II Blok A4 No. 38"/>
    <x v="5"/>
    <s v="Komplek"/>
    <s v="0816688118"/>
    <x v="62"/>
    <x v="1"/>
    <x v="2"/>
    <x v="3"/>
    <n v="4000"/>
    <m/>
    <x v="0"/>
  </r>
  <r>
    <x v="0"/>
    <x v="35"/>
    <x v="2"/>
    <s v="Monica"/>
    <s v="Taman Holis Indah II Blok A4 No. 38"/>
    <x v="5"/>
    <s v="Komplek"/>
    <s v="0816688118"/>
    <x v="246"/>
    <x v="2"/>
    <x v="2"/>
    <x v="3"/>
    <n v="6000"/>
    <m/>
    <x v="0"/>
  </r>
  <r>
    <x v="0"/>
    <x v="35"/>
    <x v="2"/>
    <s v="Monica"/>
    <s v="Taman Holis Indah II Blok A4 No. 38"/>
    <x v="5"/>
    <s v="Komplek"/>
    <s v="0816688118"/>
    <x v="50"/>
    <x v="143"/>
    <x v="0"/>
    <x v="3"/>
    <n v="8679"/>
    <m/>
    <x v="0"/>
  </r>
  <r>
    <x v="0"/>
    <x v="35"/>
    <x v="2"/>
    <s v="Rena 2"/>
    <s v="Jl. Cijagra II No. 8"/>
    <x v="22"/>
    <s v="NonKomplek"/>
    <s v="08122001113"/>
    <x v="18"/>
    <x v="12"/>
    <x v="0"/>
    <x v="4"/>
    <n v="10400"/>
    <n v="0"/>
    <x v="0"/>
  </r>
  <r>
    <x v="0"/>
    <x v="35"/>
    <x v="2"/>
    <s v="Rena 2"/>
    <s v="Jl. Cijagra II No. 8"/>
    <x v="22"/>
    <s v="NonKomplek"/>
    <s v="08122001113"/>
    <x v="19"/>
    <x v="12"/>
    <x v="0"/>
    <x v="4"/>
    <n v="8000"/>
    <m/>
    <x v="0"/>
  </r>
  <r>
    <x v="0"/>
    <x v="35"/>
    <x v="2"/>
    <s v="Rena 2"/>
    <s v="Jl. Cijagra II No. 8"/>
    <x v="22"/>
    <s v="NonKomplek"/>
    <s v="08122001113"/>
    <x v="6"/>
    <x v="1"/>
    <x v="2"/>
    <x v="3"/>
    <n v="3000"/>
    <m/>
    <x v="0"/>
  </r>
  <r>
    <x v="0"/>
    <x v="35"/>
    <x v="2"/>
    <s v="Rena 2"/>
    <s v="Jl. Cijagra II No. 8"/>
    <x v="22"/>
    <s v="NonKomplek"/>
    <s v="08122001113"/>
    <x v="51"/>
    <x v="0"/>
    <x v="0"/>
    <x v="0"/>
    <n v="20000"/>
    <m/>
    <x v="0"/>
  </r>
  <r>
    <x v="0"/>
    <x v="35"/>
    <x v="2"/>
    <s v="Rena 2"/>
    <s v="Jl. Cijagra II No. 8"/>
    <x v="22"/>
    <s v="NonKomplek"/>
    <s v="08122001113"/>
    <x v="45"/>
    <x v="0"/>
    <x v="0"/>
    <x v="6"/>
    <n v="12500"/>
    <m/>
    <x v="0"/>
  </r>
  <r>
    <x v="0"/>
    <x v="35"/>
    <x v="2"/>
    <s v="Rena 2"/>
    <s v="Jl. Cijagra II No. 8"/>
    <x v="22"/>
    <s v="NonKomplek"/>
    <s v="08122001113"/>
    <x v="39"/>
    <x v="6"/>
    <x v="0"/>
    <x v="4"/>
    <n v="3000"/>
    <m/>
    <x v="0"/>
  </r>
  <r>
    <x v="0"/>
    <x v="35"/>
    <x v="2"/>
    <s v="Rena 2"/>
    <s v="Jl. Cijagra II No. 8"/>
    <x v="22"/>
    <s v="NonKomplek"/>
    <s v="08122001113"/>
    <x v="211"/>
    <x v="1"/>
    <x v="3"/>
    <x v="6"/>
    <n v="4000"/>
    <m/>
    <x v="0"/>
  </r>
  <r>
    <x v="0"/>
    <x v="35"/>
    <x v="2"/>
    <s v="Rena 2"/>
    <s v="Jl. Cijagra II No. 8"/>
    <x v="22"/>
    <s v="NonKomplek"/>
    <s v="08122001113"/>
    <x v="31"/>
    <x v="6"/>
    <x v="0"/>
    <x v="4"/>
    <n v="2000"/>
    <m/>
    <x v="0"/>
  </r>
  <r>
    <x v="0"/>
    <x v="35"/>
    <x v="2"/>
    <s v="Rena 2"/>
    <s v="Jl. Cijagra II No. 8"/>
    <x v="22"/>
    <s v="NonKomplek"/>
    <s v="08122001113"/>
    <x v="27"/>
    <x v="6"/>
    <x v="0"/>
    <x v="4"/>
    <n v="2000"/>
    <m/>
    <x v="0"/>
  </r>
  <r>
    <x v="0"/>
    <x v="35"/>
    <x v="2"/>
    <s v="Rena 2"/>
    <s v="Jl. Cijagra II No. 8"/>
    <x v="22"/>
    <s v="NonKomplek"/>
    <s v="08122001113"/>
    <x v="37"/>
    <x v="1"/>
    <x v="2"/>
    <x v="4"/>
    <n v="1000"/>
    <m/>
    <x v="0"/>
  </r>
  <r>
    <x v="0"/>
    <x v="35"/>
    <x v="2"/>
    <s v="Rena 2"/>
    <s v="Jl. Cijagra II No. 8"/>
    <x v="22"/>
    <s v="NonKomplek"/>
    <s v="08122001113"/>
    <x v="295"/>
    <x v="23"/>
    <x v="3"/>
    <x v="4"/>
    <n v="2500"/>
    <m/>
    <x v="0"/>
  </r>
  <r>
    <x v="0"/>
    <x v="35"/>
    <x v="2"/>
    <s v="Rena 2"/>
    <s v="Jl. Cijagra II No. 8"/>
    <x v="22"/>
    <s v="NonKomplek"/>
    <s v="08122001113"/>
    <x v="296"/>
    <x v="1"/>
    <x v="11"/>
    <x v="4"/>
    <n v="3500"/>
    <m/>
    <x v="0"/>
  </r>
  <r>
    <x v="0"/>
    <x v="35"/>
    <x v="2"/>
    <s v="Rena 2"/>
    <s v="Jl. Cijagra II No. 8"/>
    <x v="22"/>
    <s v="NonKomplek"/>
    <s v="08122001113"/>
    <x v="82"/>
    <x v="1"/>
    <x v="3"/>
    <x v="6"/>
    <n v="3000"/>
    <m/>
    <x v="0"/>
  </r>
  <r>
    <x v="0"/>
    <x v="35"/>
    <x v="2"/>
    <s v="Rena 2"/>
    <s v="Jl. Cijagra II No. 8"/>
    <x v="22"/>
    <s v="NonKomplek"/>
    <s v="08122001113"/>
    <x v="14"/>
    <x v="144"/>
    <x v="0"/>
    <x v="3"/>
    <n v="5076"/>
    <m/>
    <x v="0"/>
  </r>
  <r>
    <x v="0"/>
    <x v="35"/>
    <x v="2"/>
    <s v="Rena 2"/>
    <s v="Jl. Cijagra II No. 8"/>
    <x v="22"/>
    <s v="NonKomplek"/>
    <s v="08122001113"/>
    <x v="22"/>
    <x v="6"/>
    <x v="0"/>
    <x v="4"/>
    <n v="3500"/>
    <m/>
    <x v="0"/>
  </r>
  <r>
    <x v="0"/>
    <x v="35"/>
    <x v="2"/>
    <s v="Rena 2"/>
    <s v="Jl. Cijagra II No. 8"/>
    <x v="22"/>
    <s v="NonKomplek"/>
    <s v="08122001113"/>
    <x v="96"/>
    <x v="6"/>
    <x v="0"/>
    <x v="4"/>
    <n v="4000"/>
    <m/>
    <x v="0"/>
  </r>
  <r>
    <x v="0"/>
    <x v="35"/>
    <x v="2"/>
    <s v="Rena 2"/>
    <s v="Jl. Cijagra II No. 8"/>
    <x v="22"/>
    <s v="NonKomplek"/>
    <s v="08122001113"/>
    <x v="68"/>
    <x v="6"/>
    <x v="0"/>
    <x v="4"/>
    <n v="5000"/>
    <m/>
    <x v="0"/>
  </r>
  <r>
    <x v="0"/>
    <x v="35"/>
    <x v="2"/>
    <s v="Rena 2"/>
    <s v="Jl. Cijagra II No. 8"/>
    <x v="22"/>
    <s v="NonKomplek"/>
    <s v="08122001113"/>
    <x v="30"/>
    <x v="6"/>
    <x v="0"/>
    <x v="4"/>
    <n v="4000"/>
    <m/>
    <x v="0"/>
  </r>
  <r>
    <x v="0"/>
    <x v="35"/>
    <x v="2"/>
    <s v="Rena 2"/>
    <s v="Jl. Cijagra II No. 8"/>
    <x v="22"/>
    <s v="NonKomplek"/>
    <s v="08122001113"/>
    <x v="10"/>
    <x v="145"/>
    <x v="0"/>
    <x v="3"/>
    <n v="2880"/>
    <m/>
    <x v="0"/>
  </r>
  <r>
    <x v="0"/>
    <x v="35"/>
    <x v="2"/>
    <s v="Rena 2"/>
    <s v="Jl. Cijagra II No. 8"/>
    <x v="22"/>
    <s v="NonKomplek"/>
    <s v="08122001113"/>
    <x v="26"/>
    <x v="6"/>
    <x v="0"/>
    <x v="4"/>
    <n v="2000"/>
    <m/>
    <x v="0"/>
  </r>
  <r>
    <x v="0"/>
    <x v="35"/>
    <x v="2"/>
    <s v="Rena 2"/>
    <s v="Jl. Cijagra II No. 8"/>
    <x v="22"/>
    <s v="NonKomplek"/>
    <s v="08122001113"/>
    <x v="41"/>
    <x v="1"/>
    <x v="0"/>
    <x v="3"/>
    <n v="18000"/>
    <m/>
    <x v="0"/>
  </r>
  <r>
    <x v="0"/>
    <x v="35"/>
    <x v="2"/>
    <s v="Rena 2"/>
    <s v="Jl. Cijagra II No. 8"/>
    <x v="22"/>
    <s v="NonKomplek"/>
    <s v="08122001113"/>
    <x v="297"/>
    <x v="2"/>
    <x v="3"/>
    <x v="4"/>
    <n v="2000"/>
    <m/>
    <x v="0"/>
  </r>
  <r>
    <x v="0"/>
    <x v="35"/>
    <x v="2"/>
    <s v="Rena 2"/>
    <s v="Jl. Cijagra II No. 8"/>
    <x v="22"/>
    <s v="NonKomplek"/>
    <s v="08122001113"/>
    <x v="298"/>
    <x v="2"/>
    <x v="3"/>
    <x v="4"/>
    <n v="3000"/>
    <m/>
    <x v="0"/>
  </r>
  <r>
    <x v="0"/>
    <x v="35"/>
    <x v="2"/>
    <s v="Rena 2"/>
    <s v="Jl. Cijagra II No. 8"/>
    <x v="22"/>
    <s v="NonKomplek"/>
    <s v="08122001113"/>
    <x v="134"/>
    <x v="5"/>
    <x v="0"/>
    <x v="4"/>
    <n v="6000"/>
    <m/>
    <x v="0"/>
  </r>
  <r>
    <x v="0"/>
    <x v="35"/>
    <x v="2"/>
    <s v="Rena 2"/>
    <s v="Jl. Cijagra II No. 8"/>
    <x v="22"/>
    <s v="NonKomplek"/>
    <s v="08122001113"/>
    <x v="72"/>
    <x v="5"/>
    <x v="0"/>
    <x v="3"/>
    <n v="13750"/>
    <m/>
    <x v="0"/>
  </r>
  <r>
    <x v="0"/>
    <x v="35"/>
    <x v="2"/>
    <s v="Rena 2"/>
    <s v="Jl. Cijagra II No. 8"/>
    <x v="22"/>
    <s v="NonKomplek"/>
    <s v="08122001113"/>
    <x v="108"/>
    <x v="8"/>
    <x v="7"/>
    <x v="0"/>
    <n v="10000"/>
    <m/>
    <x v="0"/>
  </r>
  <r>
    <x v="0"/>
    <x v="35"/>
    <x v="2"/>
    <s v="Mentari"/>
    <s v="Komp. Griya Caraka Blok AA2 No 1 Cisaranten"/>
    <x v="19"/>
    <s v="Komplek"/>
    <s v="082115888880"/>
    <x v="10"/>
    <x v="5"/>
    <x v="0"/>
    <x v="3"/>
    <n v="3750"/>
    <n v="0"/>
    <x v="0"/>
  </r>
  <r>
    <x v="0"/>
    <x v="35"/>
    <x v="2"/>
    <s v="Mentari"/>
    <s v="Komp. Griya Caraka Blok AA2 No 1 Cisaranten"/>
    <x v="19"/>
    <s v="Komplek"/>
    <s v="082115888880"/>
    <x v="15"/>
    <x v="146"/>
    <x v="0"/>
    <x v="3"/>
    <n v="7490"/>
    <m/>
    <x v="0"/>
  </r>
  <r>
    <x v="0"/>
    <x v="35"/>
    <x v="2"/>
    <s v="Mentari"/>
    <s v="Komp. Griya Caraka Blok AA2 No 1 Cisaranten"/>
    <x v="19"/>
    <s v="Komplek"/>
    <s v="082115888880"/>
    <x v="50"/>
    <x v="147"/>
    <x v="0"/>
    <x v="3"/>
    <n v="19360"/>
    <m/>
    <x v="0"/>
  </r>
  <r>
    <x v="0"/>
    <x v="35"/>
    <x v="2"/>
    <s v="Mentari"/>
    <s v="Komp. Griya Caraka Blok AA2 No 1 Cisaranten"/>
    <x v="19"/>
    <s v="Komplek"/>
    <s v="082115888880"/>
    <x v="299"/>
    <x v="1"/>
    <x v="12"/>
    <x v="4"/>
    <n v="10000"/>
    <m/>
    <x v="0"/>
  </r>
  <r>
    <x v="0"/>
    <x v="35"/>
    <x v="2"/>
    <s v="Mentari"/>
    <s v="Komp. Griya Caraka Blok AA2 No 1 Cisaranten"/>
    <x v="19"/>
    <s v="Komplek"/>
    <s v="082115888880"/>
    <x v="33"/>
    <x v="0"/>
    <x v="0"/>
    <x v="4"/>
    <n v="35000"/>
    <m/>
    <x v="0"/>
  </r>
  <r>
    <x v="0"/>
    <x v="35"/>
    <x v="2"/>
    <s v="Mentari"/>
    <s v="Komp. Griya Caraka Blok AA2 No 1 Cisaranten"/>
    <x v="19"/>
    <s v="Komplek"/>
    <s v="082115888880"/>
    <x v="22"/>
    <x v="0"/>
    <x v="0"/>
    <x v="4"/>
    <n v="17500"/>
    <m/>
    <x v="0"/>
  </r>
  <r>
    <x v="0"/>
    <x v="35"/>
    <x v="2"/>
    <s v="Mentari"/>
    <s v="Komp. Griya Caraka Blok AA2 No 1 Cisaranten"/>
    <x v="19"/>
    <s v="Komplek"/>
    <s v="082115888880"/>
    <x v="98"/>
    <x v="12"/>
    <x v="0"/>
    <x v="4"/>
    <n v="11000"/>
    <m/>
    <x v="0"/>
  </r>
  <r>
    <x v="0"/>
    <x v="35"/>
    <x v="2"/>
    <s v="Mentari"/>
    <s v="Komp. Griya Caraka Blok AA2 No 1 Cisaranten"/>
    <x v="19"/>
    <s v="Komplek"/>
    <s v="082115888880"/>
    <x v="18"/>
    <x v="0"/>
    <x v="0"/>
    <x v="4"/>
    <n v="26000"/>
    <m/>
    <x v="0"/>
  </r>
  <r>
    <x v="0"/>
    <x v="35"/>
    <x v="2"/>
    <s v="Mentari"/>
    <s v="Komp. Griya Caraka Blok AA2 No 1 Cisaranten"/>
    <x v="19"/>
    <s v="Komplek"/>
    <s v="082115888880"/>
    <x v="30"/>
    <x v="5"/>
    <x v="0"/>
    <x v="4"/>
    <n v="10000"/>
    <m/>
    <x v="0"/>
  </r>
  <r>
    <x v="0"/>
    <x v="35"/>
    <x v="2"/>
    <s v="Mentari"/>
    <s v="Komp. Griya Caraka Blok AA2 No 1 Cisaranten"/>
    <x v="19"/>
    <s v="Komplek"/>
    <s v="082115888880"/>
    <x v="67"/>
    <x v="11"/>
    <x v="0"/>
    <x v="4"/>
    <n v="3000"/>
    <m/>
    <x v="0"/>
  </r>
  <r>
    <x v="0"/>
    <x v="35"/>
    <x v="2"/>
    <s v="Mentari"/>
    <s v="Komp. Griya Caraka Blok AA2 No 1 Cisaranten"/>
    <x v="19"/>
    <s v="Komplek"/>
    <s v="082115888880"/>
    <x v="37"/>
    <x v="1"/>
    <x v="2"/>
    <x v="4"/>
    <n v="1000"/>
    <m/>
    <x v="0"/>
  </r>
  <r>
    <x v="0"/>
    <x v="35"/>
    <x v="2"/>
    <s v="Mentari"/>
    <s v="Komp. Griya Caraka Blok AA2 No 1 Cisaranten"/>
    <x v="19"/>
    <s v="Komplek"/>
    <s v="082115888880"/>
    <x v="31"/>
    <x v="6"/>
    <x v="0"/>
    <x v="4"/>
    <n v="2000"/>
    <m/>
    <x v="0"/>
  </r>
  <r>
    <x v="0"/>
    <x v="35"/>
    <x v="2"/>
    <s v="Mentari"/>
    <s v="Komp. Griya Caraka Blok AA2 No 1 Cisaranten"/>
    <x v="19"/>
    <s v="Komplek"/>
    <s v="082115888880"/>
    <x v="51"/>
    <x v="2"/>
    <x v="0"/>
    <x v="0"/>
    <n v="80000"/>
    <m/>
    <x v="0"/>
  </r>
  <r>
    <x v="0"/>
    <x v="35"/>
    <x v="2"/>
    <s v="Mentari"/>
    <s v="Komp. Griya Caraka Blok AA2 No 1 Cisaranten"/>
    <x v="19"/>
    <s v="Komplek"/>
    <s v="082115888880"/>
    <x v="91"/>
    <x v="0"/>
    <x v="0"/>
    <x v="2"/>
    <n v="13500"/>
    <m/>
    <x v="0"/>
  </r>
  <r>
    <x v="0"/>
    <x v="35"/>
    <x v="2"/>
    <s v="Mentari"/>
    <s v="Komp. Griya Caraka Blok AA2 No 1 Cisaranten"/>
    <x v="19"/>
    <s v="Komplek"/>
    <s v="082115888880"/>
    <x v="52"/>
    <x v="0"/>
    <x v="0"/>
    <x v="1"/>
    <n v="62500"/>
    <m/>
    <x v="0"/>
  </r>
  <r>
    <x v="0"/>
    <x v="35"/>
    <x v="2"/>
    <s v="Mentari"/>
    <s v="Komp. Griya Caraka Blok AA2 No 1 Cisaranten"/>
    <x v="19"/>
    <s v="Komplek"/>
    <s v="082115888880"/>
    <x v="108"/>
    <x v="24"/>
    <x v="7"/>
    <x v="0"/>
    <n v="15000"/>
    <m/>
    <x v="0"/>
  </r>
  <r>
    <x v="0"/>
    <x v="35"/>
    <x v="2"/>
    <s v="Mentari"/>
    <s v="Komp. Griya Caraka Blok AA2 No 1 Cisaranten"/>
    <x v="19"/>
    <s v="Komplek"/>
    <s v="082115888880"/>
    <x v="300"/>
    <x v="2"/>
    <x v="3"/>
    <x v="2"/>
    <n v="7000"/>
    <m/>
    <x v="0"/>
  </r>
  <r>
    <x v="0"/>
    <x v="35"/>
    <x v="2"/>
    <s v="Mentari"/>
    <s v="Komp. Griya Caraka Blok AA2 No 1 Cisaranten"/>
    <x v="19"/>
    <s v="Komplek"/>
    <s v="082115888880"/>
    <x v="45"/>
    <x v="1"/>
    <x v="0"/>
    <x v="6"/>
    <n v="25000"/>
    <m/>
    <x v="0"/>
  </r>
  <r>
    <x v="0"/>
    <x v="35"/>
    <x v="2"/>
    <s v="Mentari"/>
    <s v="Komp. Griya Caraka Blok AA2 No 1 Cisaranten"/>
    <x v="19"/>
    <s v="Komplek"/>
    <s v="082115888880"/>
    <x v="19"/>
    <x v="0"/>
    <x v="0"/>
    <x v="4"/>
    <n v="20000"/>
    <m/>
    <x v="0"/>
  </r>
  <r>
    <x v="0"/>
    <x v="35"/>
    <x v="2"/>
    <s v="Mentari"/>
    <s v="Komp. Griya Caraka Blok AA2 No 1 Cisaranten"/>
    <x v="19"/>
    <s v="Komplek"/>
    <s v="082115888880"/>
    <x v="55"/>
    <x v="1"/>
    <x v="2"/>
    <x v="3"/>
    <n v="3000"/>
    <m/>
    <x v="0"/>
  </r>
  <r>
    <x v="0"/>
    <x v="35"/>
    <x v="2"/>
    <s v="Mentari"/>
    <s v="Komp. Griya Caraka Blok AA2 No 1 Cisaranten"/>
    <x v="19"/>
    <s v="Komplek"/>
    <s v="082115888880"/>
    <x v="7"/>
    <x v="0"/>
    <x v="0"/>
    <x v="3"/>
    <n v="6000"/>
    <m/>
    <x v="0"/>
  </r>
  <r>
    <x v="0"/>
    <x v="35"/>
    <x v="2"/>
    <s v="Mentari"/>
    <s v="Komp. Griya Caraka Blok AA2 No 1 Cisaranten"/>
    <x v="19"/>
    <s v="Komplek"/>
    <s v="082115888880"/>
    <x v="81"/>
    <x v="5"/>
    <x v="0"/>
    <x v="6"/>
    <n v="6000"/>
    <m/>
    <x v="0"/>
  </r>
  <r>
    <x v="0"/>
    <x v="35"/>
    <x v="2"/>
    <s v="Mentari"/>
    <s v="Komp. Griya Caraka Blok AA2 No 1 Cisaranten"/>
    <x v="19"/>
    <s v="Komplek"/>
    <s v="082115888880"/>
    <x v="185"/>
    <x v="2"/>
    <x v="3"/>
    <x v="4"/>
    <n v="5000"/>
    <m/>
    <x v="0"/>
  </r>
  <r>
    <x v="0"/>
    <x v="35"/>
    <x v="2"/>
    <s v="Mentari"/>
    <s v="Komp. Griya Caraka Blok AA2 No 1 Cisaranten"/>
    <x v="19"/>
    <s v="Komplek"/>
    <s v="082115888880"/>
    <x v="42"/>
    <x v="7"/>
    <x v="3"/>
    <x v="6"/>
    <n v="54000"/>
    <m/>
    <x v="0"/>
  </r>
  <r>
    <x v="0"/>
    <x v="35"/>
    <x v="2"/>
    <s v="Intan 1"/>
    <s v="Jl. Nakula No. 19"/>
    <x v="12"/>
    <s v="NonKomplek"/>
    <s v="082116855551"/>
    <x v="51"/>
    <x v="1"/>
    <x v="0"/>
    <x v="0"/>
    <n v="40000"/>
    <n v="0"/>
    <x v="0"/>
  </r>
  <r>
    <x v="0"/>
    <x v="35"/>
    <x v="2"/>
    <s v="Intan 1"/>
    <s v="Jl. Nakula No. 19"/>
    <x v="12"/>
    <s v="NonKomplek"/>
    <s v="082116855551"/>
    <x v="140"/>
    <x v="1"/>
    <x v="0"/>
    <x v="2"/>
    <n v="80000"/>
    <m/>
    <x v="0"/>
  </r>
  <r>
    <x v="0"/>
    <x v="35"/>
    <x v="2"/>
    <s v="Intan 1"/>
    <s v="Jl. Nakula No. 19"/>
    <x v="12"/>
    <s v="NonKomplek"/>
    <s v="082116855551"/>
    <x v="122"/>
    <x v="5"/>
    <x v="0"/>
    <x v="3"/>
    <n v="3500"/>
    <m/>
    <x v="0"/>
  </r>
  <r>
    <x v="0"/>
    <x v="35"/>
    <x v="2"/>
    <s v="Intan 1"/>
    <s v="Jl. Nakula No. 19"/>
    <x v="12"/>
    <s v="NonKomplek"/>
    <s v="082116855551"/>
    <x v="22"/>
    <x v="6"/>
    <x v="0"/>
    <x v="4"/>
    <n v="3500"/>
    <m/>
    <x v="0"/>
  </r>
  <r>
    <x v="0"/>
    <x v="35"/>
    <x v="2"/>
    <s v="Intan 1"/>
    <s v="Jl. Nakula No. 19"/>
    <x v="12"/>
    <s v="NonKomplek"/>
    <s v="082116855551"/>
    <x v="43"/>
    <x v="1"/>
    <x v="3"/>
    <x v="6"/>
    <n v="8000"/>
    <m/>
    <x v="0"/>
  </r>
  <r>
    <x v="0"/>
    <x v="35"/>
    <x v="2"/>
    <s v="Intan 1"/>
    <s v="Jl. Nakula No. 19"/>
    <x v="12"/>
    <s v="NonKomplek"/>
    <s v="082116855551"/>
    <x v="121"/>
    <x v="1"/>
    <x v="3"/>
    <x v="3"/>
    <n v="8000"/>
    <m/>
    <x v="0"/>
  </r>
  <r>
    <x v="0"/>
    <x v="35"/>
    <x v="2"/>
    <s v="Intan 1"/>
    <s v="Jl. Nakula No. 19"/>
    <x v="12"/>
    <s v="NonKomplek"/>
    <s v="082116855551"/>
    <x v="84"/>
    <x v="148"/>
    <x v="0"/>
    <x v="5"/>
    <n v="13332"/>
    <m/>
    <x v="0"/>
  </r>
  <r>
    <x v="0"/>
    <x v="35"/>
    <x v="2"/>
    <s v="Intan 1"/>
    <s v="Jl. Nakula No. 19"/>
    <x v="12"/>
    <s v="NonKomplek"/>
    <s v="082116855551"/>
    <x v="45"/>
    <x v="1"/>
    <x v="0"/>
    <x v="6"/>
    <n v="25000"/>
    <m/>
    <x v="0"/>
  </r>
  <r>
    <x v="0"/>
    <x v="35"/>
    <x v="2"/>
    <s v="Intan 1"/>
    <s v="Jl. Nakula No. 19"/>
    <x v="12"/>
    <s v="NonKomplek"/>
    <s v="082116855551"/>
    <x v="10"/>
    <x v="149"/>
    <x v="0"/>
    <x v="3"/>
    <n v="6690"/>
    <m/>
    <x v="0"/>
  </r>
  <r>
    <x v="0"/>
    <x v="35"/>
    <x v="2"/>
    <s v="Stella"/>
    <s v="Jl. Aruna No 7"/>
    <x v="12"/>
    <s v="NonKomplek"/>
    <s v="081320588898"/>
    <x v="122"/>
    <x v="5"/>
    <x v="0"/>
    <x v="3"/>
    <n v="3500"/>
    <n v="0"/>
    <x v="0"/>
  </r>
  <r>
    <x v="0"/>
    <x v="35"/>
    <x v="2"/>
    <s v="Stella"/>
    <s v="Jl. Aruna No 7"/>
    <x v="12"/>
    <s v="NonKomplek"/>
    <s v="081320588898"/>
    <x v="301"/>
    <x v="1"/>
    <x v="0"/>
    <x v="3"/>
    <n v="12000"/>
    <m/>
    <x v="0"/>
  </r>
  <r>
    <x v="0"/>
    <x v="35"/>
    <x v="2"/>
    <s v="Stella"/>
    <s v="Jl. Aruna No 7"/>
    <x v="12"/>
    <s v="NonKomplek"/>
    <s v="081320588898"/>
    <x v="58"/>
    <x v="1"/>
    <x v="0"/>
    <x v="3"/>
    <n v="16000"/>
    <m/>
    <x v="0"/>
  </r>
  <r>
    <x v="0"/>
    <x v="35"/>
    <x v="2"/>
    <s v="Stella"/>
    <s v="Jl. Aruna No 7"/>
    <x v="12"/>
    <s v="NonKomplek"/>
    <s v="081320588898"/>
    <x v="97"/>
    <x v="0"/>
    <x v="0"/>
    <x v="3"/>
    <n v="5500"/>
    <m/>
    <x v="0"/>
  </r>
  <r>
    <x v="0"/>
    <x v="35"/>
    <x v="2"/>
    <s v="Stella"/>
    <s v="Jl. Aruna No 7"/>
    <x v="12"/>
    <s v="NonKomplek"/>
    <s v="081320588898"/>
    <x v="15"/>
    <x v="2"/>
    <x v="0"/>
    <x v="3"/>
    <n v="28000"/>
    <m/>
    <x v="0"/>
  </r>
  <r>
    <x v="0"/>
    <x v="35"/>
    <x v="2"/>
    <s v="Stella"/>
    <s v="Jl. Aruna No 7"/>
    <x v="12"/>
    <s v="NonKomplek"/>
    <s v="081320588898"/>
    <x v="209"/>
    <x v="2"/>
    <x v="0"/>
    <x v="5"/>
    <n v="66000"/>
    <m/>
    <x v="0"/>
  </r>
  <r>
    <x v="1"/>
    <x v="36"/>
    <x v="2"/>
    <s v="Erwina"/>
    <s v="Komp. Pesona Taman Burung Blok I2 No. 42, Kel Gempolsari"/>
    <x v="8"/>
    <s v="Komplek"/>
    <s v="082214204411"/>
    <x v="51"/>
    <x v="23"/>
    <x v="0"/>
    <x v="0"/>
    <n v="195000"/>
    <n v="0"/>
    <x v="0"/>
  </r>
  <r>
    <x v="1"/>
    <x v="36"/>
    <x v="2"/>
    <s v="Erwina"/>
    <s v="Komp. Pesona Taman Burung Blok I2 No. 42, Kel Gempolsari"/>
    <x v="8"/>
    <s v="Komplek"/>
    <s v="082214204411"/>
    <x v="75"/>
    <x v="0"/>
    <x v="0"/>
    <x v="2"/>
    <n v="14000"/>
    <m/>
    <x v="0"/>
  </r>
  <r>
    <x v="1"/>
    <x v="36"/>
    <x v="2"/>
    <s v="Erwina"/>
    <s v="Komp. Pesona Taman Burung Blok I2 No. 42, Kel Gempolsari"/>
    <x v="8"/>
    <s v="Komplek"/>
    <s v="082214204411"/>
    <x v="108"/>
    <x v="23"/>
    <x v="7"/>
    <x v="0"/>
    <n v="12500"/>
    <m/>
    <x v="0"/>
  </r>
  <r>
    <x v="1"/>
    <x v="36"/>
    <x v="2"/>
    <s v="Erwina"/>
    <s v="Komp. Pesona Taman Burung Blok I2 No. 42, Kel Gempolsari"/>
    <x v="8"/>
    <s v="Komplek"/>
    <s v="082214204411"/>
    <x v="302"/>
    <x v="1"/>
    <x v="13"/>
    <x v="8"/>
    <n v="40000"/>
    <m/>
    <x v="0"/>
  </r>
  <r>
    <x v="1"/>
    <x v="36"/>
    <x v="2"/>
    <s v="Erwina"/>
    <s v="Komp. Pesona Taman Burung Blok I2 No. 42, Kel Gempolsari"/>
    <x v="8"/>
    <s v="Komplek"/>
    <s v="082214204411"/>
    <x v="18"/>
    <x v="17"/>
    <x v="0"/>
    <x v="4"/>
    <n v="37500"/>
    <m/>
    <x v="0"/>
  </r>
  <r>
    <x v="1"/>
    <x v="36"/>
    <x v="2"/>
    <s v="Erwina"/>
    <s v="Komp. Pesona Taman Burung Blok I2 No. 42, Kel Gempolsari"/>
    <x v="8"/>
    <s v="Komplek"/>
    <s v="082214204411"/>
    <x v="19"/>
    <x v="0"/>
    <x v="0"/>
    <x v="4"/>
    <n v="20000"/>
    <m/>
    <x v="0"/>
  </r>
  <r>
    <x v="1"/>
    <x v="36"/>
    <x v="2"/>
    <s v="Erwina"/>
    <s v="Komp. Pesona Taman Burung Blok I2 No. 42, Kel Gempolsari"/>
    <x v="8"/>
    <s v="Komplek"/>
    <s v="082214204411"/>
    <x v="39"/>
    <x v="5"/>
    <x v="0"/>
    <x v="4"/>
    <n v="7500"/>
    <m/>
    <x v="0"/>
  </r>
  <r>
    <x v="1"/>
    <x v="36"/>
    <x v="2"/>
    <s v="Erwina"/>
    <s v="Komp. Pesona Taman Burung Blok I2 No. 42, Kel Gempolsari"/>
    <x v="8"/>
    <s v="Komplek"/>
    <s v="082214204411"/>
    <x v="6"/>
    <x v="1"/>
    <x v="2"/>
    <x v="3"/>
    <n v="3000"/>
    <m/>
    <x v="0"/>
  </r>
  <r>
    <x v="1"/>
    <x v="36"/>
    <x v="2"/>
    <s v="Erwina"/>
    <s v="Komp. Pesona Taman Burung Blok I2 No. 42, Kel Gempolsari"/>
    <x v="8"/>
    <s v="Komplek"/>
    <s v="082214204411"/>
    <x v="205"/>
    <x v="1"/>
    <x v="3"/>
    <x v="6"/>
    <n v="12000"/>
    <m/>
    <x v="0"/>
  </r>
  <r>
    <x v="1"/>
    <x v="36"/>
    <x v="2"/>
    <s v="Erwina"/>
    <s v="Komp. Pesona Taman Burung Blok I2 No. 42, Kel Gempolsari"/>
    <x v="8"/>
    <s v="Komplek"/>
    <s v="082214204411"/>
    <x v="22"/>
    <x v="6"/>
    <x v="0"/>
    <x v="4"/>
    <n v="3500"/>
    <m/>
    <x v="0"/>
  </r>
  <r>
    <x v="1"/>
    <x v="36"/>
    <x v="2"/>
    <s v="Erwina"/>
    <s v="Komp. Pesona Taman Burung Blok I2 No. 42, Kel Gempolsari"/>
    <x v="8"/>
    <s v="Komplek"/>
    <s v="082214204411"/>
    <x v="121"/>
    <x v="1"/>
    <x v="3"/>
    <x v="3"/>
    <n v="8000"/>
    <m/>
    <x v="0"/>
  </r>
  <r>
    <x v="1"/>
    <x v="36"/>
    <x v="2"/>
    <s v="Erwina"/>
    <s v="Komp. Pesona Taman Burung Blok I2 No. 42, Kel Gempolsari"/>
    <x v="8"/>
    <s v="Komplek"/>
    <s v="082214204411"/>
    <x v="9"/>
    <x v="0"/>
    <x v="0"/>
    <x v="3"/>
    <n v="6000"/>
    <m/>
    <x v="0"/>
  </r>
  <r>
    <x v="1"/>
    <x v="36"/>
    <x v="2"/>
    <s v="Erwina"/>
    <s v="Komp. Pesona Taman Burung Blok I2 No. 42, Kel Gempolsari"/>
    <x v="8"/>
    <s v="Komplek"/>
    <s v="082214204411"/>
    <x v="17"/>
    <x v="8"/>
    <x v="2"/>
    <x v="3"/>
    <n v="16000"/>
    <m/>
    <x v="0"/>
  </r>
  <r>
    <x v="1"/>
    <x v="36"/>
    <x v="2"/>
    <s v="Erwina"/>
    <s v="Komp. Pesona Taman Burung Blok I2 No. 42, Kel Gempolsari"/>
    <x v="8"/>
    <s v="Komplek"/>
    <s v="082214204411"/>
    <x v="147"/>
    <x v="2"/>
    <x v="2"/>
    <x v="4"/>
    <n v="5000"/>
    <m/>
    <x v="0"/>
  </r>
  <r>
    <x v="1"/>
    <x v="36"/>
    <x v="2"/>
    <s v="Erwina"/>
    <s v="Komp. Pesona Taman Burung Blok I2 No. 42, Kel Gempolsari"/>
    <x v="8"/>
    <s v="Komplek"/>
    <s v="082214204411"/>
    <x v="50"/>
    <x v="0"/>
    <x v="0"/>
    <x v="3"/>
    <n v="5500"/>
    <m/>
    <x v="0"/>
  </r>
  <r>
    <x v="1"/>
    <x v="36"/>
    <x v="2"/>
    <s v="Erwina"/>
    <s v="Komp. Pesona Taman Burung Blok I2 No. 42, Kel Gempolsari"/>
    <x v="8"/>
    <s v="Komplek"/>
    <s v="082214204411"/>
    <x v="5"/>
    <x v="0"/>
    <x v="0"/>
    <x v="3"/>
    <n v="6000"/>
    <m/>
    <x v="0"/>
  </r>
  <r>
    <x v="1"/>
    <x v="36"/>
    <x v="2"/>
    <s v="Erwina"/>
    <s v="Komp. Pesona Taman Burung Blok I2 No. 42, Kel Gempolsari"/>
    <x v="8"/>
    <s v="Komplek"/>
    <s v="082214204411"/>
    <x v="36"/>
    <x v="1"/>
    <x v="0"/>
    <x v="5"/>
    <n v="14000"/>
    <m/>
    <x v="0"/>
  </r>
  <r>
    <x v="1"/>
    <x v="36"/>
    <x v="2"/>
    <s v="Erwina"/>
    <s v="Komp. Pesona Taman Burung Blok I2 No. 42, Kel Gempolsari"/>
    <x v="8"/>
    <s v="Komplek"/>
    <s v="082214204411"/>
    <x v="72"/>
    <x v="5"/>
    <x v="0"/>
    <x v="3"/>
    <n v="13750"/>
    <m/>
    <x v="0"/>
  </r>
  <r>
    <x v="1"/>
    <x v="36"/>
    <x v="2"/>
    <s v="Erwina"/>
    <s v="Komp. Pesona Taman Burung Blok I2 No. 42, Kel Gempolsari"/>
    <x v="8"/>
    <s v="Komplek"/>
    <s v="082214204411"/>
    <x v="95"/>
    <x v="1"/>
    <x v="3"/>
    <x v="6"/>
    <n v="4000"/>
    <m/>
    <x v="0"/>
  </r>
  <r>
    <x v="1"/>
    <x v="36"/>
    <x v="2"/>
    <s v="Erwina"/>
    <s v="Komp. Pesona Taman Burung Blok I2 No. 42, Kel Gempolsari"/>
    <x v="8"/>
    <s v="Komplek"/>
    <s v="082214204411"/>
    <x v="10"/>
    <x v="0"/>
    <x v="0"/>
    <x v="3"/>
    <n v="7500"/>
    <m/>
    <x v="0"/>
  </r>
  <r>
    <x v="1"/>
    <x v="36"/>
    <x v="2"/>
    <s v="Erwina"/>
    <s v="Komp. Pesona Taman Burung Blok I2 No. 42, Kel Gempolsari"/>
    <x v="8"/>
    <s v="Komplek"/>
    <s v="082214204411"/>
    <x v="141"/>
    <x v="2"/>
    <x v="3"/>
    <x v="6"/>
    <n v="8000"/>
    <m/>
    <x v="0"/>
  </r>
  <r>
    <x v="1"/>
    <x v="36"/>
    <x v="2"/>
    <s v="Erwina"/>
    <s v="Komp. Pesona Taman Burung Blok I2 No. 42, Kel Gempolsari"/>
    <x v="8"/>
    <s v="Komplek"/>
    <s v="082214204411"/>
    <x v="272"/>
    <x v="1"/>
    <x v="0"/>
    <x v="6"/>
    <n v="17000"/>
    <m/>
    <x v="0"/>
  </r>
  <r>
    <x v="1"/>
    <x v="36"/>
    <x v="2"/>
    <s v="Erwina"/>
    <s v="Komp. Pesona Taman Burung Blok I2 No. 42, Kel Gempolsari"/>
    <x v="8"/>
    <s v="Komplek"/>
    <s v="082214204411"/>
    <x v="31"/>
    <x v="6"/>
    <x v="0"/>
    <x v="4"/>
    <n v="2000"/>
    <m/>
    <x v="0"/>
  </r>
  <r>
    <x v="1"/>
    <x v="36"/>
    <x v="2"/>
    <s v="Erwina"/>
    <s v="Komp. Pesona Taman Burung Blok I2 No. 42, Kel Gempolsari"/>
    <x v="8"/>
    <s v="Komplek"/>
    <s v="082214204411"/>
    <x v="37"/>
    <x v="1"/>
    <x v="2"/>
    <x v="4"/>
    <n v="1000"/>
    <m/>
    <x v="0"/>
  </r>
  <r>
    <x v="1"/>
    <x v="36"/>
    <x v="2"/>
    <s v="Erwina"/>
    <s v="Komp. Pesona Taman Burung Blok I2 No. 42, Kel Gempolsari"/>
    <x v="8"/>
    <s v="Komplek"/>
    <s v="082214204411"/>
    <x v="98"/>
    <x v="5"/>
    <x v="0"/>
    <x v="4"/>
    <n v="13000"/>
    <m/>
    <x v="0"/>
  </r>
  <r>
    <x v="1"/>
    <x v="36"/>
    <x v="2"/>
    <s v="Erwina"/>
    <s v="Komp. Pesona Taman Burung Blok I2 No. 42, Kel Gempolsari"/>
    <x v="8"/>
    <s v="Komplek"/>
    <s v="082214204411"/>
    <x v="122"/>
    <x v="5"/>
    <x v="0"/>
    <x v="3"/>
    <n v="3500"/>
    <m/>
    <x v="0"/>
  </r>
  <r>
    <x v="1"/>
    <x v="36"/>
    <x v="2"/>
    <s v="Erwina"/>
    <s v="Komp. Pesona Taman Burung Blok I2 No. 42, Kel Gempolsari"/>
    <x v="8"/>
    <s v="Komplek"/>
    <s v="082214204411"/>
    <x v="161"/>
    <x v="1"/>
    <x v="9"/>
    <x v="4"/>
    <n v="8000"/>
    <m/>
    <x v="0"/>
  </r>
  <r>
    <x v="1"/>
    <x v="36"/>
    <x v="2"/>
    <s v="Erwina"/>
    <s v="Komp. Pesona Taman Burung Blok I2 No. 42, Kel Gempolsari"/>
    <x v="8"/>
    <s v="Komplek"/>
    <s v="082214204411"/>
    <x v="27"/>
    <x v="5"/>
    <x v="0"/>
    <x v="4"/>
    <n v="5000"/>
    <m/>
    <x v="0"/>
  </r>
  <r>
    <x v="1"/>
    <x v="36"/>
    <x v="2"/>
    <s v="Erwina"/>
    <s v="Komp. Pesona Taman Burung Blok I2 No. 42, Kel Gempolsari"/>
    <x v="8"/>
    <s v="Komplek"/>
    <s v="082214204411"/>
    <x v="43"/>
    <x v="2"/>
    <x v="3"/>
    <x v="6"/>
    <n v="16000"/>
    <m/>
    <x v="0"/>
  </r>
  <r>
    <x v="1"/>
    <x v="36"/>
    <x v="2"/>
    <s v="Erwina"/>
    <s v="Komp. Pesona Taman Burung Blok I2 No. 42, Kel Gempolsari"/>
    <x v="8"/>
    <s v="Komplek"/>
    <s v="082214204411"/>
    <x v="15"/>
    <x v="17"/>
    <x v="0"/>
    <x v="3"/>
    <n v="10500"/>
    <m/>
    <x v="0"/>
  </r>
  <r>
    <x v="1"/>
    <x v="36"/>
    <x v="2"/>
    <s v="Erwina"/>
    <s v="Komp. Pesona Taman Burung Blok I2 No. 42, Kel Gempolsari"/>
    <x v="8"/>
    <s v="Komplek"/>
    <s v="082214204411"/>
    <x v="38"/>
    <x v="5"/>
    <x v="0"/>
    <x v="4"/>
    <n v="8750"/>
    <m/>
    <x v="0"/>
  </r>
  <r>
    <x v="1"/>
    <x v="36"/>
    <x v="2"/>
    <s v="Erwina"/>
    <s v="Komp. Pesona Taman Burung Blok I2 No. 42, Kel Gempolsari"/>
    <x v="8"/>
    <s v="Komplek"/>
    <s v="082214204411"/>
    <x v="49"/>
    <x v="1"/>
    <x v="0"/>
    <x v="3"/>
    <n v="12000"/>
    <m/>
    <x v="0"/>
  </r>
  <r>
    <x v="1"/>
    <x v="36"/>
    <x v="2"/>
    <s v="Erwina"/>
    <s v="Komp. Pesona Taman Burung Blok I2 No. 42, Kel Gempolsari"/>
    <x v="8"/>
    <s v="Komplek"/>
    <s v="082214204411"/>
    <x v="303"/>
    <x v="1"/>
    <x v="3"/>
    <x v="2"/>
    <n v="15000"/>
    <m/>
    <x v="0"/>
  </r>
  <r>
    <x v="1"/>
    <x v="36"/>
    <x v="2"/>
    <s v="Erwina"/>
    <s v="Komp. Pesona Taman Burung Blok I2 No. 42, Kel Gempolsari"/>
    <x v="8"/>
    <s v="Komplek"/>
    <s v="082214204411"/>
    <x v="16"/>
    <x v="73"/>
    <x v="0"/>
    <x v="3"/>
    <n v="8400"/>
    <m/>
    <x v="0"/>
  </r>
  <r>
    <x v="1"/>
    <x v="36"/>
    <x v="2"/>
    <s v="Erwina"/>
    <s v="Komp. Pesona Taman Burung Blok I2 No. 42, Kel Gempolsari"/>
    <x v="8"/>
    <s v="Komplek"/>
    <s v="082214204411"/>
    <x v="21"/>
    <x v="5"/>
    <x v="0"/>
    <x v="4"/>
    <n v="8750"/>
    <m/>
    <x v="0"/>
  </r>
  <r>
    <x v="1"/>
    <x v="36"/>
    <x v="2"/>
    <s v="Erwina"/>
    <s v="Komp. Pesona Taman Burung Blok I2 No. 42, Kel Gempolsari"/>
    <x v="8"/>
    <s v="Komplek"/>
    <s v="082214204411"/>
    <x v="13"/>
    <x v="0"/>
    <x v="0"/>
    <x v="3"/>
    <n v="6000"/>
    <m/>
    <x v="0"/>
  </r>
  <r>
    <x v="1"/>
    <x v="36"/>
    <x v="2"/>
    <s v="Erwina"/>
    <s v="Komp. Pesona Taman Burung Blok I2 No. 42, Kel Gempolsari"/>
    <x v="8"/>
    <s v="Komplek"/>
    <s v="082214204411"/>
    <x v="258"/>
    <x v="1"/>
    <x v="3"/>
    <x v="6"/>
    <n v="7000"/>
    <m/>
    <x v="0"/>
  </r>
  <r>
    <x v="1"/>
    <x v="36"/>
    <x v="2"/>
    <s v="Erwina"/>
    <s v="Komp. Pesona Taman Burung Blok I2 No. 42, Kel Gempolsari"/>
    <x v="8"/>
    <s v="Komplek"/>
    <s v="082214204411"/>
    <x v="20"/>
    <x v="6"/>
    <x v="0"/>
    <x v="4"/>
    <n v="3000"/>
    <m/>
    <x v="0"/>
  </r>
  <r>
    <x v="1"/>
    <x v="36"/>
    <x v="2"/>
    <s v="Erwina"/>
    <s v="Komp. Pesona Taman Burung Blok I2 No. 42, Kel Gempolsari"/>
    <x v="8"/>
    <s v="Komplek"/>
    <s v="082214204411"/>
    <x v="304"/>
    <x v="5"/>
    <x v="0"/>
    <x v="6"/>
    <n v="10000"/>
    <m/>
    <x v="0"/>
  </r>
  <r>
    <x v="1"/>
    <x v="36"/>
    <x v="2"/>
    <s v="Erwina"/>
    <s v="Komp. Pesona Taman Burung Blok I2 No. 42, Kel Gempolsari"/>
    <x v="8"/>
    <s v="Komplek"/>
    <s v="082214204411"/>
    <x v="305"/>
    <x v="1"/>
    <x v="3"/>
    <x v="6"/>
    <n v="10000"/>
    <m/>
    <x v="0"/>
  </r>
  <r>
    <x v="1"/>
    <x v="36"/>
    <x v="2"/>
    <s v="Erwina"/>
    <s v="Komp. Pesona Taman Burung Blok I2 No. 42, Kel Gempolsari"/>
    <x v="8"/>
    <s v="Komplek"/>
    <s v="082214204411"/>
    <x v="185"/>
    <x v="1"/>
    <x v="3"/>
    <x v="4"/>
    <n v="2500"/>
    <m/>
    <x v="0"/>
  </r>
  <r>
    <x v="1"/>
    <x v="36"/>
    <x v="2"/>
    <s v="Erwina"/>
    <s v="Komp. Pesona Taman Burung Blok I2 No. 42, Kel Gempolsari"/>
    <x v="8"/>
    <s v="Komplek"/>
    <s v="082214204411"/>
    <x v="306"/>
    <x v="1"/>
    <x v="0"/>
    <x v="6"/>
    <n v="30000"/>
    <m/>
    <x v="0"/>
  </r>
  <r>
    <x v="1"/>
    <x v="36"/>
    <x v="2"/>
    <s v="Erwina"/>
    <s v="Komp. Pesona Taman Burung Blok I2 No. 42, Kel Gempolsari"/>
    <x v="8"/>
    <s v="Komplek"/>
    <s v="082214204411"/>
    <x v="81"/>
    <x v="0"/>
    <x v="0"/>
    <x v="6"/>
    <n v="12000"/>
    <m/>
    <x v="0"/>
  </r>
  <r>
    <x v="1"/>
    <x v="36"/>
    <x v="2"/>
    <s v="Stella"/>
    <s v="Jl. Aruna No 7"/>
    <x v="12"/>
    <s v="NonKomplek"/>
    <s v="081320588898"/>
    <x v="14"/>
    <x v="1"/>
    <x v="0"/>
    <x v="3"/>
    <n v="12000"/>
    <n v="10000"/>
    <x v="0"/>
  </r>
  <r>
    <x v="1"/>
    <x v="36"/>
    <x v="2"/>
    <s v="Stella"/>
    <s v="Jl. Aruna No 7"/>
    <x v="12"/>
    <s v="NonKomplek"/>
    <s v="081320588898"/>
    <x v="101"/>
    <x v="0"/>
    <x v="0"/>
    <x v="3"/>
    <n v="6000"/>
    <m/>
    <x v="0"/>
  </r>
  <r>
    <x v="1"/>
    <x v="36"/>
    <x v="2"/>
    <s v="Stella"/>
    <s v="Jl. Aruna No 7"/>
    <x v="12"/>
    <s v="NonKomplek"/>
    <s v="081320588898"/>
    <x v="76"/>
    <x v="52"/>
    <x v="0"/>
    <x v="3"/>
    <n v="10800"/>
    <m/>
    <x v="0"/>
  </r>
  <r>
    <x v="1"/>
    <x v="36"/>
    <x v="2"/>
    <s v="Stella"/>
    <s v="Jl. Aruna No 7"/>
    <x v="12"/>
    <s v="NonKomplek"/>
    <s v="081320588898"/>
    <x v="16"/>
    <x v="2"/>
    <x v="0"/>
    <x v="3"/>
    <n v="24000"/>
    <m/>
    <x v="0"/>
  </r>
  <r>
    <x v="1"/>
    <x v="36"/>
    <x v="2"/>
    <s v="Enita"/>
    <s v="Perumahan Bumi Sariwangi 1 Blok L2-D, Sariwangi"/>
    <x v="16"/>
    <s v="Komplek"/>
    <s v="082121699911"/>
    <x v="0"/>
    <x v="1"/>
    <x v="0"/>
    <x v="0"/>
    <n v="49000"/>
    <n v="0"/>
    <x v="0"/>
  </r>
  <r>
    <x v="1"/>
    <x v="36"/>
    <x v="2"/>
    <s v="Enita"/>
    <s v="Perumahan Bumi Sariwangi 1 Blok L2-D, Sariwangi"/>
    <x v="16"/>
    <s v="Komplek"/>
    <s v="082121699911"/>
    <x v="45"/>
    <x v="1"/>
    <x v="0"/>
    <x v="6"/>
    <n v="25000"/>
    <m/>
    <x v="0"/>
  </r>
  <r>
    <x v="1"/>
    <x v="36"/>
    <x v="2"/>
    <s v="Enita"/>
    <s v="Perumahan Bumi Sariwangi 1 Blok L2-D, Sariwangi"/>
    <x v="16"/>
    <s v="Komplek"/>
    <s v="082121699911"/>
    <x v="39"/>
    <x v="5"/>
    <x v="0"/>
    <x v="4"/>
    <n v="7500"/>
    <m/>
    <x v="0"/>
  </r>
  <r>
    <x v="1"/>
    <x v="36"/>
    <x v="2"/>
    <s v="Enita"/>
    <s v="Perumahan Bumi Sariwangi 1 Blok L2-D, Sariwangi"/>
    <x v="16"/>
    <s v="Komplek"/>
    <s v="082121699911"/>
    <x v="5"/>
    <x v="0"/>
    <x v="0"/>
    <x v="3"/>
    <n v="6000"/>
    <m/>
    <x v="0"/>
  </r>
  <r>
    <x v="1"/>
    <x v="36"/>
    <x v="2"/>
    <s v="Enita"/>
    <s v="Perumahan Bumi Sariwangi 1 Blok L2-D, Sariwangi"/>
    <x v="16"/>
    <s v="Komplek"/>
    <s v="082121699911"/>
    <x v="17"/>
    <x v="2"/>
    <x v="2"/>
    <x v="3"/>
    <n v="8000"/>
    <m/>
    <x v="0"/>
  </r>
  <r>
    <x v="1"/>
    <x v="36"/>
    <x v="2"/>
    <s v="Enita"/>
    <s v="Perumahan Bumi Sariwangi 1 Blok L2-D, Sariwangi"/>
    <x v="16"/>
    <s v="Komplek"/>
    <s v="082121699911"/>
    <x v="103"/>
    <x v="2"/>
    <x v="6"/>
    <x v="3"/>
    <n v="4000"/>
    <m/>
    <x v="0"/>
  </r>
  <r>
    <x v="1"/>
    <x v="36"/>
    <x v="2"/>
    <s v="Enita"/>
    <s v="Perumahan Bumi Sariwangi 1 Blok L2-D, Sariwangi"/>
    <x v="16"/>
    <s v="Komplek"/>
    <s v="082121699911"/>
    <x v="126"/>
    <x v="150"/>
    <x v="0"/>
    <x v="3"/>
    <n v="11130"/>
    <m/>
    <x v="0"/>
  </r>
  <r>
    <x v="1"/>
    <x v="36"/>
    <x v="2"/>
    <s v="Enita"/>
    <s v="Perumahan Bumi Sariwangi 1 Blok L2-D, Sariwangi"/>
    <x v="16"/>
    <s v="Komplek"/>
    <s v="082121699911"/>
    <x v="157"/>
    <x v="151"/>
    <x v="0"/>
    <x v="5"/>
    <n v="20900"/>
    <m/>
    <x v="0"/>
  </r>
  <r>
    <x v="1"/>
    <x v="36"/>
    <x v="2"/>
    <s v="Ifa"/>
    <s v="Komplek Nata Endah Blok N No. 3 Cihanjuang"/>
    <x v="16"/>
    <s v="Komplek"/>
    <s v="08112130436"/>
    <x v="203"/>
    <x v="1"/>
    <x v="0"/>
    <x v="0"/>
    <n v="45000"/>
    <n v="0"/>
    <x v="0"/>
  </r>
  <r>
    <x v="1"/>
    <x v="36"/>
    <x v="2"/>
    <s v="Ifa"/>
    <s v="Komplek Nata Endah Blok N No. 3 Cihanjuang"/>
    <x v="16"/>
    <s v="Komplek"/>
    <s v="08112130436"/>
    <x v="2"/>
    <x v="0"/>
    <x v="0"/>
    <x v="1"/>
    <n v="57500"/>
    <m/>
    <x v="0"/>
  </r>
  <r>
    <x v="1"/>
    <x v="36"/>
    <x v="2"/>
    <s v="Ifa"/>
    <s v="Komplek Nata Endah Blok N No. 3 Cihanjuang"/>
    <x v="16"/>
    <s v="Komplek"/>
    <s v="08112130436"/>
    <x v="92"/>
    <x v="0"/>
    <x v="0"/>
    <x v="1"/>
    <n v="47500"/>
    <m/>
    <x v="0"/>
  </r>
  <r>
    <x v="1"/>
    <x v="36"/>
    <x v="2"/>
    <s v="Ifa"/>
    <s v="Komplek Nata Endah Blok N No. 3 Cihanjuang"/>
    <x v="16"/>
    <s v="Komplek"/>
    <s v="08112130436"/>
    <x v="9"/>
    <x v="0"/>
    <x v="0"/>
    <x v="3"/>
    <n v="6000"/>
    <m/>
    <x v="0"/>
  </r>
  <r>
    <x v="1"/>
    <x v="36"/>
    <x v="2"/>
    <s v="Ifa"/>
    <s v="Komplek Nata Endah Blok N No. 3 Cihanjuang"/>
    <x v="16"/>
    <s v="Komplek"/>
    <s v="08112130436"/>
    <x v="99"/>
    <x v="8"/>
    <x v="3"/>
    <x v="2"/>
    <n v="60000"/>
    <m/>
    <x v="0"/>
  </r>
  <r>
    <x v="1"/>
    <x v="36"/>
    <x v="2"/>
    <s v="Anggi"/>
    <s v="Jl. Cigadung Raya Tengah No.22, Cigadung"/>
    <x v="7"/>
    <s v="NonKomplek"/>
    <s v="081221808050"/>
    <x v="18"/>
    <x v="0"/>
    <x v="0"/>
    <x v="4"/>
    <n v="25000"/>
    <n v="0"/>
    <x v="0"/>
  </r>
  <r>
    <x v="1"/>
    <x v="36"/>
    <x v="2"/>
    <s v="Anggi"/>
    <s v="Jl. Cigadung Raya Tengah No.22, Cigadung"/>
    <x v="7"/>
    <s v="NonKomplek"/>
    <s v="081221808050"/>
    <x v="19"/>
    <x v="5"/>
    <x v="0"/>
    <x v="4"/>
    <n v="10000"/>
    <m/>
    <x v="0"/>
  </r>
  <r>
    <x v="1"/>
    <x v="36"/>
    <x v="2"/>
    <s v="Anggi"/>
    <s v="Jl. Cigadung Raya Tengah No.22, Cigadung"/>
    <x v="7"/>
    <s v="NonKomplek"/>
    <s v="081221808050"/>
    <x v="39"/>
    <x v="6"/>
    <x v="0"/>
    <x v="4"/>
    <n v="3000"/>
    <m/>
    <x v="0"/>
  </r>
  <r>
    <x v="1"/>
    <x v="36"/>
    <x v="2"/>
    <s v="Anggi"/>
    <s v="Jl. Cigadung Raya Tengah No.22, Cigadung"/>
    <x v="7"/>
    <s v="NonKomplek"/>
    <s v="081221808050"/>
    <x v="20"/>
    <x v="6"/>
    <x v="0"/>
    <x v="4"/>
    <n v="3000"/>
    <m/>
    <x v="0"/>
  </r>
  <r>
    <x v="1"/>
    <x v="36"/>
    <x v="2"/>
    <s v="Anggi"/>
    <s v="Jl. Cigadung Raya Tengah No.22, Cigadung"/>
    <x v="7"/>
    <s v="NonKomplek"/>
    <s v="081221808050"/>
    <x v="38"/>
    <x v="5"/>
    <x v="0"/>
    <x v="4"/>
    <n v="8750"/>
    <m/>
    <x v="0"/>
  </r>
  <r>
    <x v="1"/>
    <x v="36"/>
    <x v="2"/>
    <s v="Anggi"/>
    <s v="Jl. Cigadung Raya Tengah No.22, Cigadung"/>
    <x v="7"/>
    <s v="NonKomplek"/>
    <s v="081221808050"/>
    <x v="14"/>
    <x v="1"/>
    <x v="0"/>
    <x v="3"/>
    <n v="12000"/>
    <m/>
    <x v="0"/>
  </r>
  <r>
    <x v="1"/>
    <x v="36"/>
    <x v="2"/>
    <s v="Anggi"/>
    <s v="Jl. Cigadung Raya Tengah No.22, Cigadung"/>
    <x v="7"/>
    <s v="NonKomplek"/>
    <s v="081221808050"/>
    <x v="15"/>
    <x v="0"/>
    <x v="0"/>
    <x v="3"/>
    <n v="7000"/>
    <m/>
    <x v="0"/>
  </r>
  <r>
    <x v="1"/>
    <x v="36"/>
    <x v="2"/>
    <s v="Anggi"/>
    <s v="Jl. Cigadung Raya Tengah No.22, Cigadung"/>
    <x v="7"/>
    <s v="NonKomplek"/>
    <s v="081221808050"/>
    <x v="5"/>
    <x v="0"/>
    <x v="0"/>
    <x v="3"/>
    <n v="6000"/>
    <m/>
    <x v="0"/>
  </r>
  <r>
    <x v="1"/>
    <x v="36"/>
    <x v="2"/>
    <s v="Anggi"/>
    <s v="Jl. Cigadung Raya Tengah No.22, Cigadung"/>
    <x v="7"/>
    <s v="NonKomplek"/>
    <s v="081221808050"/>
    <x v="56"/>
    <x v="69"/>
    <x v="0"/>
    <x v="3"/>
    <n v="20000"/>
    <m/>
    <x v="0"/>
  </r>
  <r>
    <x v="1"/>
    <x v="36"/>
    <x v="2"/>
    <s v="Anggi"/>
    <s v="Jl. Cigadung Raya Tengah No.22, Cigadung"/>
    <x v="7"/>
    <s v="NonKomplek"/>
    <s v="081221808050"/>
    <x v="12"/>
    <x v="0"/>
    <x v="0"/>
    <x v="3"/>
    <n v="10000"/>
    <m/>
    <x v="0"/>
  </r>
  <r>
    <x v="1"/>
    <x v="36"/>
    <x v="2"/>
    <s v="Anggi"/>
    <s v="Jl. Cigadung Raya Tengah No.22, Cigadung"/>
    <x v="7"/>
    <s v="NonKomplek"/>
    <s v="081221808050"/>
    <x v="17"/>
    <x v="2"/>
    <x v="2"/>
    <x v="3"/>
    <n v="8000"/>
    <m/>
    <x v="0"/>
  </r>
  <r>
    <x v="1"/>
    <x v="36"/>
    <x v="2"/>
    <s v="Anggi"/>
    <s v="Jl. Cigadung Raya Tengah No.22, Cigadung"/>
    <x v="7"/>
    <s v="NonKomplek"/>
    <s v="081221808050"/>
    <x v="11"/>
    <x v="2"/>
    <x v="0"/>
    <x v="3"/>
    <n v="30000"/>
    <m/>
    <x v="0"/>
  </r>
  <r>
    <x v="1"/>
    <x v="36"/>
    <x v="2"/>
    <s v="Anggi"/>
    <s v="Jl. Cigadung Raya Tengah No.22, Cigadung"/>
    <x v="7"/>
    <s v="NonKomplek"/>
    <s v="081221808050"/>
    <x v="79"/>
    <x v="2"/>
    <x v="0"/>
    <x v="4"/>
    <n v="34000"/>
    <m/>
    <x v="0"/>
  </r>
  <r>
    <x v="1"/>
    <x v="36"/>
    <x v="2"/>
    <s v="Anggi"/>
    <s v="Jl. Cigadung Raya Tengah No.22, Cigadung"/>
    <x v="7"/>
    <s v="NonKomplek"/>
    <s v="081221808050"/>
    <x v="307"/>
    <x v="2"/>
    <x v="0"/>
    <x v="5"/>
    <n v="30000"/>
    <m/>
    <x v="0"/>
  </r>
  <r>
    <x v="1"/>
    <x v="36"/>
    <x v="2"/>
    <s v="Anggi"/>
    <s v="Jl. Cigadung Raya Tengah No.22, Cigadung"/>
    <x v="7"/>
    <s v="NonKomplek"/>
    <s v="081221808050"/>
    <x v="77"/>
    <x v="2"/>
    <x v="5"/>
    <x v="5"/>
    <n v="26000"/>
    <m/>
    <x v="0"/>
  </r>
  <r>
    <x v="1"/>
    <x v="36"/>
    <x v="2"/>
    <s v="Anggi"/>
    <s v="Jl. Cigadung Raya Tengah No.22, Cigadung"/>
    <x v="7"/>
    <s v="NonKomplek"/>
    <s v="081221808050"/>
    <x v="35"/>
    <x v="152"/>
    <x v="0"/>
    <x v="5"/>
    <n v="10080"/>
    <m/>
    <x v="0"/>
  </r>
  <r>
    <x v="1"/>
    <x v="36"/>
    <x v="2"/>
    <s v="Anggi"/>
    <s v="Jl. Cigadung Raya Tengah No.22, Cigadung"/>
    <x v="7"/>
    <s v="NonKomplek"/>
    <s v="081221808050"/>
    <x v="46"/>
    <x v="1"/>
    <x v="0"/>
    <x v="0"/>
    <n v="35000"/>
    <m/>
    <x v="0"/>
  </r>
  <r>
    <x v="1"/>
    <x v="36"/>
    <x v="2"/>
    <s v="Anggi"/>
    <s v="Jl. Cigadung Raya Tengah No.22, Cigadung"/>
    <x v="7"/>
    <s v="NonKomplek"/>
    <s v="081221808050"/>
    <x v="75"/>
    <x v="1"/>
    <x v="0"/>
    <x v="2"/>
    <n v="28000"/>
    <m/>
    <x v="0"/>
  </r>
  <r>
    <x v="1"/>
    <x v="36"/>
    <x v="2"/>
    <s v="Anggi"/>
    <s v="Jl. Cigadung Raya Tengah No.22, Cigadung"/>
    <x v="7"/>
    <s v="NonKomplek"/>
    <s v="081221808050"/>
    <x v="105"/>
    <x v="0"/>
    <x v="0"/>
    <x v="0"/>
    <n v="19500"/>
    <m/>
    <x v="0"/>
  </r>
  <r>
    <x v="1"/>
    <x v="36"/>
    <x v="2"/>
    <s v="Anggi"/>
    <s v="Jl. Cigadung Raya Tengah No.22, Cigadung"/>
    <x v="7"/>
    <s v="NonKomplek"/>
    <s v="081221808050"/>
    <x v="105"/>
    <x v="0"/>
    <x v="0"/>
    <x v="0"/>
    <n v="19500"/>
    <m/>
    <x v="0"/>
  </r>
  <r>
    <x v="1"/>
    <x v="36"/>
    <x v="2"/>
    <s v="Purwanto"/>
    <s v="Komp. Cimindi Raya AN-16 Cimahi"/>
    <x v="2"/>
    <s v="Komplek"/>
    <s v="082320423220"/>
    <x v="0"/>
    <x v="0"/>
    <x v="0"/>
    <x v="0"/>
    <n v="24500"/>
    <n v="0"/>
    <x v="0"/>
  </r>
  <r>
    <x v="1"/>
    <x v="36"/>
    <x v="2"/>
    <s v="Purwanto"/>
    <s v="Komp. Cimindi Raya AN-16 Cimahi"/>
    <x v="2"/>
    <s v="Komplek"/>
    <s v="082320423220"/>
    <x v="91"/>
    <x v="1"/>
    <x v="0"/>
    <x v="2"/>
    <n v="27000"/>
    <m/>
    <x v="0"/>
  </r>
  <r>
    <x v="1"/>
    <x v="36"/>
    <x v="2"/>
    <s v="Purwanto"/>
    <s v="Komp. Cimindi Raya AN-16 Cimahi"/>
    <x v="2"/>
    <s v="Komplek"/>
    <s v="082320423220"/>
    <x v="308"/>
    <x v="1"/>
    <x v="5"/>
    <x v="5"/>
    <n v="35000"/>
    <m/>
    <x v="0"/>
  </r>
  <r>
    <x v="1"/>
    <x v="36"/>
    <x v="2"/>
    <s v="Purwanto"/>
    <s v="Komp. Cimindi Raya AN-16 Cimahi"/>
    <x v="2"/>
    <s v="Komplek"/>
    <s v="082320423220"/>
    <x v="7"/>
    <x v="1"/>
    <x v="0"/>
    <x v="3"/>
    <n v="12000"/>
    <m/>
    <x v="0"/>
  </r>
  <r>
    <x v="1"/>
    <x v="36"/>
    <x v="2"/>
    <s v="Purwanto"/>
    <s v="Komp. Cimindi Raya AN-16 Cimahi"/>
    <x v="2"/>
    <s v="Komplek"/>
    <s v="082320423220"/>
    <x v="309"/>
    <x v="2"/>
    <x v="2"/>
    <x v="4"/>
    <n v="8000"/>
    <m/>
    <x v="0"/>
  </r>
  <r>
    <x v="1"/>
    <x v="36"/>
    <x v="2"/>
    <s v="Purwanto"/>
    <s v="Komp. Cimindi Raya AN-16 Cimahi"/>
    <x v="2"/>
    <s v="Komplek"/>
    <s v="082320423220"/>
    <x v="273"/>
    <x v="1"/>
    <x v="0"/>
    <x v="3"/>
    <n v="18000"/>
    <m/>
    <x v="0"/>
  </r>
  <r>
    <x v="1"/>
    <x v="36"/>
    <x v="2"/>
    <s v="Purwanto"/>
    <s v="Komp. Cimindi Raya AN-16 Cimahi"/>
    <x v="2"/>
    <s v="Komplek"/>
    <s v="082320423220"/>
    <x v="246"/>
    <x v="2"/>
    <x v="2"/>
    <x v="3"/>
    <n v="6000"/>
    <m/>
    <x v="0"/>
  </r>
  <r>
    <x v="1"/>
    <x v="36"/>
    <x v="2"/>
    <s v="Purwanto"/>
    <s v="Komp. Cimindi Raya AN-16 Cimahi"/>
    <x v="2"/>
    <s v="Komplek"/>
    <s v="082320423220"/>
    <x v="142"/>
    <x v="153"/>
    <x v="0"/>
    <x v="5"/>
    <n v="34000"/>
    <m/>
    <x v="0"/>
  </r>
  <r>
    <x v="1"/>
    <x v="36"/>
    <x v="2"/>
    <s v="Purwanto"/>
    <s v="Komp. Cimindi Raya AN-16 Cimahi"/>
    <x v="2"/>
    <s v="Komplek"/>
    <s v="082320423220"/>
    <x v="77"/>
    <x v="1"/>
    <x v="5"/>
    <x v="5"/>
    <n v="13000"/>
    <m/>
    <x v="0"/>
  </r>
  <r>
    <x v="1"/>
    <x v="36"/>
    <x v="2"/>
    <s v="Purwanto"/>
    <s v="Komp. Cimindi Raya AN-16 Cimahi"/>
    <x v="2"/>
    <s v="Komplek"/>
    <s v="082320423220"/>
    <x v="112"/>
    <x v="5"/>
    <x v="0"/>
    <x v="4"/>
    <n v="6000"/>
    <m/>
    <x v="0"/>
  </r>
  <r>
    <x v="1"/>
    <x v="36"/>
    <x v="2"/>
    <s v="Purwanto"/>
    <s v="Komp. Cimindi Raya AN-16 Cimahi"/>
    <x v="2"/>
    <s v="Komplek"/>
    <s v="082320423220"/>
    <x v="169"/>
    <x v="7"/>
    <x v="10"/>
    <x v="3"/>
    <n v="24000"/>
    <m/>
    <x v="0"/>
  </r>
  <r>
    <x v="1"/>
    <x v="36"/>
    <x v="2"/>
    <s v="Rina 2"/>
    <s v="Jl. Babakan Ciparay No 103"/>
    <x v="15"/>
    <s v="NonKomplek"/>
    <s v="088706328911"/>
    <x v="69"/>
    <x v="2"/>
    <x v="4"/>
    <x v="2"/>
    <n v="26000"/>
    <n v="0"/>
    <x v="0"/>
  </r>
  <r>
    <x v="1"/>
    <x v="36"/>
    <x v="2"/>
    <s v="Rina 2"/>
    <s v="Jl. Babakan Ciparay No 103"/>
    <x v="15"/>
    <s v="NonKomplek"/>
    <s v="088706328911"/>
    <x v="75"/>
    <x v="0"/>
    <x v="0"/>
    <x v="2"/>
    <n v="14000"/>
    <m/>
    <x v="0"/>
  </r>
  <r>
    <x v="1"/>
    <x v="36"/>
    <x v="2"/>
    <s v="Rina 2"/>
    <s v="Jl. Babakan Ciparay No 103"/>
    <x v="15"/>
    <s v="NonKomplek"/>
    <s v="088706328911"/>
    <x v="91"/>
    <x v="1"/>
    <x v="0"/>
    <x v="2"/>
    <n v="27000"/>
    <m/>
    <x v="0"/>
  </r>
  <r>
    <x v="1"/>
    <x v="36"/>
    <x v="2"/>
    <s v="Rina 2"/>
    <s v="Jl. Babakan Ciparay No 103"/>
    <x v="15"/>
    <s v="NonKomplek"/>
    <s v="088706328911"/>
    <x v="46"/>
    <x v="5"/>
    <x v="0"/>
    <x v="0"/>
    <n v="8750"/>
    <m/>
    <x v="0"/>
  </r>
  <r>
    <x v="1"/>
    <x v="36"/>
    <x v="2"/>
    <s v="Rina 2"/>
    <s v="Jl. Babakan Ciparay No 103"/>
    <x v="15"/>
    <s v="NonKomplek"/>
    <s v="088706328911"/>
    <x v="256"/>
    <x v="0"/>
    <x v="0"/>
    <x v="6"/>
    <n v="45000"/>
    <m/>
    <x v="0"/>
  </r>
  <r>
    <x v="1"/>
    <x v="36"/>
    <x v="2"/>
    <s v="Rina 2"/>
    <s v="Jl. Babakan Ciparay No 103"/>
    <x v="15"/>
    <s v="NonKomplek"/>
    <s v="088706328911"/>
    <x v="111"/>
    <x v="0"/>
    <x v="0"/>
    <x v="3"/>
    <n v="16000"/>
    <m/>
    <x v="0"/>
  </r>
  <r>
    <x v="1"/>
    <x v="36"/>
    <x v="2"/>
    <s v="Rina 2"/>
    <s v="Jl. Babakan Ciparay No 103"/>
    <x v="15"/>
    <s v="NonKomplek"/>
    <s v="088706328911"/>
    <x v="27"/>
    <x v="6"/>
    <x v="0"/>
    <x v="4"/>
    <n v="2000"/>
    <m/>
    <x v="0"/>
  </r>
  <r>
    <x v="2"/>
    <x v="37"/>
    <x v="2"/>
    <s v="Vanessa"/>
    <s v="Dapur Kita, Jl. Sentra Raya  No. 1,  Ruko Town Place Baros, Cimahi"/>
    <x v="9"/>
    <s v="NonKomplek"/>
    <s v="08112255255"/>
    <x v="53"/>
    <x v="2"/>
    <x v="0"/>
    <x v="2"/>
    <n v="80000"/>
    <n v="0"/>
    <x v="0"/>
  </r>
  <r>
    <x v="2"/>
    <x v="37"/>
    <x v="2"/>
    <s v="Vanessa"/>
    <s v="Dapur Kita, Jl. Sentra Raya  No. 1,  Ruko Town Place Baros, Cimahi"/>
    <x v="9"/>
    <s v="NonKomplek"/>
    <s v="08112255255"/>
    <x v="99"/>
    <x v="2"/>
    <x v="3"/>
    <x v="2"/>
    <n v="30000"/>
    <m/>
    <x v="0"/>
  </r>
  <r>
    <x v="2"/>
    <x v="37"/>
    <x v="2"/>
    <s v="Raja"/>
    <s v="Jl. Tulip 2 No. 16, Komp Gempolsari Indah"/>
    <x v="8"/>
    <s v="Komplek"/>
    <s v="081366652200"/>
    <x v="140"/>
    <x v="1"/>
    <x v="0"/>
    <x v="2"/>
    <n v="80000"/>
    <n v="0"/>
    <x v="0"/>
  </r>
  <r>
    <x v="2"/>
    <x v="37"/>
    <x v="2"/>
    <s v="Raja"/>
    <s v="Jl. Tulip 2 No. 16, Komp Gempolsari Indah"/>
    <x v="8"/>
    <s v="Komplek"/>
    <s v="081366652200"/>
    <x v="53"/>
    <x v="1"/>
    <x v="0"/>
    <x v="2"/>
    <n v="40000"/>
    <m/>
    <x v="0"/>
  </r>
  <r>
    <x v="2"/>
    <x v="37"/>
    <x v="2"/>
    <s v="Raja"/>
    <s v="Jl. Tulip 2 No. 16, Komp Gempolsari Indah"/>
    <x v="8"/>
    <s v="Komplek"/>
    <s v="081366652200"/>
    <x v="80"/>
    <x v="1"/>
    <x v="0"/>
    <x v="2"/>
    <n v="35000"/>
    <m/>
    <x v="0"/>
  </r>
  <r>
    <x v="2"/>
    <x v="37"/>
    <x v="2"/>
    <s v="Raja"/>
    <s v="Jl. Tulip 2 No. 16, Komp Gempolsari Indah"/>
    <x v="8"/>
    <s v="Komplek"/>
    <s v="081366652200"/>
    <x v="19"/>
    <x v="0"/>
    <x v="0"/>
    <x v="4"/>
    <n v="20000"/>
    <m/>
    <x v="0"/>
  </r>
  <r>
    <x v="2"/>
    <x v="37"/>
    <x v="2"/>
    <s v="Raja"/>
    <s v="Jl. Tulip 2 No. 16, Komp Gempolsari Indah"/>
    <x v="8"/>
    <s v="Komplek"/>
    <s v="081366652200"/>
    <x v="33"/>
    <x v="11"/>
    <x v="0"/>
    <x v="4"/>
    <n v="3500"/>
    <m/>
    <x v="0"/>
  </r>
  <r>
    <x v="2"/>
    <x v="37"/>
    <x v="2"/>
    <s v="Raja"/>
    <s v="Jl. Tulip 2 No. 16, Komp Gempolsari Indah"/>
    <x v="8"/>
    <s v="Komplek"/>
    <s v="081366652200"/>
    <x v="290"/>
    <x v="8"/>
    <x v="5"/>
    <x v="2"/>
    <n v="20000"/>
    <m/>
    <x v="0"/>
  </r>
  <r>
    <x v="2"/>
    <x v="37"/>
    <x v="2"/>
    <s v="Raja"/>
    <s v="Jl. Tulip 2 No. 16, Komp Gempolsari Indah"/>
    <x v="8"/>
    <s v="Komplek"/>
    <s v="081366652200"/>
    <x v="10"/>
    <x v="0"/>
    <x v="0"/>
    <x v="3"/>
    <n v="7500"/>
    <m/>
    <x v="0"/>
  </r>
  <r>
    <x v="2"/>
    <x v="37"/>
    <x v="2"/>
    <s v="Raja"/>
    <s v="Jl. Tulip 2 No. 16, Komp Gempolsari Indah"/>
    <x v="8"/>
    <s v="Komplek"/>
    <s v="081366652200"/>
    <x v="56"/>
    <x v="0"/>
    <x v="0"/>
    <x v="3"/>
    <n v="12500"/>
    <m/>
    <x v="0"/>
  </r>
  <r>
    <x v="2"/>
    <x v="37"/>
    <x v="2"/>
    <s v="Raja"/>
    <s v="Jl. Tulip 2 No. 16, Komp Gempolsari Indah"/>
    <x v="8"/>
    <s v="Komplek"/>
    <s v="081366652200"/>
    <x v="17"/>
    <x v="2"/>
    <x v="2"/>
    <x v="3"/>
    <n v="8000"/>
    <m/>
    <x v="0"/>
  </r>
  <r>
    <x v="2"/>
    <x v="37"/>
    <x v="2"/>
    <s v="Raja"/>
    <s v="Jl. Tulip 2 No. 16, Komp Gempolsari Indah"/>
    <x v="8"/>
    <s v="Komplek"/>
    <s v="081366652200"/>
    <x v="44"/>
    <x v="14"/>
    <x v="3"/>
    <x v="6"/>
    <n v="10500"/>
    <m/>
    <x v="0"/>
  </r>
  <r>
    <x v="2"/>
    <x v="37"/>
    <x v="2"/>
    <s v="Raja"/>
    <s v="Jl. Tulip 2 No. 16, Komp Gempolsari Indah"/>
    <x v="8"/>
    <s v="Komplek"/>
    <s v="081366652200"/>
    <x v="51"/>
    <x v="14"/>
    <x v="0"/>
    <x v="0"/>
    <n v="57000"/>
    <m/>
    <x v="0"/>
  </r>
  <r>
    <x v="2"/>
    <x v="37"/>
    <x v="2"/>
    <s v="Raja"/>
    <s v="Jl. Tulip 2 No. 16, Komp Gempolsari Indah"/>
    <x v="8"/>
    <s v="Komplek"/>
    <s v="081366652200"/>
    <x v="0"/>
    <x v="0"/>
    <x v="0"/>
    <x v="0"/>
    <n v="23500"/>
    <m/>
    <x v="0"/>
  </r>
  <r>
    <x v="2"/>
    <x v="37"/>
    <x v="2"/>
    <s v="Raja"/>
    <s v="Jl. Tulip 2 No. 16, Komp Gempolsari Indah"/>
    <x v="8"/>
    <s v="Komplek"/>
    <s v="081366652200"/>
    <x v="72"/>
    <x v="5"/>
    <x v="0"/>
    <x v="3"/>
    <n v="13750"/>
    <m/>
    <x v="0"/>
  </r>
  <r>
    <x v="2"/>
    <x v="37"/>
    <x v="2"/>
    <s v="Raja"/>
    <s v="Jl. Tulip 2 No. 16, Komp Gempolsari Indah"/>
    <x v="8"/>
    <s v="Komplek"/>
    <s v="081366652200"/>
    <x v="22"/>
    <x v="6"/>
    <x v="0"/>
    <x v="4"/>
    <n v="3500"/>
    <m/>
    <x v="0"/>
  </r>
  <r>
    <x v="2"/>
    <x v="37"/>
    <x v="2"/>
    <s v="Raja"/>
    <s v="Jl. Tulip 2 No. 16, Komp Gempolsari Indah"/>
    <x v="8"/>
    <s v="Komplek"/>
    <s v="081366652200"/>
    <x v="113"/>
    <x v="6"/>
    <x v="0"/>
    <x v="4"/>
    <n v="5000"/>
    <m/>
    <x v="0"/>
  </r>
  <r>
    <x v="2"/>
    <x v="37"/>
    <x v="2"/>
    <s v="Raja"/>
    <s v="Jl. Tulip 2 No. 16, Komp Gempolsari Indah"/>
    <x v="8"/>
    <s v="Komplek"/>
    <s v="081366652200"/>
    <x v="67"/>
    <x v="11"/>
    <x v="0"/>
    <x v="4"/>
    <n v="3000"/>
    <m/>
    <x v="0"/>
  </r>
  <r>
    <x v="2"/>
    <x v="37"/>
    <x v="2"/>
    <s v="Raja"/>
    <s v="Jl. Tulip 2 No. 16, Komp Gempolsari Indah"/>
    <x v="8"/>
    <s v="Komplek"/>
    <s v="081366652200"/>
    <x v="31"/>
    <x v="6"/>
    <x v="0"/>
    <x v="4"/>
    <n v="2000"/>
    <m/>
    <x v="0"/>
  </r>
  <r>
    <x v="2"/>
    <x v="37"/>
    <x v="2"/>
    <s v="Annida"/>
    <s v="Wisma Putri, Jl. Sekeloa Timur No. 49"/>
    <x v="4"/>
    <s v="NonKomplek"/>
    <s v="083830195298"/>
    <x v="21"/>
    <x v="5"/>
    <x v="0"/>
    <x v="4"/>
    <n v="8750"/>
    <n v="0"/>
    <x v="0"/>
  </r>
  <r>
    <x v="2"/>
    <x v="37"/>
    <x v="2"/>
    <s v="Annida"/>
    <s v="Wisma Putri, Jl. Sekeloa Timur No. 49"/>
    <x v="4"/>
    <s v="NonKomplek"/>
    <s v="083830195298"/>
    <x v="15"/>
    <x v="0"/>
    <x v="0"/>
    <x v="3"/>
    <n v="7000"/>
    <m/>
    <x v="0"/>
  </r>
  <r>
    <x v="2"/>
    <x v="37"/>
    <x v="2"/>
    <s v="Annida"/>
    <s v="Wisma Putri, Jl. Sekeloa Timur No. 49"/>
    <x v="4"/>
    <s v="NonKomplek"/>
    <s v="083830195298"/>
    <x v="58"/>
    <x v="0"/>
    <x v="0"/>
    <x v="3"/>
    <n v="8000"/>
    <m/>
    <x v="0"/>
  </r>
  <r>
    <x v="2"/>
    <x v="37"/>
    <x v="2"/>
    <s v="Annida"/>
    <s v="Wisma Putri, Jl. Sekeloa Timur No. 49"/>
    <x v="4"/>
    <s v="NonKomplek"/>
    <s v="083830195298"/>
    <x v="50"/>
    <x v="154"/>
    <x v="0"/>
    <x v="3"/>
    <n v="6490"/>
    <m/>
    <x v="0"/>
  </r>
  <r>
    <x v="2"/>
    <x v="37"/>
    <x v="2"/>
    <s v="Annida"/>
    <s v="Wisma Putri, Jl. Sekeloa Timur No. 49"/>
    <x v="4"/>
    <s v="NonKomplek"/>
    <s v="083830195298"/>
    <x v="12"/>
    <x v="0"/>
    <x v="0"/>
    <x v="3"/>
    <n v="10000"/>
    <m/>
    <x v="0"/>
  </r>
  <r>
    <x v="2"/>
    <x v="37"/>
    <x v="2"/>
    <s v="Annida"/>
    <s v="Wisma Putri, Jl. Sekeloa Timur No. 49"/>
    <x v="4"/>
    <s v="NonKomplek"/>
    <s v="083830195298"/>
    <x v="9"/>
    <x v="6"/>
    <x v="0"/>
    <x v="3"/>
    <n v="1200"/>
    <m/>
    <x v="0"/>
  </r>
  <r>
    <x v="2"/>
    <x v="37"/>
    <x v="2"/>
    <s v="Annida"/>
    <s v="Wisma Putri, Jl. Sekeloa Timur No. 49"/>
    <x v="4"/>
    <s v="NonKomplek"/>
    <s v="083830195298"/>
    <x v="122"/>
    <x v="6"/>
    <x v="0"/>
    <x v="3"/>
    <n v="1400"/>
    <m/>
    <x v="0"/>
  </r>
  <r>
    <x v="2"/>
    <x v="37"/>
    <x v="2"/>
    <s v="Annida"/>
    <s v="Wisma Putri, Jl. Sekeloa Timur No. 49"/>
    <x v="4"/>
    <s v="NonKomplek"/>
    <s v="083830195298"/>
    <x v="44"/>
    <x v="1"/>
    <x v="3"/>
    <x v="6"/>
    <n v="7000"/>
    <m/>
    <x v="0"/>
  </r>
  <r>
    <x v="2"/>
    <x v="37"/>
    <x v="2"/>
    <s v="Annida"/>
    <s v="Wisma Putri, Jl. Sekeloa Timur No. 49"/>
    <x v="4"/>
    <s v="NonKomplek"/>
    <s v="083830195298"/>
    <x v="43"/>
    <x v="1"/>
    <x v="3"/>
    <x v="6"/>
    <n v="8000"/>
    <m/>
    <x v="0"/>
  </r>
  <r>
    <x v="2"/>
    <x v="37"/>
    <x v="2"/>
    <s v="Annida"/>
    <s v="Wisma Putri, Jl. Sekeloa Timur No. 49"/>
    <x v="4"/>
    <s v="NonKomplek"/>
    <s v="083830195298"/>
    <x v="0"/>
    <x v="0"/>
    <x v="0"/>
    <x v="0"/>
    <n v="23500"/>
    <m/>
    <x v="0"/>
  </r>
  <r>
    <x v="2"/>
    <x v="37"/>
    <x v="2"/>
    <s v="Annida"/>
    <s v="Wisma Putri, Jl. Sekeloa Timur No. 49"/>
    <x v="4"/>
    <s v="NonKomplek"/>
    <s v="083830195298"/>
    <x v="45"/>
    <x v="5"/>
    <x v="0"/>
    <x v="6"/>
    <n v="6250"/>
    <m/>
    <x v="0"/>
  </r>
  <r>
    <x v="2"/>
    <x v="37"/>
    <x v="2"/>
    <s v="Annida"/>
    <s v="Wisma Putri, Jl. Sekeloa Timur No. 49"/>
    <x v="4"/>
    <s v="NonKomplek"/>
    <s v="083830195298"/>
    <x v="94"/>
    <x v="1"/>
    <x v="0"/>
    <x v="5"/>
    <n v="10000"/>
    <m/>
    <x v="0"/>
  </r>
  <r>
    <x v="2"/>
    <x v="37"/>
    <x v="2"/>
    <s v="Annida"/>
    <s v="Wisma Putri, Jl. Sekeloa Timur No. 49"/>
    <x v="4"/>
    <s v="NonKomplek"/>
    <s v="083830195298"/>
    <x v="107"/>
    <x v="1"/>
    <x v="0"/>
    <x v="5"/>
    <n v="10000"/>
    <m/>
    <x v="0"/>
  </r>
  <r>
    <x v="2"/>
    <x v="37"/>
    <x v="2"/>
    <s v="Tuty"/>
    <s v="Jl. Garunggung Kulon No. 160A"/>
    <x v="6"/>
    <s v="NonKomplek"/>
    <s v="085255707580"/>
    <x v="60"/>
    <x v="1"/>
    <x v="0"/>
    <x v="2"/>
    <n v="35000"/>
    <n v="0"/>
    <x v="0"/>
  </r>
  <r>
    <x v="2"/>
    <x v="37"/>
    <x v="2"/>
    <s v="Tuty"/>
    <s v="Jl. Garunggung Kulon No. 160A"/>
    <x v="6"/>
    <s v="NonKomplek"/>
    <s v="085255707580"/>
    <x v="19"/>
    <x v="0"/>
    <x v="0"/>
    <x v="4"/>
    <n v="20000"/>
    <m/>
    <x v="0"/>
  </r>
  <r>
    <x v="2"/>
    <x v="37"/>
    <x v="2"/>
    <s v="Tuty"/>
    <s v="Jl. Garunggung Kulon No. 160A"/>
    <x v="6"/>
    <s v="NonKomplek"/>
    <s v="085255707580"/>
    <x v="45"/>
    <x v="1"/>
    <x v="0"/>
    <x v="6"/>
    <n v="25000"/>
    <m/>
    <x v="0"/>
  </r>
  <r>
    <x v="2"/>
    <x v="37"/>
    <x v="2"/>
    <s v="Tuty"/>
    <s v="Jl. Garunggung Kulon No. 160A"/>
    <x v="6"/>
    <s v="NonKomplek"/>
    <s v="085255707580"/>
    <x v="39"/>
    <x v="12"/>
    <x v="0"/>
    <x v="4"/>
    <n v="6000"/>
    <m/>
    <x v="0"/>
  </r>
  <r>
    <x v="2"/>
    <x v="37"/>
    <x v="2"/>
    <s v="Tuty"/>
    <s v="Jl. Garunggung Kulon No. 160A"/>
    <x v="6"/>
    <s v="NonKomplek"/>
    <s v="085255707580"/>
    <x v="301"/>
    <x v="121"/>
    <x v="0"/>
    <x v="3"/>
    <n v="20400"/>
    <m/>
    <x v="0"/>
  </r>
  <r>
    <x v="2"/>
    <x v="37"/>
    <x v="2"/>
    <s v="Tuty"/>
    <s v="Jl. Garunggung Kulon No. 160A"/>
    <x v="6"/>
    <s v="NonKomplek"/>
    <s v="085255707580"/>
    <x v="153"/>
    <x v="5"/>
    <x v="0"/>
    <x v="4"/>
    <n v="5000"/>
    <m/>
    <x v="0"/>
  </r>
  <r>
    <x v="2"/>
    <x v="37"/>
    <x v="2"/>
    <s v="Tuty"/>
    <s v="Jl. Garunggung Kulon No. 160A"/>
    <x v="6"/>
    <s v="NonKomplek"/>
    <s v="085255707580"/>
    <x v="120"/>
    <x v="7"/>
    <x v="3"/>
    <x v="6"/>
    <n v="13500"/>
    <m/>
    <x v="0"/>
  </r>
  <r>
    <x v="2"/>
    <x v="37"/>
    <x v="2"/>
    <s v="Tuty"/>
    <s v="Jl. Garunggung Kulon No. 160A"/>
    <x v="6"/>
    <s v="NonKomplek"/>
    <s v="085255707580"/>
    <x v="44"/>
    <x v="1"/>
    <x v="3"/>
    <x v="6"/>
    <n v="7000"/>
    <m/>
    <x v="0"/>
  </r>
  <r>
    <x v="2"/>
    <x v="37"/>
    <x v="2"/>
    <s v="Tuty"/>
    <s v="Jl. Garunggung Kulon No. 160A"/>
    <x v="6"/>
    <s v="NonKomplek"/>
    <s v="085255707580"/>
    <x v="43"/>
    <x v="1"/>
    <x v="3"/>
    <x v="6"/>
    <n v="8000"/>
    <m/>
    <x v="0"/>
  </r>
  <r>
    <x v="2"/>
    <x v="37"/>
    <x v="2"/>
    <s v="Tuty"/>
    <s v="Jl. Garunggung Kulon No. 160A"/>
    <x v="6"/>
    <s v="NonKomplek"/>
    <s v="085255707580"/>
    <x v="310"/>
    <x v="1"/>
    <x v="3"/>
    <x v="6"/>
    <n v="12000"/>
    <m/>
    <x v="0"/>
  </r>
  <r>
    <x v="2"/>
    <x v="37"/>
    <x v="2"/>
    <s v="Liesye"/>
    <s v="Citra Asri Permai Blok E No. 9"/>
    <x v="2"/>
    <s v="Komplek"/>
    <s v="082156566221"/>
    <x v="1"/>
    <x v="2"/>
    <x v="1"/>
    <x v="0"/>
    <n v="80000"/>
    <m/>
    <x v="0"/>
  </r>
  <r>
    <x v="2"/>
    <x v="37"/>
    <x v="2"/>
    <s v="Liesye"/>
    <s v="Citra Asri Permai Blok E No. 9"/>
    <x v="2"/>
    <s v="Komplek"/>
    <s v="082156566221"/>
    <x v="233"/>
    <x v="1"/>
    <x v="0"/>
    <x v="4"/>
    <n v="56000"/>
    <m/>
    <x v="0"/>
  </r>
  <r>
    <x v="2"/>
    <x v="37"/>
    <x v="2"/>
    <s v="Liesye"/>
    <s v="Citra Asri Permai Blok E No. 9"/>
    <x v="2"/>
    <s v="Komplek"/>
    <s v="082156566221"/>
    <x v="18"/>
    <x v="0"/>
    <x v="0"/>
    <x v="4"/>
    <n v="25000"/>
    <m/>
    <x v="0"/>
  </r>
  <r>
    <x v="2"/>
    <x v="37"/>
    <x v="2"/>
    <s v="Liesye"/>
    <s v="Citra Asri Permai Blok E No. 9"/>
    <x v="2"/>
    <s v="Komplek"/>
    <s v="082156566221"/>
    <x v="50"/>
    <x v="155"/>
    <x v="0"/>
    <x v="3"/>
    <n v="5907"/>
    <m/>
    <x v="0"/>
  </r>
  <r>
    <x v="2"/>
    <x v="37"/>
    <x v="2"/>
    <s v="Liesye"/>
    <s v="Citra Asri Permai Blok E No. 9"/>
    <x v="2"/>
    <s v="Komplek"/>
    <s v="082156566221"/>
    <x v="102"/>
    <x v="23"/>
    <x v="4"/>
    <x v="2"/>
    <n v="75000"/>
    <m/>
    <x v="0"/>
  </r>
  <r>
    <x v="2"/>
    <x v="37"/>
    <x v="2"/>
    <s v="Liesye"/>
    <s v="Citra Asri Permai Blok E No. 9"/>
    <x v="2"/>
    <s v="Komplek"/>
    <s v="082156566221"/>
    <x v="63"/>
    <x v="5"/>
    <x v="0"/>
    <x v="3"/>
    <n v="3750"/>
    <m/>
    <x v="0"/>
  </r>
  <r>
    <x v="2"/>
    <x v="37"/>
    <x v="2"/>
    <s v="Liesye"/>
    <s v="Citra Asri Permai Blok E No. 9"/>
    <x v="2"/>
    <s v="Komplek"/>
    <s v="082156566221"/>
    <x v="10"/>
    <x v="0"/>
    <x v="0"/>
    <x v="3"/>
    <n v="7500"/>
    <m/>
    <x v="0"/>
  </r>
  <r>
    <x v="2"/>
    <x v="37"/>
    <x v="2"/>
    <s v="Liesye"/>
    <s v="Citra Asri Permai Blok E No. 9"/>
    <x v="2"/>
    <s v="Komplek"/>
    <s v="082156566221"/>
    <x v="33"/>
    <x v="0"/>
    <x v="0"/>
    <x v="4"/>
    <n v="35000"/>
    <m/>
    <x v="0"/>
  </r>
  <r>
    <x v="2"/>
    <x v="37"/>
    <x v="2"/>
    <s v="Liesye"/>
    <s v="Citra Asri Permai Blok E No. 9"/>
    <x v="2"/>
    <s v="Komplek"/>
    <s v="082156566221"/>
    <x v="284"/>
    <x v="21"/>
    <x v="4"/>
    <x v="4"/>
    <n v="30000"/>
    <m/>
    <x v="0"/>
  </r>
  <r>
    <x v="2"/>
    <x v="37"/>
    <x v="2"/>
    <s v="Liesye"/>
    <s v="Citra Asri Permai Blok E No. 9"/>
    <x v="2"/>
    <s v="Komplek"/>
    <s v="082156566221"/>
    <x v="311"/>
    <x v="33"/>
    <x v="3"/>
    <x v="6"/>
    <n v="10000"/>
    <m/>
    <x v="0"/>
  </r>
  <r>
    <x v="2"/>
    <x v="37"/>
    <x v="2"/>
    <s v="Liesye"/>
    <s v="Citra Asri Permai Blok E No. 9"/>
    <x v="2"/>
    <s v="Komplek"/>
    <s v="082156566221"/>
    <x v="67"/>
    <x v="6"/>
    <x v="0"/>
    <x v="4"/>
    <n v="6000"/>
    <m/>
    <x v="0"/>
  </r>
  <r>
    <x v="2"/>
    <x v="37"/>
    <x v="2"/>
    <s v="Liesye"/>
    <s v="Citra Asri Permai Blok E No. 9"/>
    <x v="2"/>
    <s v="Komplek"/>
    <s v="082156566221"/>
    <x v="6"/>
    <x v="1"/>
    <x v="2"/>
    <x v="3"/>
    <n v="3000"/>
    <m/>
    <x v="0"/>
  </r>
  <r>
    <x v="2"/>
    <x v="37"/>
    <x v="2"/>
    <s v="Liesye"/>
    <s v="Citra Asri Permai Blok E No. 9"/>
    <x v="2"/>
    <s v="Komplek"/>
    <s v="082156566221"/>
    <x v="14"/>
    <x v="0"/>
    <x v="0"/>
    <x v="3"/>
    <n v="6000"/>
    <m/>
    <x v="0"/>
  </r>
  <r>
    <x v="2"/>
    <x v="37"/>
    <x v="2"/>
    <s v="Liesye"/>
    <s v="Citra Asri Permai Blok E No. 9"/>
    <x v="2"/>
    <s v="Komplek"/>
    <s v="082156566221"/>
    <x v="131"/>
    <x v="1"/>
    <x v="3"/>
    <x v="3"/>
    <n v="8000"/>
    <m/>
    <x v="0"/>
  </r>
  <r>
    <x v="2"/>
    <x v="37"/>
    <x v="2"/>
    <s v="Liesye"/>
    <s v="Citra Asri Permai Blok E No. 9"/>
    <x v="2"/>
    <s v="Komplek"/>
    <s v="082156566221"/>
    <x v="16"/>
    <x v="85"/>
    <x v="0"/>
    <x v="3"/>
    <n v="8760"/>
    <m/>
    <x v="0"/>
  </r>
  <r>
    <x v="2"/>
    <x v="37"/>
    <x v="2"/>
    <s v="Liesye"/>
    <s v="Citra Asri Permai Blok E No. 9"/>
    <x v="2"/>
    <s v="Komplek"/>
    <s v="082156566221"/>
    <x v="58"/>
    <x v="1"/>
    <x v="0"/>
    <x v="3"/>
    <n v="16000"/>
    <m/>
    <x v="0"/>
  </r>
  <r>
    <x v="2"/>
    <x v="37"/>
    <x v="2"/>
    <s v="Liesye"/>
    <s v="Citra Asri Permai Blok E No. 9"/>
    <x v="2"/>
    <s v="Komplek"/>
    <s v="082156566221"/>
    <x v="15"/>
    <x v="94"/>
    <x v="0"/>
    <x v="3"/>
    <n v="3780"/>
    <m/>
    <x v="0"/>
  </r>
  <r>
    <x v="2"/>
    <x v="37"/>
    <x v="2"/>
    <s v="Liesye"/>
    <s v="Citra Asri Permai Blok E No. 9"/>
    <x v="2"/>
    <s v="Komplek"/>
    <s v="082156566221"/>
    <x v="147"/>
    <x v="1"/>
    <x v="2"/>
    <x v="4"/>
    <n v="2500"/>
    <m/>
    <x v="0"/>
  </r>
  <r>
    <x v="2"/>
    <x v="37"/>
    <x v="2"/>
    <s v="Liesye"/>
    <s v="Citra Asri Permai Blok E No. 9"/>
    <x v="2"/>
    <s v="Komplek"/>
    <s v="082156566221"/>
    <x v="49"/>
    <x v="26"/>
    <x v="0"/>
    <x v="3"/>
    <n v="3960"/>
    <m/>
    <x v="0"/>
  </r>
  <r>
    <x v="2"/>
    <x v="37"/>
    <x v="2"/>
    <s v="Liesye"/>
    <s v="Citra Asri Permai Blok E No. 9"/>
    <x v="2"/>
    <s v="Komplek"/>
    <s v="082156566221"/>
    <x v="69"/>
    <x v="23"/>
    <x v="4"/>
    <x v="2"/>
    <n v="65000"/>
    <m/>
    <x v="0"/>
  </r>
  <r>
    <x v="2"/>
    <x v="37"/>
    <x v="2"/>
    <s v="Liesye"/>
    <s v="Citra Asri Permai Blok E No. 9"/>
    <x v="2"/>
    <s v="Komplek"/>
    <s v="082156566221"/>
    <x v="30"/>
    <x v="11"/>
    <x v="0"/>
    <x v="4"/>
    <n v="2000"/>
    <m/>
    <x v="0"/>
  </r>
  <r>
    <x v="2"/>
    <x v="37"/>
    <x v="2"/>
    <s v="Liesye"/>
    <s v="Citra Asri Permai Blok E No. 9"/>
    <x v="2"/>
    <s v="Komplek"/>
    <s v="082156566221"/>
    <x v="29"/>
    <x v="11"/>
    <x v="0"/>
    <x v="4"/>
    <n v="3000"/>
    <m/>
    <x v="0"/>
  </r>
  <r>
    <x v="2"/>
    <x v="37"/>
    <x v="2"/>
    <s v="Liesye"/>
    <s v="Citra Asri Permai Blok E No. 9"/>
    <x v="2"/>
    <s v="Komplek"/>
    <s v="082156566221"/>
    <x v="31"/>
    <x v="6"/>
    <x v="0"/>
    <x v="4"/>
    <n v="2000"/>
    <m/>
    <x v="0"/>
  </r>
  <r>
    <x v="2"/>
    <x v="37"/>
    <x v="2"/>
    <s v="Liesye"/>
    <s v="Citra Asri Permai Blok E No. 9"/>
    <x v="2"/>
    <s v="Komplek"/>
    <s v="082156566221"/>
    <x v="37"/>
    <x v="1"/>
    <x v="2"/>
    <x v="4"/>
    <n v="1000"/>
    <m/>
    <x v="0"/>
  </r>
  <r>
    <x v="2"/>
    <x v="37"/>
    <x v="2"/>
    <s v="Dede"/>
    <m/>
    <x v="20"/>
    <m/>
    <m/>
    <x v="26"/>
    <x v="14"/>
    <x v="0"/>
    <x v="4"/>
    <n v="30000"/>
    <n v="0"/>
    <x v="0"/>
  </r>
  <r>
    <x v="2"/>
    <x v="37"/>
    <x v="2"/>
    <s v="Dede"/>
    <m/>
    <x v="20"/>
    <m/>
    <m/>
    <x v="64"/>
    <x v="1"/>
    <x v="0"/>
    <x v="3"/>
    <n v="16000"/>
    <m/>
    <x v="0"/>
  </r>
  <r>
    <x v="2"/>
    <x v="37"/>
    <x v="2"/>
    <s v="Dede"/>
    <m/>
    <x v="20"/>
    <m/>
    <m/>
    <x v="156"/>
    <x v="1"/>
    <x v="0"/>
    <x v="7"/>
    <n v="12000"/>
    <m/>
    <x v="0"/>
  </r>
  <r>
    <x v="2"/>
    <x v="37"/>
    <x v="2"/>
    <s v="Dede"/>
    <m/>
    <x v="20"/>
    <m/>
    <m/>
    <x v="90"/>
    <x v="1"/>
    <x v="0"/>
    <x v="7"/>
    <n v="12000"/>
    <m/>
    <x v="0"/>
  </r>
  <r>
    <x v="2"/>
    <x v="37"/>
    <x v="2"/>
    <s v="Dede"/>
    <m/>
    <x v="20"/>
    <m/>
    <m/>
    <x v="24"/>
    <x v="1"/>
    <x v="2"/>
    <x v="4"/>
    <n v="3000"/>
    <m/>
    <x v="0"/>
  </r>
  <r>
    <x v="3"/>
    <x v="38"/>
    <x v="2"/>
    <s v="Iyut Nuri"/>
    <s v="Jl. Kanayakan Baru 39 Dago"/>
    <x v="4"/>
    <s v="NonKomplek"/>
    <m/>
    <x v="0"/>
    <x v="5"/>
    <x v="0"/>
    <x v="0"/>
    <n v="11250"/>
    <n v="0"/>
    <x v="7"/>
  </r>
  <r>
    <x v="3"/>
    <x v="38"/>
    <x v="2"/>
    <s v="Iyut Nuri"/>
    <s v="Jl. Kanayakan Baru 39 Dago"/>
    <x v="4"/>
    <s v="NonKomplek"/>
    <m/>
    <x v="45"/>
    <x v="5"/>
    <x v="0"/>
    <x v="6"/>
    <n v="6250"/>
    <m/>
    <x v="7"/>
  </r>
  <r>
    <x v="3"/>
    <x v="38"/>
    <x v="2"/>
    <s v="Iyut Nuri"/>
    <s v="Jl. Kanayakan Baru 39 Dago"/>
    <x v="4"/>
    <s v="NonKomplek"/>
    <m/>
    <x v="119"/>
    <x v="0"/>
    <x v="0"/>
    <x v="5"/>
    <n v="15000"/>
    <m/>
    <x v="7"/>
  </r>
  <r>
    <x v="3"/>
    <x v="38"/>
    <x v="2"/>
    <s v="Iyut Nuri"/>
    <s v="Jl. Kanayakan Baru 39 Dago"/>
    <x v="4"/>
    <s v="NonKomplek"/>
    <m/>
    <x v="237"/>
    <x v="73"/>
    <x v="0"/>
    <x v="5"/>
    <n v="18900"/>
    <m/>
    <x v="7"/>
  </r>
  <r>
    <x v="3"/>
    <x v="38"/>
    <x v="2"/>
    <s v="Iyut Nuri"/>
    <s v="Jl. Kanayakan Baru 39 Dago"/>
    <x v="4"/>
    <s v="NonKomplek"/>
    <m/>
    <x v="10"/>
    <x v="5"/>
    <x v="0"/>
    <x v="3"/>
    <n v="3750"/>
    <m/>
    <x v="7"/>
  </r>
  <r>
    <x v="3"/>
    <x v="38"/>
    <x v="2"/>
    <s v="Iyut Nuri"/>
    <s v="Jl. Kanayakan Baru 39 Dago"/>
    <x v="4"/>
    <s v="NonKomplek"/>
    <m/>
    <x v="56"/>
    <x v="0"/>
    <x v="0"/>
    <x v="3"/>
    <n v="12500"/>
    <m/>
    <x v="7"/>
  </r>
  <r>
    <x v="3"/>
    <x v="38"/>
    <x v="2"/>
    <s v="Alethea"/>
    <s v="Jl. Pesantren, Komp Taman Bumi Prima Blok 1N"/>
    <x v="2"/>
    <s v="Komplek"/>
    <s v="08115811111"/>
    <x v="1"/>
    <x v="1"/>
    <x v="1"/>
    <x v="0"/>
    <n v="38000"/>
    <n v="10000"/>
    <x v="0"/>
  </r>
  <r>
    <x v="3"/>
    <x v="38"/>
    <x v="2"/>
    <s v="Alethea"/>
    <s v="Jl. Pesantren, Komp Taman Bumi Prima Blok 1N"/>
    <x v="2"/>
    <s v="Komplek"/>
    <s v="08115811111"/>
    <x v="203"/>
    <x v="1"/>
    <x v="0"/>
    <x v="0"/>
    <n v="45000"/>
    <m/>
    <x v="0"/>
  </r>
  <r>
    <x v="3"/>
    <x v="38"/>
    <x v="2"/>
    <s v="Alethea"/>
    <s v="Jl. Pesantren, Komp Taman Bumi Prima Blok 1N"/>
    <x v="2"/>
    <s v="Komplek"/>
    <s v="08115811111"/>
    <x v="174"/>
    <x v="1"/>
    <x v="3"/>
    <x v="6"/>
    <n v="4500"/>
    <m/>
    <x v="0"/>
  </r>
  <r>
    <x v="3"/>
    <x v="38"/>
    <x v="2"/>
    <s v="Alethea"/>
    <s v="Jl. Pesantren, Komp Taman Bumi Prima Blok 1N"/>
    <x v="2"/>
    <s v="Komplek"/>
    <s v="08115811111"/>
    <x v="15"/>
    <x v="0"/>
    <x v="0"/>
    <x v="3"/>
    <n v="7000"/>
    <m/>
    <x v="0"/>
  </r>
  <r>
    <x v="3"/>
    <x v="38"/>
    <x v="2"/>
    <s v="Alethea"/>
    <s v="Jl. Pesantren, Komp Taman Bumi Prima Blok 1N"/>
    <x v="2"/>
    <s v="Komplek"/>
    <s v="08115811111"/>
    <x v="50"/>
    <x v="120"/>
    <x v="0"/>
    <x v="3"/>
    <n v="3520"/>
    <m/>
    <x v="0"/>
  </r>
  <r>
    <x v="3"/>
    <x v="38"/>
    <x v="2"/>
    <s v="Alethea"/>
    <s v="Jl. Pesantren, Komp Taman Bumi Prima Blok 1N"/>
    <x v="2"/>
    <s v="Komplek"/>
    <s v="08115811111"/>
    <x v="9"/>
    <x v="5"/>
    <x v="0"/>
    <x v="3"/>
    <n v="3000"/>
    <m/>
    <x v="0"/>
  </r>
  <r>
    <x v="3"/>
    <x v="38"/>
    <x v="2"/>
    <s v="Alethea"/>
    <s v="Jl. Pesantren, Komp Taman Bumi Prima Blok 1N"/>
    <x v="2"/>
    <s v="Komplek"/>
    <s v="08115811111"/>
    <x v="49"/>
    <x v="5"/>
    <x v="0"/>
    <x v="3"/>
    <n v="3000"/>
    <m/>
    <x v="0"/>
  </r>
  <r>
    <x v="3"/>
    <x v="38"/>
    <x v="2"/>
    <s v="Alethea"/>
    <s v="Jl. Pesantren, Komp Taman Bumi Prima Blok 1N"/>
    <x v="2"/>
    <s v="Komplek"/>
    <s v="08115811111"/>
    <x v="210"/>
    <x v="2"/>
    <x v="3"/>
    <x v="6"/>
    <n v="10000"/>
    <m/>
    <x v="0"/>
  </r>
  <r>
    <x v="3"/>
    <x v="38"/>
    <x v="2"/>
    <s v="Alethea"/>
    <s v="Jl. Pesantren, Komp Taman Bumi Prima Blok 1N"/>
    <x v="2"/>
    <s v="Komplek"/>
    <s v="08115811111"/>
    <x v="67"/>
    <x v="11"/>
    <x v="0"/>
    <x v="4"/>
    <n v="3000"/>
    <m/>
    <x v="0"/>
  </r>
  <r>
    <x v="3"/>
    <x v="38"/>
    <x v="2"/>
    <s v="Alethea"/>
    <s v="Jl. Pesantren, Komp Taman Bumi Prima Blok 1N"/>
    <x v="2"/>
    <s v="Komplek"/>
    <s v="08115811111"/>
    <x v="37"/>
    <x v="1"/>
    <x v="2"/>
    <x v="4"/>
    <n v="1000"/>
    <m/>
    <x v="0"/>
  </r>
  <r>
    <x v="3"/>
    <x v="38"/>
    <x v="2"/>
    <s v="Alethea"/>
    <s v="Jl. Pesantren, Komp Taman Bumi Prima Blok 1N"/>
    <x v="2"/>
    <s v="Komplek"/>
    <s v="08115811111"/>
    <x v="31"/>
    <x v="6"/>
    <x v="0"/>
    <x v="4"/>
    <n v="2000"/>
    <m/>
    <x v="0"/>
  </r>
  <r>
    <x v="3"/>
    <x v="38"/>
    <x v="2"/>
    <s v="Alethea"/>
    <s v="Jl. Pesantren, Komp Taman Bumi Prima Blok 1N"/>
    <x v="2"/>
    <s v="Komplek"/>
    <s v="08115811111"/>
    <x v="312"/>
    <x v="7"/>
    <x v="3"/>
    <x v="6"/>
    <n v="7500"/>
    <m/>
    <x v="0"/>
  </r>
  <r>
    <x v="3"/>
    <x v="38"/>
    <x v="2"/>
    <s v="Alethea"/>
    <s v="Jl. Pesantren, Komp Taman Bumi Prima Blok 1N"/>
    <x v="2"/>
    <s v="Komplek"/>
    <s v="08115811111"/>
    <x v="22"/>
    <x v="6"/>
    <x v="0"/>
    <x v="4"/>
    <n v="3500"/>
    <m/>
    <x v="0"/>
  </r>
  <r>
    <x v="3"/>
    <x v="38"/>
    <x v="2"/>
    <s v="Alethea"/>
    <s v="Jl. Pesantren, Komp Taman Bumi Prima Blok 1N"/>
    <x v="2"/>
    <s v="Komplek"/>
    <s v="08115811111"/>
    <x v="45"/>
    <x v="1"/>
    <x v="0"/>
    <x v="6"/>
    <n v="25000"/>
    <m/>
    <x v="0"/>
  </r>
  <r>
    <x v="3"/>
    <x v="38"/>
    <x v="2"/>
    <s v="Yoga "/>
    <s v="Kebon Kopi"/>
    <x v="8"/>
    <m/>
    <m/>
    <x v="41"/>
    <x v="2"/>
    <x v="0"/>
    <x v="3"/>
    <n v="36000"/>
    <n v="0"/>
    <x v="0"/>
  </r>
  <r>
    <x v="4"/>
    <x v="39"/>
    <x v="2"/>
    <s v="Yoga "/>
    <s v="Kebon Kopi"/>
    <x v="8"/>
    <m/>
    <m/>
    <x v="2"/>
    <x v="1"/>
    <x v="0"/>
    <x v="1"/>
    <n v="115000"/>
    <n v="0"/>
    <x v="0"/>
  </r>
  <r>
    <x v="4"/>
    <x v="39"/>
    <x v="2"/>
    <s v="Yoga "/>
    <s v="Kebon Kopi"/>
    <x v="8"/>
    <m/>
    <m/>
    <x v="313"/>
    <x v="1"/>
    <x v="3"/>
    <x v="6"/>
    <n v="8000"/>
    <m/>
    <x v="0"/>
  </r>
  <r>
    <x v="4"/>
    <x v="39"/>
    <x v="2"/>
    <s v="Yoga "/>
    <s v="Kebon Kopi"/>
    <x v="8"/>
    <m/>
    <m/>
    <x v="189"/>
    <x v="5"/>
    <x v="0"/>
    <x v="1"/>
    <n v="15000"/>
    <m/>
    <x v="0"/>
  </r>
  <r>
    <x v="4"/>
    <x v="39"/>
    <x v="2"/>
    <s v="Yoga "/>
    <s v="Kebon Kopi"/>
    <x v="8"/>
    <m/>
    <m/>
    <x v="10"/>
    <x v="0"/>
    <x v="0"/>
    <x v="3"/>
    <n v="7500"/>
    <m/>
    <x v="0"/>
  </r>
  <r>
    <x v="4"/>
    <x v="39"/>
    <x v="2"/>
    <s v="Yoga "/>
    <s v="Kebon Kopi"/>
    <x v="8"/>
    <m/>
    <m/>
    <x v="39"/>
    <x v="12"/>
    <x v="0"/>
    <x v="4"/>
    <n v="6000"/>
    <m/>
    <x v="0"/>
  </r>
  <r>
    <x v="4"/>
    <x v="39"/>
    <x v="2"/>
    <s v="Yoga "/>
    <s v="Kebon Kopi"/>
    <x v="8"/>
    <m/>
    <m/>
    <x v="20"/>
    <x v="11"/>
    <x v="0"/>
    <x v="4"/>
    <n v="1500"/>
    <m/>
    <x v="0"/>
  </r>
  <r>
    <x v="4"/>
    <x v="39"/>
    <x v="2"/>
    <s v="Yoga "/>
    <s v="Kebon Kopi"/>
    <x v="8"/>
    <m/>
    <m/>
    <x v="38"/>
    <x v="5"/>
    <x v="0"/>
    <x v="4"/>
    <n v="8750"/>
    <m/>
    <x v="0"/>
  </r>
  <r>
    <x v="4"/>
    <x v="39"/>
    <x v="2"/>
    <s v="Yoga "/>
    <s v="Kebon Kopi"/>
    <x v="8"/>
    <m/>
    <m/>
    <x v="211"/>
    <x v="1"/>
    <x v="3"/>
    <x v="6"/>
    <n v="4000"/>
    <m/>
    <x v="0"/>
  </r>
  <r>
    <x v="4"/>
    <x v="39"/>
    <x v="2"/>
    <s v="Yoga "/>
    <s v="Kebon Kopi"/>
    <x v="8"/>
    <m/>
    <m/>
    <x v="208"/>
    <x v="2"/>
    <x v="3"/>
    <x v="4"/>
    <n v="7000"/>
    <m/>
    <x v="0"/>
  </r>
  <r>
    <x v="4"/>
    <x v="39"/>
    <x v="2"/>
    <s v="Yoga "/>
    <s v="Kebon Kopi"/>
    <x v="8"/>
    <m/>
    <m/>
    <x v="134"/>
    <x v="5"/>
    <x v="0"/>
    <x v="4"/>
    <n v="6000"/>
    <m/>
    <x v="0"/>
  </r>
  <r>
    <x v="4"/>
    <x v="39"/>
    <x v="2"/>
    <s v="Liesye"/>
    <s v="Citra Asri Permai Blok E No. 9"/>
    <x v="2"/>
    <s v="Komplek"/>
    <s v="082156566221"/>
    <x v="1"/>
    <x v="1"/>
    <x v="1"/>
    <x v="0"/>
    <n v="38000"/>
    <n v="0"/>
    <x v="0"/>
  </r>
  <r>
    <x v="4"/>
    <x v="39"/>
    <x v="2"/>
    <s v="Liesye"/>
    <s v="Citra Asri Permai Blok E No. 9"/>
    <x v="2"/>
    <s v="Komplek"/>
    <s v="082156566221"/>
    <x v="252"/>
    <x v="1"/>
    <x v="0"/>
    <x v="1"/>
    <n v="130000"/>
    <m/>
    <x v="0"/>
  </r>
  <r>
    <x v="4"/>
    <x v="39"/>
    <x v="2"/>
    <s v="Liesye"/>
    <s v="Citra Asri Permai Blok E No. 9"/>
    <x v="2"/>
    <s v="Komplek"/>
    <s v="082156566221"/>
    <x v="30"/>
    <x v="0"/>
    <x v="0"/>
    <x v="4"/>
    <n v="20000"/>
    <m/>
    <x v="0"/>
  </r>
  <r>
    <x v="4"/>
    <x v="39"/>
    <x v="2"/>
    <s v="Liesye"/>
    <s v="Citra Asri Permai Blok E No. 9"/>
    <x v="2"/>
    <s v="Komplek"/>
    <s v="082156566221"/>
    <x v="314"/>
    <x v="5"/>
    <x v="3"/>
    <x v="4"/>
    <n v="27500"/>
    <m/>
    <x v="0"/>
  </r>
  <r>
    <x v="4"/>
    <x v="39"/>
    <x v="2"/>
    <s v="Liesye"/>
    <s v="Citra Asri Permai Blok E No. 9"/>
    <x v="2"/>
    <s v="Komplek"/>
    <s v="082156566221"/>
    <x v="256"/>
    <x v="0"/>
    <x v="0"/>
    <x v="6"/>
    <n v="45000"/>
    <m/>
    <x v="0"/>
  </r>
  <r>
    <x v="4"/>
    <x v="39"/>
    <x v="2"/>
    <s v="Liesye"/>
    <s v="Citra Asri Permai Blok E No. 9"/>
    <x v="2"/>
    <s v="Komplek"/>
    <s v="082156566221"/>
    <x v="153"/>
    <x v="0"/>
    <x v="0"/>
    <x v="4"/>
    <n v="10000"/>
    <m/>
    <x v="0"/>
  </r>
  <r>
    <x v="4"/>
    <x v="39"/>
    <x v="2"/>
    <s v="Liesye"/>
    <s v="Citra Asri Permai Blok E No. 9"/>
    <x v="2"/>
    <s v="Komplek"/>
    <s v="082156566221"/>
    <x v="39"/>
    <x v="0"/>
    <x v="0"/>
    <x v="4"/>
    <n v="15000"/>
    <m/>
    <x v="0"/>
  </r>
  <r>
    <x v="4"/>
    <x v="39"/>
    <x v="2"/>
    <s v="Liesye"/>
    <s v="Citra Asri Permai Blok E No. 9"/>
    <x v="2"/>
    <s v="Komplek"/>
    <s v="082156566221"/>
    <x v="20"/>
    <x v="1"/>
    <x v="0"/>
    <x v="4"/>
    <n v="30000"/>
    <m/>
    <x v="0"/>
  </r>
  <r>
    <x v="4"/>
    <x v="39"/>
    <x v="2"/>
    <s v="Liesye"/>
    <s v="Citra Asri Permai Blok E No. 9"/>
    <x v="2"/>
    <s v="Komplek"/>
    <s v="082156566221"/>
    <x v="10"/>
    <x v="1"/>
    <x v="0"/>
    <x v="3"/>
    <n v="15000"/>
    <m/>
    <x v="0"/>
  </r>
  <r>
    <x v="4"/>
    <x v="39"/>
    <x v="2"/>
    <s v="Liesye"/>
    <s v="Citra Asri Permai Blok E No. 9"/>
    <x v="2"/>
    <s v="Komplek"/>
    <s v="082156566221"/>
    <x v="22"/>
    <x v="0"/>
    <x v="0"/>
    <x v="4"/>
    <n v="17500"/>
    <m/>
    <x v="0"/>
  </r>
  <r>
    <x v="4"/>
    <x v="39"/>
    <x v="2"/>
    <s v="Liesye"/>
    <s v="Citra Asri Permai Blok E No. 9"/>
    <x v="2"/>
    <s v="Komplek"/>
    <s v="082156566221"/>
    <x v="66"/>
    <x v="5"/>
    <x v="0"/>
    <x v="4"/>
    <n v="10000"/>
    <m/>
    <x v="0"/>
  </r>
  <r>
    <x v="4"/>
    <x v="39"/>
    <x v="2"/>
    <s v="Liesye"/>
    <s v="Citra Asri Permai Blok E No. 9"/>
    <x v="2"/>
    <s v="Komplek"/>
    <s v="082156566221"/>
    <x v="112"/>
    <x v="0"/>
    <x v="0"/>
    <x v="4"/>
    <n v="12000"/>
    <m/>
    <x v="0"/>
  </r>
  <r>
    <x v="4"/>
    <x v="39"/>
    <x v="2"/>
    <s v="Liesye"/>
    <s v="Citra Asri Permai Blok E No. 9"/>
    <x v="2"/>
    <s v="Komplek"/>
    <s v="082156566221"/>
    <x v="208"/>
    <x v="24"/>
    <x v="3"/>
    <x v="4"/>
    <n v="21000"/>
    <m/>
    <x v="0"/>
  </r>
  <r>
    <x v="4"/>
    <x v="39"/>
    <x v="2"/>
    <s v="Liesye"/>
    <s v="Citra Asri Permai Blok E No. 9"/>
    <x v="2"/>
    <s v="Komplek"/>
    <s v="082156566221"/>
    <x v="299"/>
    <x v="33"/>
    <x v="12"/>
    <x v="4"/>
    <n v="100000"/>
    <m/>
    <x v="0"/>
  </r>
  <r>
    <x v="4"/>
    <x v="39"/>
    <x v="2"/>
    <s v="Liesye"/>
    <s v="Citra Asri Permai Blok E No. 9"/>
    <x v="2"/>
    <s v="Komplek"/>
    <s v="082156566221"/>
    <x v="315"/>
    <x v="1"/>
    <x v="14"/>
    <x v="4"/>
    <n v="7500"/>
    <m/>
    <x v="0"/>
  </r>
  <r>
    <x v="4"/>
    <x v="39"/>
    <x v="2"/>
    <s v="Liesye"/>
    <s v="Citra Asri Permai Blok E No. 9"/>
    <x v="2"/>
    <s v="Komplek"/>
    <s v="082156566221"/>
    <x v="315"/>
    <x v="1"/>
    <x v="14"/>
    <x v="4"/>
    <n v="7500"/>
    <m/>
    <x v="0"/>
  </r>
  <r>
    <x v="4"/>
    <x v="39"/>
    <x v="2"/>
    <s v="Liesye"/>
    <s v="Citra Asri Permai Blok E No. 9"/>
    <x v="2"/>
    <s v="Komplek"/>
    <s v="082156566221"/>
    <x v="251"/>
    <x v="1"/>
    <x v="0"/>
    <x v="1"/>
    <n v="75000"/>
    <m/>
    <x v="0"/>
  </r>
  <r>
    <x v="4"/>
    <x v="39"/>
    <x v="2"/>
    <s v="Liesye"/>
    <s v="Citra Asri Permai Blok E No. 9"/>
    <x v="2"/>
    <s v="Komplek"/>
    <s v="082156566221"/>
    <x v="20"/>
    <x v="6"/>
    <x v="0"/>
    <x v="4"/>
    <n v="3000"/>
    <m/>
    <x v="0"/>
  </r>
  <r>
    <x v="4"/>
    <x v="39"/>
    <x v="2"/>
    <s v="Liesye"/>
    <s v="Citra Asri Permai Blok E No. 9"/>
    <x v="2"/>
    <s v="Komplek"/>
    <s v="082156566221"/>
    <x v="70"/>
    <x v="0"/>
    <x v="0"/>
    <x v="3"/>
    <n v="18000"/>
    <m/>
    <x v="0"/>
  </r>
  <r>
    <x v="4"/>
    <x v="39"/>
    <x v="2"/>
    <s v="Liesye"/>
    <s v="Citra Asri Permai Blok E No. 9"/>
    <x v="2"/>
    <s v="Komplek"/>
    <s v="082156566221"/>
    <x v="316"/>
    <x v="1"/>
    <x v="3"/>
    <x v="6"/>
    <n v="7000"/>
    <m/>
    <x v="0"/>
  </r>
  <r>
    <x v="4"/>
    <x v="39"/>
    <x v="2"/>
    <s v="Liesye"/>
    <s v="Citra Asri Permai Blok E No. 9"/>
    <x v="2"/>
    <s v="Komplek"/>
    <s v="082156566221"/>
    <x v="81"/>
    <x v="0"/>
    <x v="0"/>
    <x v="6"/>
    <n v="12000"/>
    <m/>
    <x v="0"/>
  </r>
  <r>
    <x v="4"/>
    <x v="39"/>
    <x v="2"/>
    <s v="Liesye"/>
    <s v="Citra Asri Permai Blok E No. 9"/>
    <x v="2"/>
    <s v="Komplek"/>
    <s v="082156566221"/>
    <x v="27"/>
    <x v="5"/>
    <x v="0"/>
    <x v="4"/>
    <n v="5000"/>
    <m/>
    <x v="0"/>
  </r>
  <r>
    <x v="4"/>
    <x v="39"/>
    <x v="2"/>
    <s v="Ikhwan"/>
    <s v="Perumahan Parmindo, Jl. Cangkuang II No. 11B"/>
    <x v="8"/>
    <m/>
    <s v="081315381448"/>
    <x v="80"/>
    <x v="1"/>
    <x v="0"/>
    <x v="2"/>
    <n v="35000"/>
    <n v="0"/>
    <x v="0"/>
  </r>
  <r>
    <x v="4"/>
    <x v="39"/>
    <x v="2"/>
    <s v="Ikhwan"/>
    <s v="Perumahan Parmindo, Jl. Cangkuang II No. 11B"/>
    <x v="8"/>
    <m/>
    <s v="081315381448"/>
    <x v="97"/>
    <x v="0"/>
    <x v="0"/>
    <x v="3"/>
    <n v="5500"/>
    <m/>
    <x v="0"/>
  </r>
  <r>
    <x v="4"/>
    <x v="39"/>
    <x v="2"/>
    <s v="Ikhwan"/>
    <s v="Perumahan Parmindo, Jl. Cangkuang II No. 11B"/>
    <x v="8"/>
    <m/>
    <s v="081315381448"/>
    <x v="9"/>
    <x v="5"/>
    <x v="0"/>
    <x v="3"/>
    <n v="3000"/>
    <m/>
    <x v="0"/>
  </r>
  <r>
    <x v="4"/>
    <x v="39"/>
    <x v="2"/>
    <s v="Ikhwan"/>
    <s v="Perumahan Parmindo, Jl. Cangkuang II No. 11B"/>
    <x v="8"/>
    <m/>
    <s v="081315381448"/>
    <x v="317"/>
    <x v="156"/>
    <x v="0"/>
    <x v="2"/>
    <n v="66750"/>
    <m/>
    <x v="0"/>
  </r>
  <r>
    <x v="4"/>
    <x v="39"/>
    <x v="2"/>
    <s v="Ikhwan"/>
    <s v="Perumahan Parmindo, Jl. Cangkuang II No. 11B"/>
    <x v="8"/>
    <m/>
    <s v="081315381448"/>
    <x v="122"/>
    <x v="5"/>
    <x v="0"/>
    <x v="3"/>
    <n v="3500"/>
    <m/>
    <x v="0"/>
  </r>
  <r>
    <x v="4"/>
    <x v="39"/>
    <x v="2"/>
    <s v="Elly"/>
    <s v="Buah Batu Regency Blok D1 No. 20"/>
    <x v="18"/>
    <s v="Komplek"/>
    <s v="08156236206"/>
    <x v="93"/>
    <x v="2"/>
    <x v="3"/>
    <x v="3"/>
    <n v="16000"/>
    <n v="0"/>
    <x v="4"/>
  </r>
  <r>
    <x v="4"/>
    <x v="39"/>
    <x v="2"/>
    <s v="Elly"/>
    <s v="Buah Batu Regency Blok D1 No. 20"/>
    <x v="18"/>
    <s v="Komplek"/>
    <s v="08156236206"/>
    <x v="109"/>
    <x v="0"/>
    <x v="0"/>
    <x v="1"/>
    <n v="57500"/>
    <m/>
    <x v="4"/>
  </r>
  <r>
    <x v="4"/>
    <x v="39"/>
    <x v="2"/>
    <s v="Elly"/>
    <s v="Buah Batu Regency Blok D1 No. 20"/>
    <x v="18"/>
    <s v="Komplek"/>
    <s v="08156236206"/>
    <x v="80"/>
    <x v="1"/>
    <x v="0"/>
    <x v="2"/>
    <n v="35000"/>
    <m/>
    <x v="4"/>
  </r>
  <r>
    <x v="4"/>
    <x v="39"/>
    <x v="2"/>
    <s v="Elly"/>
    <s v="Buah Batu Regency Blok D1 No. 20"/>
    <x v="18"/>
    <s v="Komplek"/>
    <s v="08156236206"/>
    <x v="170"/>
    <x v="1"/>
    <x v="0"/>
    <x v="2"/>
    <n v="35000"/>
    <m/>
    <x v="4"/>
  </r>
  <r>
    <x v="4"/>
    <x v="39"/>
    <x v="2"/>
    <s v="Elly"/>
    <s v="Buah Batu Regency Blok D1 No. 20"/>
    <x v="18"/>
    <s v="Komplek"/>
    <s v="08156236206"/>
    <x v="45"/>
    <x v="2"/>
    <x v="0"/>
    <x v="6"/>
    <n v="50000"/>
    <m/>
    <x v="4"/>
  </r>
  <r>
    <x v="4"/>
    <x v="39"/>
    <x v="2"/>
    <s v="Elly"/>
    <s v="Buah Batu Regency Blok D1 No. 20"/>
    <x v="18"/>
    <s v="Komplek"/>
    <s v="08156236206"/>
    <x v="147"/>
    <x v="1"/>
    <x v="2"/>
    <x v="4"/>
    <n v="2500"/>
    <m/>
    <x v="4"/>
  </r>
  <r>
    <x v="4"/>
    <x v="39"/>
    <x v="2"/>
    <s v="Elly"/>
    <s v="Buah Batu Regency Blok D1 No. 20"/>
    <x v="18"/>
    <s v="Komplek"/>
    <s v="08156236206"/>
    <x v="86"/>
    <x v="0"/>
    <x v="0"/>
    <x v="3"/>
    <n v="18000"/>
    <m/>
    <x v="4"/>
  </r>
  <r>
    <x v="4"/>
    <x v="39"/>
    <x v="2"/>
    <s v="Elly"/>
    <s v="Buah Batu Regency Blok D1 No. 20"/>
    <x v="18"/>
    <s v="Komplek"/>
    <s v="08156236206"/>
    <x v="198"/>
    <x v="1"/>
    <x v="0"/>
    <x v="3"/>
    <n v="7000"/>
    <m/>
    <x v="4"/>
  </r>
  <r>
    <x v="4"/>
    <x v="39"/>
    <x v="2"/>
    <s v="Elly"/>
    <s v="Buah Batu Regency Blok D1 No. 20"/>
    <x v="18"/>
    <s v="Komplek"/>
    <s v="08156236206"/>
    <x v="134"/>
    <x v="5"/>
    <x v="0"/>
    <x v="4"/>
    <n v="6000"/>
    <m/>
    <x v="4"/>
  </r>
  <r>
    <x v="4"/>
    <x v="39"/>
    <x v="2"/>
    <s v="Elly"/>
    <s v="Buah Batu Regency Blok D1 No. 20"/>
    <x v="18"/>
    <s v="Komplek"/>
    <s v="08156236206"/>
    <x v="24"/>
    <x v="1"/>
    <x v="2"/>
    <x v="4"/>
    <n v="3000"/>
    <m/>
    <x v="4"/>
  </r>
  <r>
    <x v="4"/>
    <x v="39"/>
    <x v="2"/>
    <s v="Yuyun"/>
    <s v="Jl. Dr Djunjunan Dalam I No. 20, Kel. Pasteur"/>
    <x v="12"/>
    <m/>
    <s v="082313363631"/>
    <x v="51"/>
    <x v="2"/>
    <x v="0"/>
    <x v="0"/>
    <n v="72000"/>
    <n v="0"/>
    <x v="3"/>
  </r>
  <r>
    <x v="4"/>
    <x v="39"/>
    <x v="2"/>
    <s v="Yuyun"/>
    <s v="Jl. Dr Djunjunan Dalam I No. 20, Kel. Pasteur"/>
    <x v="12"/>
    <m/>
    <s v="082313363631"/>
    <x v="3"/>
    <x v="1"/>
    <x v="0"/>
    <x v="2"/>
    <n v="100000"/>
    <m/>
    <x v="3"/>
  </r>
  <r>
    <x v="4"/>
    <x v="39"/>
    <x v="2"/>
    <s v="Yuyun"/>
    <s v="Jl. Dr Djunjunan Dalam I No. 20, Kel. Pasteur"/>
    <x v="12"/>
    <m/>
    <s v="082313363631"/>
    <x v="6"/>
    <x v="7"/>
    <x v="2"/>
    <x v="3"/>
    <n v="9000"/>
    <m/>
    <x v="3"/>
  </r>
  <r>
    <x v="4"/>
    <x v="39"/>
    <x v="2"/>
    <s v="Yuyun"/>
    <s v="Jl. Dr Djunjunan Dalam I No. 20, Kel. Pasteur"/>
    <x v="12"/>
    <m/>
    <s v="082313363631"/>
    <x v="9"/>
    <x v="0"/>
    <x v="0"/>
    <x v="3"/>
    <n v="6000"/>
    <m/>
    <x v="3"/>
  </r>
  <r>
    <x v="4"/>
    <x v="39"/>
    <x v="2"/>
    <s v="Yuyun"/>
    <s v="Jl. Dr Djunjunan Dalam I No. 20, Kel. Pasteur"/>
    <x v="12"/>
    <m/>
    <s v="082313363631"/>
    <x v="44"/>
    <x v="2"/>
    <x v="3"/>
    <x v="6"/>
    <n v="14000"/>
    <m/>
    <x v="3"/>
  </r>
  <r>
    <x v="4"/>
    <x v="39"/>
    <x v="2"/>
    <s v="Yuyun"/>
    <s v="Jl. Dr Djunjunan Dalam I No. 20, Kel. Pasteur"/>
    <x v="12"/>
    <m/>
    <s v="082313363631"/>
    <x v="131"/>
    <x v="1"/>
    <x v="3"/>
    <x v="3"/>
    <n v="8000"/>
    <m/>
    <x v="3"/>
  </r>
  <r>
    <x v="4"/>
    <x v="39"/>
    <x v="2"/>
    <s v="Yuyun"/>
    <s v="Jl. Dr Djunjunan Dalam I No. 20, Kel. Pasteur"/>
    <x v="12"/>
    <m/>
    <s v="082313363631"/>
    <x v="121"/>
    <x v="1"/>
    <x v="3"/>
    <x v="3"/>
    <n v="8000"/>
    <m/>
    <x v="3"/>
  </r>
  <r>
    <x v="4"/>
    <x v="39"/>
    <x v="2"/>
    <s v="Yuyun"/>
    <s v="Jl. Dr Djunjunan Dalam I No. 20, Kel. Pasteur"/>
    <x v="12"/>
    <m/>
    <s v="082313363631"/>
    <x v="45"/>
    <x v="2"/>
    <x v="0"/>
    <x v="6"/>
    <n v="50000"/>
    <m/>
    <x v="3"/>
  </r>
  <r>
    <x v="4"/>
    <x v="39"/>
    <x v="2"/>
    <s v="Yuyun"/>
    <s v="Jl. Dr Djunjunan Dalam I No. 20, Kel. Pasteur"/>
    <x v="12"/>
    <m/>
    <s v="082313363631"/>
    <x v="18"/>
    <x v="5"/>
    <x v="0"/>
    <x v="4"/>
    <n v="12500"/>
    <m/>
    <x v="3"/>
  </r>
  <r>
    <x v="4"/>
    <x v="39"/>
    <x v="2"/>
    <s v="Almira"/>
    <s v="Batununggal Molek I No. 2"/>
    <x v="18"/>
    <s v="Komplek"/>
    <s v="08112231029"/>
    <x v="45"/>
    <x v="1"/>
    <x v="0"/>
    <x v="6"/>
    <n v="25000"/>
    <n v="0"/>
    <x v="4"/>
  </r>
  <r>
    <x v="4"/>
    <x v="39"/>
    <x v="2"/>
    <s v="Almira"/>
    <s v="Batununggal Molek I No. 2"/>
    <x v="18"/>
    <s v="Komplek"/>
    <s v="08112231029"/>
    <x v="51"/>
    <x v="0"/>
    <x v="0"/>
    <x v="0"/>
    <n v="18000"/>
    <m/>
    <x v="4"/>
  </r>
  <r>
    <x v="4"/>
    <x v="39"/>
    <x v="2"/>
    <s v="Almira"/>
    <s v="Batununggal Molek I No. 2"/>
    <x v="18"/>
    <s v="Komplek"/>
    <s v="08112231029"/>
    <x v="52"/>
    <x v="1"/>
    <x v="0"/>
    <x v="1"/>
    <n v="125000"/>
    <m/>
    <x v="4"/>
  </r>
  <r>
    <x v="4"/>
    <x v="39"/>
    <x v="2"/>
    <s v="Almira"/>
    <s v="Batununggal Molek I No. 2"/>
    <x v="18"/>
    <s v="Komplek"/>
    <s v="08112231029"/>
    <x v="15"/>
    <x v="1"/>
    <x v="0"/>
    <x v="3"/>
    <n v="14000"/>
    <m/>
    <x v="4"/>
  </r>
  <r>
    <x v="4"/>
    <x v="39"/>
    <x v="2"/>
    <s v="Almira"/>
    <s v="Batununggal Molek I No. 2"/>
    <x v="18"/>
    <s v="Komplek"/>
    <s v="08112231029"/>
    <x v="6"/>
    <x v="1"/>
    <x v="2"/>
    <x v="3"/>
    <n v="3000"/>
    <m/>
    <x v="4"/>
  </r>
  <r>
    <x v="4"/>
    <x v="39"/>
    <x v="2"/>
    <s v="Almira"/>
    <s v="Batununggal Molek I No. 2"/>
    <x v="18"/>
    <s v="Komplek"/>
    <s v="08112231029"/>
    <x v="86"/>
    <x v="0"/>
    <x v="0"/>
    <x v="3"/>
    <n v="18000"/>
    <m/>
    <x v="4"/>
  </r>
  <r>
    <x v="4"/>
    <x v="39"/>
    <x v="2"/>
    <s v="Almira"/>
    <s v="Batununggal Molek I No. 2"/>
    <x v="18"/>
    <s v="Komplek"/>
    <s v="08112231029"/>
    <x v="19"/>
    <x v="5"/>
    <x v="0"/>
    <x v="4"/>
    <n v="10000"/>
    <m/>
    <x v="4"/>
  </r>
  <r>
    <x v="4"/>
    <x v="39"/>
    <x v="2"/>
    <s v="Almira"/>
    <s v="Batununggal Molek I No. 2"/>
    <x v="18"/>
    <s v="Komplek"/>
    <s v="08112231029"/>
    <x v="18"/>
    <x v="5"/>
    <x v="0"/>
    <x v="4"/>
    <n v="12500"/>
    <m/>
    <x v="4"/>
  </r>
  <r>
    <x v="4"/>
    <x v="39"/>
    <x v="2"/>
    <s v="Almira"/>
    <s v="Batununggal Molek I No. 2"/>
    <x v="18"/>
    <s v="Komplek"/>
    <s v="08112231029"/>
    <x v="5"/>
    <x v="5"/>
    <x v="0"/>
    <x v="3"/>
    <n v="3000"/>
    <m/>
    <x v="4"/>
  </r>
  <r>
    <x v="4"/>
    <x v="39"/>
    <x v="2"/>
    <s v="Almira"/>
    <s v="Batununggal Molek I No. 2"/>
    <x v="18"/>
    <s v="Komplek"/>
    <s v="08112231029"/>
    <x v="58"/>
    <x v="0"/>
    <x v="0"/>
    <x v="3"/>
    <n v="8000"/>
    <m/>
    <x v="4"/>
  </r>
  <r>
    <x v="4"/>
    <x v="39"/>
    <x v="2"/>
    <s v="Almira"/>
    <s v="Batununggal Molek I No. 2"/>
    <x v="18"/>
    <s v="Komplek"/>
    <s v="08112231029"/>
    <x v="43"/>
    <x v="1"/>
    <x v="3"/>
    <x v="6"/>
    <n v="8000"/>
    <m/>
    <x v="4"/>
  </r>
  <r>
    <x v="4"/>
    <x v="39"/>
    <x v="2"/>
    <s v="Almira"/>
    <s v="Batununggal Molek I No. 2"/>
    <x v="18"/>
    <s v="Komplek"/>
    <s v="08112231029"/>
    <x v="44"/>
    <x v="1"/>
    <x v="3"/>
    <x v="6"/>
    <n v="7000"/>
    <m/>
    <x v="4"/>
  </r>
  <r>
    <x v="4"/>
    <x v="39"/>
    <x v="2"/>
    <s v="Almira"/>
    <s v="Batununggal Molek I No. 2"/>
    <x v="18"/>
    <s v="Komplek"/>
    <s v="08112231029"/>
    <x v="10"/>
    <x v="5"/>
    <x v="0"/>
    <x v="3"/>
    <n v="3750"/>
    <m/>
    <x v="4"/>
  </r>
  <r>
    <x v="4"/>
    <x v="39"/>
    <x v="2"/>
    <s v="Almira"/>
    <s v="Batununggal Molek I No. 2"/>
    <x v="18"/>
    <s v="Komplek"/>
    <s v="08112231029"/>
    <x v="14"/>
    <x v="157"/>
    <x v="0"/>
    <x v="3"/>
    <n v="2496"/>
    <m/>
    <x v="4"/>
  </r>
  <r>
    <x v="4"/>
    <x v="39"/>
    <x v="2"/>
    <s v="Almira"/>
    <s v="Batununggal Molek I No. 2"/>
    <x v="18"/>
    <s v="Komplek"/>
    <s v="08112231029"/>
    <x v="81"/>
    <x v="5"/>
    <x v="0"/>
    <x v="6"/>
    <n v="6000"/>
    <m/>
    <x v="4"/>
  </r>
  <r>
    <x v="4"/>
    <x v="39"/>
    <x v="2"/>
    <s v="Almira"/>
    <s v="Batununggal Molek I No. 2"/>
    <x v="18"/>
    <s v="Komplek"/>
    <s v="08112231029"/>
    <x v="121"/>
    <x v="1"/>
    <x v="3"/>
    <x v="3"/>
    <n v="8000"/>
    <m/>
    <x v="4"/>
  </r>
  <r>
    <x v="4"/>
    <x v="39"/>
    <x v="2"/>
    <s v="Almira"/>
    <s v="Batununggal Molek I No. 2"/>
    <x v="18"/>
    <s v="Komplek"/>
    <s v="08112231029"/>
    <x v="208"/>
    <x v="23"/>
    <x v="3"/>
    <x v="4"/>
    <n v="17500"/>
    <m/>
    <x v="4"/>
  </r>
  <r>
    <x v="4"/>
    <x v="39"/>
    <x v="2"/>
    <s v="Almira"/>
    <s v="Batununggal Molek I No. 2"/>
    <x v="18"/>
    <s v="Komplek"/>
    <s v="08112231029"/>
    <x v="148"/>
    <x v="1"/>
    <x v="0"/>
    <x v="5"/>
    <n v="16000"/>
    <m/>
    <x v="4"/>
  </r>
  <r>
    <x v="4"/>
    <x v="39"/>
    <x v="2"/>
    <s v="Almira"/>
    <s v="Batununggal Molek I No. 2"/>
    <x v="18"/>
    <s v="Komplek"/>
    <s v="08112231029"/>
    <x v="66"/>
    <x v="6"/>
    <x v="0"/>
    <x v="4"/>
    <n v="4000"/>
    <m/>
    <x v="4"/>
  </r>
  <r>
    <x v="4"/>
    <x v="39"/>
    <x v="2"/>
    <s v="Almira"/>
    <s v="Batununggal Molek I No. 2"/>
    <x v="18"/>
    <s v="Komplek"/>
    <s v="08112231029"/>
    <x v="291"/>
    <x v="21"/>
    <x v="0"/>
    <x v="2"/>
    <n v="50000"/>
    <m/>
    <x v="4"/>
  </r>
  <r>
    <x v="4"/>
    <x v="39"/>
    <x v="2"/>
    <s v="Almira"/>
    <s v="Batununggal Molek I No. 2"/>
    <x v="18"/>
    <s v="Komplek"/>
    <s v="08112231029"/>
    <x v="55"/>
    <x v="2"/>
    <x v="2"/>
    <x v="3"/>
    <n v="6000"/>
    <m/>
    <x v="4"/>
  </r>
  <r>
    <x v="4"/>
    <x v="39"/>
    <x v="2"/>
    <s v="Almira"/>
    <s v="Batununggal Molek I No. 2"/>
    <x v="18"/>
    <s v="Komplek"/>
    <s v="08112231029"/>
    <x v="134"/>
    <x v="5"/>
    <x v="0"/>
    <x v="4"/>
    <n v="6000"/>
    <m/>
    <x v="4"/>
  </r>
  <r>
    <x v="5"/>
    <x v="40"/>
    <x v="2"/>
    <s v="Erlyne"/>
    <s v="Batununggal Asri I no. 21"/>
    <x v="18"/>
    <s v="Komplek"/>
    <s v="081222212638"/>
    <x v="16"/>
    <x v="158"/>
    <x v="0"/>
    <x v="3"/>
    <n v="32280"/>
    <n v="0"/>
    <x v="0"/>
  </r>
  <r>
    <x v="5"/>
    <x v="40"/>
    <x v="2"/>
    <s v="Erlyne"/>
    <s v="Batununggal Asri I no. 21"/>
    <x v="18"/>
    <s v="Komplek"/>
    <s v="081222212638"/>
    <x v="44"/>
    <x v="1"/>
    <x v="3"/>
    <x v="6"/>
    <n v="7000"/>
    <m/>
    <x v="0"/>
  </r>
  <r>
    <x v="5"/>
    <x v="40"/>
    <x v="2"/>
    <s v="Erlyne"/>
    <s v="Batununggal Asri I no. 21"/>
    <x v="18"/>
    <s v="Komplek"/>
    <s v="081222212638"/>
    <x v="43"/>
    <x v="1"/>
    <x v="3"/>
    <x v="6"/>
    <n v="8000"/>
    <m/>
    <x v="0"/>
  </r>
  <r>
    <x v="5"/>
    <x v="40"/>
    <x v="2"/>
    <s v="Erlyne"/>
    <s v="Batununggal Asri I no. 21"/>
    <x v="18"/>
    <s v="Komplek"/>
    <s v="081222212638"/>
    <x v="18"/>
    <x v="0"/>
    <x v="0"/>
    <x v="4"/>
    <n v="21500"/>
    <m/>
    <x v="0"/>
  </r>
  <r>
    <x v="5"/>
    <x v="40"/>
    <x v="2"/>
    <s v="Erlyne"/>
    <s v="Batununggal Asri I no. 21"/>
    <x v="18"/>
    <s v="Komplek"/>
    <s v="081222212638"/>
    <x v="19"/>
    <x v="5"/>
    <x v="0"/>
    <x v="4"/>
    <n v="7500"/>
    <m/>
    <x v="0"/>
  </r>
  <r>
    <x v="5"/>
    <x v="40"/>
    <x v="2"/>
    <s v="Erlyne"/>
    <s v="Batununggal Asri I no. 21"/>
    <x v="18"/>
    <s v="Komplek"/>
    <s v="081222212638"/>
    <x v="39"/>
    <x v="6"/>
    <x v="0"/>
    <x v="4"/>
    <n v="3000"/>
    <m/>
    <x v="0"/>
  </r>
  <r>
    <x v="5"/>
    <x v="40"/>
    <x v="2"/>
    <s v="Erlyne"/>
    <s v="Batununggal Asri I no. 21"/>
    <x v="18"/>
    <s v="Komplek"/>
    <s v="081222212638"/>
    <x v="81"/>
    <x v="1"/>
    <x v="0"/>
    <x v="6"/>
    <n v="24000"/>
    <m/>
    <x v="0"/>
  </r>
  <r>
    <x v="5"/>
    <x v="40"/>
    <x v="2"/>
    <s v="Erlyne"/>
    <s v="Batununggal Asri I no. 21"/>
    <x v="18"/>
    <s v="Komplek"/>
    <s v="081222212638"/>
    <x v="15"/>
    <x v="1"/>
    <x v="0"/>
    <x v="3"/>
    <n v="14000"/>
    <m/>
    <x v="0"/>
  </r>
  <r>
    <x v="5"/>
    <x v="40"/>
    <x v="2"/>
    <s v="Erlyne"/>
    <s v="Batununggal Asri I no. 21"/>
    <x v="18"/>
    <s v="Komplek"/>
    <s v="081222212638"/>
    <x v="50"/>
    <x v="159"/>
    <x v="0"/>
    <x v="3"/>
    <n v="6820"/>
    <m/>
    <x v="0"/>
  </r>
  <r>
    <x v="5"/>
    <x v="40"/>
    <x v="2"/>
    <s v="Erlyne"/>
    <s v="Batununggal Asri I no. 21"/>
    <x v="18"/>
    <s v="Komplek"/>
    <s v="081222212638"/>
    <x v="22"/>
    <x v="0"/>
    <x v="0"/>
    <x v="4"/>
    <n v="17500"/>
    <m/>
    <x v="0"/>
  </r>
  <r>
    <x v="5"/>
    <x v="40"/>
    <x v="2"/>
    <s v="Erlyne"/>
    <s v="Batununggal Asri I no. 21"/>
    <x v="18"/>
    <s v="Komplek"/>
    <s v="081222212638"/>
    <x v="9"/>
    <x v="5"/>
    <x v="0"/>
    <x v="3"/>
    <n v="3000"/>
    <m/>
    <x v="0"/>
  </r>
  <r>
    <x v="5"/>
    <x v="40"/>
    <x v="2"/>
    <s v="Erlyne"/>
    <s v="Batununggal Asri I no. 21"/>
    <x v="18"/>
    <s v="Komplek"/>
    <s v="081222212638"/>
    <x v="13"/>
    <x v="160"/>
    <x v="0"/>
    <x v="3"/>
    <n v="8040"/>
    <m/>
    <x v="0"/>
  </r>
  <r>
    <x v="5"/>
    <x v="40"/>
    <x v="2"/>
    <s v="Erlyne"/>
    <s v="Batununggal Asri I no. 21"/>
    <x v="18"/>
    <s v="Komplek"/>
    <s v="081222212638"/>
    <x v="7"/>
    <x v="0"/>
    <x v="0"/>
    <x v="3"/>
    <n v="6000"/>
    <m/>
    <x v="0"/>
  </r>
  <r>
    <x v="5"/>
    <x v="40"/>
    <x v="2"/>
    <s v="Erlyne"/>
    <s v="Batununggal Asri I no. 21"/>
    <x v="18"/>
    <s v="Komplek"/>
    <s v="081222212638"/>
    <x v="6"/>
    <x v="1"/>
    <x v="2"/>
    <x v="3"/>
    <n v="3000"/>
    <m/>
    <x v="0"/>
  </r>
  <r>
    <x v="5"/>
    <x v="40"/>
    <x v="2"/>
    <s v="Erlyne"/>
    <s v="Batununggal Asri I no. 21"/>
    <x v="18"/>
    <s v="Komplek"/>
    <s v="081222212638"/>
    <x v="55"/>
    <x v="1"/>
    <x v="2"/>
    <x v="3"/>
    <n v="3000"/>
    <m/>
    <x v="0"/>
  </r>
  <r>
    <x v="5"/>
    <x v="40"/>
    <x v="2"/>
    <s v="Erlyne"/>
    <s v="Batununggal Asri I no. 21"/>
    <x v="18"/>
    <s v="Komplek"/>
    <s v="081222212638"/>
    <x v="103"/>
    <x v="1"/>
    <x v="6"/>
    <x v="3"/>
    <n v="2000"/>
    <m/>
    <x v="0"/>
  </r>
  <r>
    <x v="5"/>
    <x v="40"/>
    <x v="2"/>
    <s v="Erlyne"/>
    <s v="Batununggal Asri I no. 21"/>
    <x v="18"/>
    <s v="Komplek"/>
    <s v="081222212638"/>
    <x v="86"/>
    <x v="5"/>
    <x v="0"/>
    <x v="3"/>
    <n v="9000"/>
    <m/>
    <x v="0"/>
  </r>
  <r>
    <x v="5"/>
    <x v="40"/>
    <x v="2"/>
    <s v="Erlyne"/>
    <s v="Batununggal Asri I no. 21"/>
    <x v="18"/>
    <s v="Komplek"/>
    <s v="081222212638"/>
    <x v="33"/>
    <x v="6"/>
    <x v="0"/>
    <x v="4"/>
    <n v="7000"/>
    <m/>
    <x v="0"/>
  </r>
  <r>
    <x v="5"/>
    <x v="40"/>
    <x v="2"/>
    <s v="Erlyne"/>
    <s v="Batununggal Asri I no. 21"/>
    <x v="18"/>
    <s v="Komplek"/>
    <s v="081222212638"/>
    <x v="37"/>
    <x v="1"/>
    <x v="2"/>
    <x v="4"/>
    <n v="1000"/>
    <m/>
    <x v="0"/>
  </r>
  <r>
    <x v="5"/>
    <x v="40"/>
    <x v="2"/>
    <s v="Erlyne"/>
    <s v="Batununggal Asri I no. 21"/>
    <x v="18"/>
    <s v="Komplek"/>
    <s v="081222212638"/>
    <x v="31"/>
    <x v="6"/>
    <x v="0"/>
    <x v="4"/>
    <n v="2000"/>
    <m/>
    <x v="0"/>
  </r>
  <r>
    <x v="5"/>
    <x v="40"/>
    <x v="2"/>
    <s v="Erlyne"/>
    <s v="Batununggal Asri I no. 21"/>
    <x v="18"/>
    <s v="Komplek"/>
    <s v="081222212638"/>
    <x v="10"/>
    <x v="1"/>
    <x v="0"/>
    <x v="3"/>
    <n v="15000"/>
    <m/>
    <x v="0"/>
  </r>
  <r>
    <x v="5"/>
    <x v="40"/>
    <x v="2"/>
    <s v="Erlyne"/>
    <s v="Batununggal Asri I no. 21"/>
    <x v="18"/>
    <s v="Komplek"/>
    <s v="081222212638"/>
    <x v="11"/>
    <x v="1"/>
    <x v="0"/>
    <x v="3"/>
    <n v="15000"/>
    <m/>
    <x v="0"/>
  </r>
  <r>
    <x v="5"/>
    <x v="40"/>
    <x v="2"/>
    <s v="Erlyne"/>
    <s v="Batununggal Asri I no. 21"/>
    <x v="18"/>
    <s v="Komplek"/>
    <s v="081222212638"/>
    <x v="64"/>
    <x v="0"/>
    <x v="0"/>
    <x v="3"/>
    <n v="8000"/>
    <m/>
    <x v="0"/>
  </r>
  <r>
    <x v="5"/>
    <x v="40"/>
    <x v="2"/>
    <s v="Wa Cocoh"/>
    <s v="Gunung Batu"/>
    <x v="2"/>
    <s v="NonKomplek"/>
    <m/>
    <x v="107"/>
    <x v="0"/>
    <x v="0"/>
    <x v="5"/>
    <n v="6000"/>
    <n v="0"/>
    <x v="0"/>
  </r>
  <r>
    <x v="5"/>
    <x v="40"/>
    <x v="2"/>
    <s v="Yuni"/>
    <s v="Jl. Cisitu Indah VI No. 205"/>
    <x v="32"/>
    <s v="NonKomplek"/>
    <s v="081345993614"/>
    <x v="182"/>
    <x v="73"/>
    <x v="0"/>
    <x v="2"/>
    <n v="45500"/>
    <n v="0"/>
    <x v="0"/>
  </r>
  <r>
    <x v="5"/>
    <x v="40"/>
    <x v="2"/>
    <s v="Yuni"/>
    <s v="Jl. Cisitu Indah VI No. 205"/>
    <x v="32"/>
    <s v="NonKomplek"/>
    <s v="081345993614"/>
    <x v="105"/>
    <x v="0"/>
    <x v="0"/>
    <x v="0"/>
    <n v="17500"/>
    <m/>
    <x v="0"/>
  </r>
  <r>
    <x v="5"/>
    <x v="40"/>
    <x v="2"/>
    <s v="Yuni"/>
    <s v="Jl. Cisitu Indah VI No. 205"/>
    <x v="32"/>
    <s v="NonKomplek"/>
    <s v="081345993614"/>
    <x v="184"/>
    <x v="161"/>
    <x v="0"/>
    <x v="5"/>
    <n v="21000"/>
    <m/>
    <x v="0"/>
  </r>
  <r>
    <x v="5"/>
    <x v="40"/>
    <x v="2"/>
    <s v="Lita"/>
    <s v="Jl. Budhi Baru No. 3"/>
    <x v="2"/>
    <m/>
    <s v="081223334660"/>
    <x v="148"/>
    <x v="3"/>
    <x v="0"/>
    <x v="5"/>
    <n v="17600"/>
    <n v="0"/>
    <x v="0"/>
  </r>
  <r>
    <x v="5"/>
    <x v="40"/>
    <x v="2"/>
    <s v="Lita"/>
    <s v="Jl. Budhi Baru No. 3"/>
    <x v="2"/>
    <m/>
    <s v="081223334660"/>
    <x v="156"/>
    <x v="1"/>
    <x v="0"/>
    <x v="7"/>
    <n v="12000"/>
    <m/>
    <x v="0"/>
  </r>
  <r>
    <x v="5"/>
    <x v="40"/>
    <x v="2"/>
    <s v="Lita"/>
    <s v="Jl. Budhi Baru No. 3"/>
    <x v="2"/>
    <m/>
    <s v="081223334660"/>
    <x v="24"/>
    <x v="7"/>
    <x v="2"/>
    <x v="4"/>
    <n v="9000"/>
    <m/>
    <x v="0"/>
  </r>
  <r>
    <x v="5"/>
    <x v="40"/>
    <x v="2"/>
    <s v="Lita"/>
    <s v="Jl. Budhi Baru No. 3"/>
    <x v="2"/>
    <m/>
    <s v="081223334660"/>
    <x v="38"/>
    <x v="5"/>
    <x v="0"/>
    <x v="4"/>
    <n v="8750"/>
    <m/>
    <x v="0"/>
  </r>
  <r>
    <x v="5"/>
    <x v="40"/>
    <x v="2"/>
    <s v="Lita"/>
    <s v="Jl. Budhi Baru No. 3"/>
    <x v="2"/>
    <m/>
    <s v="081223334660"/>
    <x v="201"/>
    <x v="162"/>
    <x v="0"/>
    <x v="3"/>
    <n v="6720"/>
    <m/>
    <x v="0"/>
  </r>
  <r>
    <x v="5"/>
    <x v="40"/>
    <x v="2"/>
    <s v="Lita"/>
    <s v="Jl. Budhi Baru No. 3"/>
    <x v="2"/>
    <m/>
    <s v="081223334660"/>
    <x v="0"/>
    <x v="1"/>
    <x v="0"/>
    <x v="0"/>
    <n v="45000"/>
    <m/>
    <x v="0"/>
  </r>
  <r>
    <x v="5"/>
    <x v="40"/>
    <x v="2"/>
    <s v="Lita"/>
    <s v="Jl. Budhi Baru No. 3"/>
    <x v="2"/>
    <m/>
    <s v="081223334660"/>
    <x v="317"/>
    <x v="163"/>
    <x v="0"/>
    <x v="2"/>
    <n v="35250"/>
    <m/>
    <x v="0"/>
  </r>
  <r>
    <x v="5"/>
    <x v="40"/>
    <x v="2"/>
    <s v="Aya"/>
    <m/>
    <x v="20"/>
    <m/>
    <m/>
    <x v="105"/>
    <x v="1"/>
    <x v="0"/>
    <x v="0"/>
    <n v="35000"/>
    <n v="0"/>
    <x v="0"/>
  </r>
  <r>
    <x v="5"/>
    <x v="40"/>
    <x v="2"/>
    <s v="Aya"/>
    <m/>
    <x v="20"/>
    <m/>
    <m/>
    <x v="44"/>
    <x v="1"/>
    <x v="3"/>
    <x v="6"/>
    <n v="7000"/>
    <m/>
    <x v="0"/>
  </r>
  <r>
    <x v="5"/>
    <x v="40"/>
    <x v="2"/>
    <s v="Aya"/>
    <m/>
    <x v="20"/>
    <m/>
    <m/>
    <x v="6"/>
    <x v="2"/>
    <x v="2"/>
    <x v="3"/>
    <n v="6000"/>
    <m/>
    <x v="0"/>
  </r>
  <r>
    <x v="5"/>
    <x v="40"/>
    <x v="2"/>
    <s v="Aya"/>
    <m/>
    <x v="20"/>
    <m/>
    <m/>
    <x v="218"/>
    <x v="1"/>
    <x v="0"/>
    <x v="6"/>
    <n v="12000"/>
    <m/>
    <x v="0"/>
  </r>
  <r>
    <x v="5"/>
    <x v="40"/>
    <x v="2"/>
    <s v="Aya"/>
    <m/>
    <x v="20"/>
    <m/>
    <m/>
    <x v="37"/>
    <x v="1"/>
    <x v="2"/>
    <x v="4"/>
    <n v="1000"/>
    <m/>
    <x v="0"/>
  </r>
  <r>
    <x v="5"/>
    <x v="40"/>
    <x v="2"/>
    <s v="Aya"/>
    <m/>
    <x v="20"/>
    <m/>
    <m/>
    <x v="31"/>
    <x v="11"/>
    <x v="0"/>
    <x v="4"/>
    <n v="1000"/>
    <m/>
    <x v="0"/>
  </r>
  <r>
    <x v="5"/>
    <x v="40"/>
    <x v="2"/>
    <s v="Aya"/>
    <m/>
    <x v="20"/>
    <m/>
    <m/>
    <x v="10"/>
    <x v="6"/>
    <x v="0"/>
    <x v="3"/>
    <n v="1500"/>
    <m/>
    <x v="0"/>
  </r>
  <r>
    <x v="5"/>
    <x v="40"/>
    <x v="2"/>
    <s v="Aya"/>
    <m/>
    <x v="20"/>
    <m/>
    <m/>
    <x v="21"/>
    <x v="164"/>
    <x v="0"/>
    <x v="4"/>
    <n v="4130"/>
    <m/>
    <x v="0"/>
  </r>
  <r>
    <x v="5"/>
    <x v="40"/>
    <x v="2"/>
    <s v="Aya"/>
    <m/>
    <x v="20"/>
    <m/>
    <m/>
    <x v="67"/>
    <x v="165"/>
    <x v="0"/>
    <x v="4"/>
    <n v="1200"/>
    <m/>
    <x v="0"/>
  </r>
  <r>
    <x v="5"/>
    <x v="40"/>
    <x v="2"/>
    <s v="Aya"/>
    <m/>
    <x v="20"/>
    <m/>
    <m/>
    <x v="23"/>
    <x v="11"/>
    <x v="0"/>
    <x v="4"/>
    <n v="2000"/>
    <m/>
    <x v="0"/>
  </r>
  <r>
    <x v="6"/>
    <x v="41"/>
    <x v="2"/>
    <s v="Lingga"/>
    <s v="Jl Maleber Utara Gang Srigunting II No 30 RT 4 RW 7 Kel Maleber"/>
    <x v="3"/>
    <s v="NonKomplek"/>
    <s v="089689314118"/>
    <x v="15"/>
    <x v="0"/>
    <x v="0"/>
    <x v="3"/>
    <n v="7000"/>
    <n v="0"/>
    <x v="0"/>
  </r>
  <r>
    <x v="6"/>
    <x v="41"/>
    <x v="2"/>
    <s v="Lingga"/>
    <s v="Jl Maleber Utara Gang Srigunting II No 30 RT 4 RW 7 Kel Maleber"/>
    <x v="3"/>
    <s v="NonKomplek"/>
    <s v="089689314118"/>
    <x v="58"/>
    <x v="0"/>
    <x v="0"/>
    <x v="3"/>
    <n v="8000"/>
    <m/>
    <x v="0"/>
  </r>
  <r>
    <x v="6"/>
    <x v="41"/>
    <x v="2"/>
    <s v="Lingga"/>
    <s v="Jl Maleber Utara Gang Srigunting II No 30 RT 4 RW 7 Kel Maleber"/>
    <x v="3"/>
    <s v="NonKomplek"/>
    <s v="089689314118"/>
    <x v="103"/>
    <x v="2"/>
    <x v="6"/>
    <x v="3"/>
    <n v="4000"/>
    <m/>
    <x v="0"/>
  </r>
  <r>
    <x v="6"/>
    <x v="41"/>
    <x v="2"/>
    <s v="Lingga"/>
    <s v="Jl Maleber Utara Gang Srigunting II No 30 RT 4 RW 7 Kel Maleber"/>
    <x v="3"/>
    <s v="NonKomplek"/>
    <s v="089689314118"/>
    <x v="0"/>
    <x v="0"/>
    <x v="0"/>
    <x v="0"/>
    <n v="21500"/>
    <m/>
    <x v="0"/>
  </r>
  <r>
    <x v="6"/>
    <x v="41"/>
    <x v="2"/>
    <s v="Lingga"/>
    <s v="Jl Maleber Utara Gang Srigunting II No 30 RT 4 RW 7 Kel Maleber"/>
    <x v="3"/>
    <s v="NonKomplek"/>
    <s v="089689314118"/>
    <x v="155"/>
    <x v="166"/>
    <x v="0"/>
    <x v="5"/>
    <n v="17360"/>
    <m/>
    <x v="0"/>
  </r>
  <r>
    <x v="6"/>
    <x v="41"/>
    <x v="2"/>
    <s v="Denise"/>
    <s v="Jl. Otista 426"/>
    <x v="29"/>
    <s v="NonKomplek"/>
    <s v="087824969190"/>
    <x v="45"/>
    <x v="1"/>
    <x v="0"/>
    <x v="6"/>
    <n v="25000"/>
    <n v="0"/>
    <x v="0"/>
  </r>
  <r>
    <x v="6"/>
    <x v="41"/>
    <x v="2"/>
    <s v="Denise"/>
    <s v="Jl. Otista 426"/>
    <x v="29"/>
    <s v="NonKomplek"/>
    <s v="087824969190"/>
    <x v="47"/>
    <x v="0"/>
    <x v="0"/>
    <x v="1"/>
    <n v="52500"/>
    <m/>
    <x v="0"/>
  </r>
  <r>
    <x v="6"/>
    <x v="41"/>
    <x v="2"/>
    <s v="Denise"/>
    <s v="Jl. Otista 426"/>
    <x v="29"/>
    <s v="NonKomplek"/>
    <s v="087824969190"/>
    <x v="93"/>
    <x v="1"/>
    <x v="3"/>
    <x v="3"/>
    <n v="8000"/>
    <m/>
    <x v="0"/>
  </r>
  <r>
    <x v="6"/>
    <x v="41"/>
    <x v="2"/>
    <s v="Denise"/>
    <s v="Jl. Otista 426"/>
    <x v="29"/>
    <s v="NonKomplek"/>
    <s v="087824969190"/>
    <x v="22"/>
    <x v="6"/>
    <x v="0"/>
    <x v="4"/>
    <n v="3500"/>
    <m/>
    <x v="0"/>
  </r>
  <r>
    <x v="6"/>
    <x v="41"/>
    <x v="2"/>
    <s v="Denise"/>
    <s v="Jl. Otista 426"/>
    <x v="29"/>
    <s v="NonKomplek"/>
    <s v="087824969190"/>
    <x v="44"/>
    <x v="1"/>
    <x v="3"/>
    <x v="6"/>
    <n v="7000"/>
    <m/>
    <x v="0"/>
  </r>
  <r>
    <x v="6"/>
    <x v="41"/>
    <x v="2"/>
    <s v="Denise"/>
    <s v="Jl. Otista 426"/>
    <x v="29"/>
    <s v="NonKomplek"/>
    <s v="087824969190"/>
    <x v="113"/>
    <x v="11"/>
    <x v="0"/>
    <x v="4"/>
    <n v="2750"/>
    <m/>
    <x v="0"/>
  </r>
  <r>
    <x v="6"/>
    <x v="41"/>
    <x v="2"/>
    <s v="Denise"/>
    <s v="Jl. Otista 426"/>
    <x v="29"/>
    <s v="NonKomplek"/>
    <s v="087824969190"/>
    <x v="39"/>
    <x v="6"/>
    <x v="0"/>
    <x v="4"/>
    <n v="3000"/>
    <m/>
    <x v="0"/>
  </r>
  <r>
    <x v="6"/>
    <x v="41"/>
    <x v="2"/>
    <s v="Puri"/>
    <s v="Jl. Farmakologi No. 1, Cigadung"/>
    <x v="7"/>
    <s v="NonKomplek"/>
    <m/>
    <x v="48"/>
    <x v="1"/>
    <x v="3"/>
    <x v="6"/>
    <n v="9000"/>
    <n v="0"/>
    <x v="0"/>
  </r>
  <r>
    <x v="6"/>
    <x v="41"/>
    <x v="2"/>
    <s v="Puri"/>
    <s v="Jl. Farmakologi No. 1, Cigadung"/>
    <x v="7"/>
    <s v="NonKomplek"/>
    <m/>
    <x v="0"/>
    <x v="0"/>
    <x v="0"/>
    <x v="0"/>
    <n v="21500"/>
    <m/>
    <x v="0"/>
  </r>
  <r>
    <x v="6"/>
    <x v="41"/>
    <x v="2"/>
    <s v="Puri"/>
    <s v="Jl. Farmakologi No. 1, Cigadung"/>
    <x v="7"/>
    <s v="NonKomplek"/>
    <m/>
    <x v="45"/>
    <x v="1"/>
    <x v="0"/>
    <x v="6"/>
    <n v="25000"/>
    <m/>
    <x v="0"/>
  </r>
  <r>
    <x v="6"/>
    <x v="41"/>
    <x v="2"/>
    <s v="Puri"/>
    <s v="Jl. Farmakologi No. 1, Cigadung"/>
    <x v="7"/>
    <s v="NonKomplek"/>
    <m/>
    <x v="318"/>
    <x v="1"/>
    <x v="3"/>
    <x v="6"/>
    <n v="5500"/>
    <m/>
    <x v="0"/>
  </r>
  <r>
    <x v="6"/>
    <x v="41"/>
    <x v="2"/>
    <s v="Puri"/>
    <s v="Jl. Farmakologi No. 1, Cigadung"/>
    <x v="7"/>
    <s v="NonKomplek"/>
    <m/>
    <x v="7"/>
    <x v="5"/>
    <x v="0"/>
    <x v="3"/>
    <n v="3000"/>
    <m/>
    <x v="0"/>
  </r>
  <r>
    <x v="6"/>
    <x v="41"/>
    <x v="2"/>
    <s v="Puri"/>
    <s v="Jl. Farmakologi No. 1, Cigadung"/>
    <x v="7"/>
    <s v="NonKomplek"/>
    <m/>
    <x v="17"/>
    <x v="1"/>
    <x v="2"/>
    <x v="3"/>
    <n v="4000"/>
    <m/>
    <x v="0"/>
  </r>
  <r>
    <x v="6"/>
    <x v="41"/>
    <x v="2"/>
    <s v="Puri"/>
    <s v="Jl. Farmakologi No. 1, Cigadung"/>
    <x v="7"/>
    <s v="NonKomplek"/>
    <m/>
    <x v="18"/>
    <x v="6"/>
    <x v="0"/>
    <x v="4"/>
    <n v="4300"/>
    <m/>
    <x v="0"/>
  </r>
  <r>
    <x v="6"/>
    <x v="41"/>
    <x v="2"/>
    <s v="Puri"/>
    <s v="Jl. Farmakologi No. 1, Cigadung"/>
    <x v="7"/>
    <s v="NonKomplek"/>
    <m/>
    <x v="19"/>
    <x v="6"/>
    <x v="0"/>
    <x v="4"/>
    <n v="3000"/>
    <m/>
    <x v="0"/>
  </r>
  <r>
    <x v="6"/>
    <x v="41"/>
    <x v="2"/>
    <s v="Puri"/>
    <s v="Jl. Farmakologi No. 1, Cigadung"/>
    <x v="7"/>
    <s v="NonKomplek"/>
    <m/>
    <x v="21"/>
    <x v="6"/>
    <x v="0"/>
    <x v="4"/>
    <n v="3500"/>
    <m/>
    <x v="0"/>
  </r>
  <r>
    <x v="6"/>
    <x v="41"/>
    <x v="2"/>
    <s v="Puri"/>
    <s v="Jl. Farmakologi No. 1, Cigadung"/>
    <x v="7"/>
    <s v="NonKomplek"/>
    <m/>
    <x v="39"/>
    <x v="6"/>
    <x v="0"/>
    <x v="4"/>
    <n v="3000"/>
    <m/>
    <x v="0"/>
  </r>
  <r>
    <x v="6"/>
    <x v="41"/>
    <x v="2"/>
    <s v="Puri"/>
    <s v="Jl. Farmakologi No. 1, Cigadung"/>
    <x v="7"/>
    <s v="NonKomplek"/>
    <m/>
    <x v="68"/>
    <x v="11"/>
    <x v="0"/>
    <x v="4"/>
    <n v="2500"/>
    <m/>
    <x v="0"/>
  </r>
  <r>
    <x v="6"/>
    <x v="41"/>
    <x v="2"/>
    <s v="Puri"/>
    <s v="Jl. Farmakologi No. 1, Cigadung"/>
    <x v="7"/>
    <s v="NonKomplek"/>
    <m/>
    <x v="33"/>
    <x v="6"/>
    <x v="0"/>
    <x v="4"/>
    <n v="7000"/>
    <m/>
    <x v="0"/>
  </r>
  <r>
    <x v="6"/>
    <x v="41"/>
    <x v="2"/>
    <s v="Puri"/>
    <s v="Jl. Farmakologi No. 1, Cigadung"/>
    <x v="7"/>
    <s v="NonKomplek"/>
    <m/>
    <x v="30"/>
    <x v="6"/>
    <x v="0"/>
    <x v="4"/>
    <n v="4000"/>
    <m/>
    <x v="0"/>
  </r>
  <r>
    <x v="6"/>
    <x v="41"/>
    <x v="2"/>
    <s v="Puri"/>
    <s v="Jl. Farmakologi No. 1, Cigadung"/>
    <x v="7"/>
    <s v="NonKomplek"/>
    <m/>
    <x v="128"/>
    <x v="1"/>
    <x v="3"/>
    <x v="4"/>
    <n v="1000"/>
    <m/>
    <x v="0"/>
  </r>
  <r>
    <x v="6"/>
    <x v="41"/>
    <x v="2"/>
    <s v="Puri"/>
    <s v="Jl. Farmakologi No. 1, Cigadung"/>
    <x v="7"/>
    <s v="NonKomplek"/>
    <m/>
    <x v="113"/>
    <x v="6"/>
    <x v="0"/>
    <x v="4"/>
    <n v="5500"/>
    <m/>
    <x v="0"/>
  </r>
  <r>
    <x v="6"/>
    <x v="41"/>
    <x v="2"/>
    <s v="Lita"/>
    <s v="Jl. Budhi Baru No. 3"/>
    <x v="2"/>
    <m/>
    <s v="081223334660"/>
    <x v="209"/>
    <x v="1"/>
    <x v="0"/>
    <x v="5"/>
    <n v="33000"/>
    <n v="0"/>
    <x v="0"/>
  </r>
  <r>
    <x v="6"/>
    <x v="41"/>
    <x v="2"/>
    <s v="Lita"/>
    <s v="Jl. Budhi Baru No. 3"/>
    <x v="2"/>
    <m/>
    <s v="081223334660"/>
    <x v="12"/>
    <x v="167"/>
    <x v="0"/>
    <x v="3"/>
    <n v="12800"/>
    <m/>
    <x v="0"/>
  </r>
  <r>
    <x v="6"/>
    <x v="41"/>
    <x v="2"/>
    <s v="Lita"/>
    <s v="Jl. Budhi Baru No. 3"/>
    <x v="2"/>
    <m/>
    <s v="081223334660"/>
    <x v="10"/>
    <x v="0"/>
    <x v="0"/>
    <x v="3"/>
    <n v="7500"/>
    <m/>
    <x v="0"/>
  </r>
  <r>
    <x v="6"/>
    <x v="41"/>
    <x v="2"/>
    <s v="Lita"/>
    <s v="Jl. Budhi Baru No. 3"/>
    <x v="2"/>
    <m/>
    <s v="081223334660"/>
    <x v="99"/>
    <x v="1"/>
    <x v="3"/>
    <x v="2"/>
    <n v="15000"/>
    <m/>
    <x v="0"/>
  </r>
  <r>
    <x v="6"/>
    <x v="41"/>
    <x v="2"/>
    <s v="Lita"/>
    <s v="Jl. Budhi Baru No. 3"/>
    <x v="2"/>
    <m/>
    <s v="081223334660"/>
    <x v="15"/>
    <x v="0"/>
    <x v="0"/>
    <x v="3"/>
    <n v="7000"/>
    <m/>
    <x v="0"/>
  </r>
  <r>
    <x v="6"/>
    <x v="41"/>
    <x v="2"/>
    <s v="Lita"/>
    <s v="Jl. Budhi Baru No. 3"/>
    <x v="2"/>
    <m/>
    <s v="081223334660"/>
    <x v="147"/>
    <x v="1"/>
    <x v="2"/>
    <x v="4"/>
    <n v="2500"/>
    <m/>
    <x v="0"/>
  </r>
  <r>
    <x v="6"/>
    <x v="41"/>
    <x v="2"/>
    <s v="Lita"/>
    <s v="Jl. Budhi Baru No. 3"/>
    <x v="2"/>
    <m/>
    <s v="081223334660"/>
    <x v="84"/>
    <x v="168"/>
    <x v="0"/>
    <x v="5"/>
    <n v="26400"/>
    <m/>
    <x v="0"/>
  </r>
  <r>
    <x v="6"/>
    <x v="41"/>
    <x v="2"/>
    <s v="Lita"/>
    <s v="Jl. Budhi Baru No. 3"/>
    <x v="2"/>
    <m/>
    <s v="081223334660"/>
    <x v="157"/>
    <x v="1"/>
    <x v="0"/>
    <x v="5"/>
    <n v="11000"/>
    <m/>
    <x v="0"/>
  </r>
  <r>
    <x v="6"/>
    <x v="41"/>
    <x v="2"/>
    <s v="Lita"/>
    <s v="Jl. Budhi Baru No. 3"/>
    <x v="2"/>
    <m/>
    <s v="081223334660"/>
    <x v="58"/>
    <x v="1"/>
    <x v="0"/>
    <x v="3"/>
    <n v="16000"/>
    <m/>
    <x v="0"/>
  </r>
  <r>
    <x v="6"/>
    <x v="41"/>
    <x v="2"/>
    <s v="Enita"/>
    <s v="Perumahan Bumi Sariwangi 1 Blok L2-D, Sariwangi"/>
    <x v="16"/>
    <s v="Komplek"/>
    <m/>
    <x v="0"/>
    <x v="2"/>
    <x v="0"/>
    <x v="0"/>
    <n v="86000"/>
    <n v="0"/>
    <x v="0"/>
  </r>
  <r>
    <x v="6"/>
    <x v="41"/>
    <x v="2"/>
    <s v="Enita"/>
    <s v="Perumahan Bumi Sariwangi 1 Blok L2-D, Sariwangi"/>
    <x v="16"/>
    <s v="Komplek"/>
    <m/>
    <x v="157"/>
    <x v="169"/>
    <x v="0"/>
    <x v="5"/>
    <n v="19129"/>
    <m/>
    <x v="0"/>
  </r>
  <r>
    <x v="6"/>
    <x v="41"/>
    <x v="2"/>
    <s v="Enita"/>
    <s v="Perumahan Bumi Sariwangi 1 Blok L2-D, Sariwangi"/>
    <x v="16"/>
    <s v="Komplek"/>
    <m/>
    <x v="45"/>
    <x v="1"/>
    <x v="0"/>
    <x v="6"/>
    <n v="25000"/>
    <m/>
    <x v="0"/>
  </r>
  <r>
    <x v="6"/>
    <x v="41"/>
    <x v="2"/>
    <s v="Enita"/>
    <s v="Perumahan Bumi Sariwangi 1 Blok L2-D, Sariwangi"/>
    <x v="16"/>
    <s v="Komplek"/>
    <m/>
    <x v="257"/>
    <x v="0"/>
    <x v="0"/>
    <x v="1"/>
    <n v="35000"/>
    <m/>
    <x v="0"/>
  </r>
  <r>
    <x v="6"/>
    <x v="41"/>
    <x v="2"/>
    <s v="Enita"/>
    <s v="Perumahan Bumi Sariwangi 1 Blok L2-D, Sariwangi"/>
    <x v="16"/>
    <s v="Komplek"/>
    <m/>
    <x v="319"/>
    <x v="1"/>
    <x v="3"/>
    <x v="6"/>
    <n v="8500"/>
    <m/>
    <x v="0"/>
  </r>
  <r>
    <x v="0"/>
    <x v="42"/>
    <x v="2"/>
    <s v="Nina"/>
    <s v="Holis Pesona Taman Burung B.14"/>
    <x v="5"/>
    <s v="Komplek"/>
    <s v="08122195791"/>
    <x v="45"/>
    <x v="2"/>
    <x v="0"/>
    <x v="6"/>
    <n v="50000"/>
    <n v="0"/>
    <x v="0"/>
  </r>
  <r>
    <x v="0"/>
    <x v="42"/>
    <x v="2"/>
    <s v="Nina"/>
    <s v="Holis Pesona Taman Burung B.14"/>
    <x v="5"/>
    <s v="Komplek"/>
    <s v="08122195791"/>
    <x v="79"/>
    <x v="5"/>
    <x v="0"/>
    <x v="4"/>
    <n v="4250"/>
    <m/>
    <x v="0"/>
  </r>
  <r>
    <x v="0"/>
    <x v="42"/>
    <x v="2"/>
    <s v="Nina"/>
    <s v="Holis Pesona Taman Burung B.14"/>
    <x v="5"/>
    <s v="Komplek"/>
    <s v="08122195791"/>
    <x v="26"/>
    <x v="5"/>
    <x v="0"/>
    <x v="4"/>
    <n v="5000"/>
    <m/>
    <x v="0"/>
  </r>
  <r>
    <x v="0"/>
    <x v="42"/>
    <x v="2"/>
    <s v="Enny"/>
    <s v="Jl. Gunung Rahayu (Rumah Kaca)"/>
    <x v="2"/>
    <s v="NonKomplek"/>
    <s v="08161306721"/>
    <x v="89"/>
    <x v="2"/>
    <x v="0"/>
    <x v="5"/>
    <n v="24000"/>
    <n v="0"/>
    <x v="0"/>
  </r>
  <r>
    <x v="0"/>
    <x v="42"/>
    <x v="2"/>
    <s v="Enny"/>
    <s v="Jl. Gunung Rahayu (Rumah Kaca)"/>
    <x v="2"/>
    <s v="NonKomplek"/>
    <s v="08161306721"/>
    <x v="148"/>
    <x v="2"/>
    <x v="0"/>
    <x v="5"/>
    <n v="32000"/>
    <m/>
    <x v="0"/>
  </r>
  <r>
    <x v="0"/>
    <x v="42"/>
    <x v="2"/>
    <s v="Enny"/>
    <s v="Jl. Gunung Rahayu (Rumah Kaca)"/>
    <x v="2"/>
    <s v="NonKomplek"/>
    <s v="08161306721"/>
    <x v="16"/>
    <x v="1"/>
    <x v="0"/>
    <x v="3"/>
    <n v="12000"/>
    <m/>
    <x v="0"/>
  </r>
  <r>
    <x v="0"/>
    <x v="42"/>
    <x v="2"/>
    <s v="Enny"/>
    <s v="Jl. Gunung Rahayu (Rumah Kaca)"/>
    <x v="2"/>
    <s v="NonKomplek"/>
    <s v="08161306721"/>
    <x v="18"/>
    <x v="0"/>
    <x v="0"/>
    <x v="4"/>
    <n v="21500"/>
    <m/>
    <x v="0"/>
  </r>
  <r>
    <x v="0"/>
    <x v="42"/>
    <x v="2"/>
    <s v="Enny"/>
    <s v="Jl. Gunung Rahayu (Rumah Kaca)"/>
    <x v="2"/>
    <s v="NonKomplek"/>
    <s v="08161306721"/>
    <x v="19"/>
    <x v="0"/>
    <x v="0"/>
    <x v="4"/>
    <n v="15000"/>
    <m/>
    <x v="0"/>
  </r>
  <r>
    <x v="0"/>
    <x v="42"/>
    <x v="2"/>
    <s v="Enny"/>
    <s v="Jl. Gunung Rahayu (Rumah Kaca)"/>
    <x v="2"/>
    <s v="NonKomplek"/>
    <s v="08161306721"/>
    <x v="38"/>
    <x v="0"/>
    <x v="0"/>
    <x v="4"/>
    <n v="17500"/>
    <m/>
    <x v="0"/>
  </r>
  <r>
    <x v="0"/>
    <x v="42"/>
    <x v="2"/>
    <s v="Enny"/>
    <s v="Jl. Gunung Rahayu (Rumah Kaca)"/>
    <x v="2"/>
    <s v="NonKomplek"/>
    <s v="08161306721"/>
    <x v="113"/>
    <x v="0"/>
    <x v="0"/>
    <x v="4"/>
    <n v="27500"/>
    <m/>
    <x v="0"/>
  </r>
  <r>
    <x v="0"/>
    <x v="42"/>
    <x v="2"/>
    <s v="Enny"/>
    <s v="Jl. Gunung Rahayu (Rumah Kaca)"/>
    <x v="2"/>
    <s v="NonKomplek"/>
    <s v="08161306721"/>
    <x v="79"/>
    <x v="0"/>
    <x v="0"/>
    <x v="4"/>
    <n v="8500"/>
    <m/>
    <x v="0"/>
  </r>
  <r>
    <x v="0"/>
    <x v="42"/>
    <x v="2"/>
    <s v="Enny"/>
    <s v="Jl. Gunung Rahayu (Rumah Kaca)"/>
    <x v="2"/>
    <s v="NonKomplek"/>
    <s v="08161306721"/>
    <x v="27"/>
    <x v="5"/>
    <x v="0"/>
    <x v="4"/>
    <n v="5000"/>
    <m/>
    <x v="0"/>
  </r>
  <r>
    <x v="0"/>
    <x v="42"/>
    <x v="2"/>
    <s v="Enny"/>
    <s v="Jl. Gunung Rahayu (Rumah Kaca)"/>
    <x v="2"/>
    <s v="NonKomplek"/>
    <s v="08161306721"/>
    <x v="68"/>
    <x v="133"/>
    <x v="0"/>
    <x v="4"/>
    <n v="22500"/>
    <m/>
    <x v="0"/>
  </r>
  <r>
    <x v="0"/>
    <x v="42"/>
    <x v="2"/>
    <s v="Enny"/>
    <s v="Jl. Gunung Rahayu (Rumah Kaca)"/>
    <x v="2"/>
    <s v="NonKomplek"/>
    <s v="08161306721"/>
    <x v="30"/>
    <x v="5"/>
    <x v="0"/>
    <x v="4"/>
    <n v="10000"/>
    <m/>
    <x v="0"/>
  </r>
  <r>
    <x v="0"/>
    <x v="42"/>
    <x v="2"/>
    <s v="Enny"/>
    <s v="Jl. Gunung Rahayu (Rumah Kaca)"/>
    <x v="2"/>
    <s v="NonKomplek"/>
    <s v="08161306721"/>
    <x v="31"/>
    <x v="0"/>
    <x v="0"/>
    <x v="4"/>
    <n v="10000"/>
    <m/>
    <x v="0"/>
  </r>
  <r>
    <x v="0"/>
    <x v="42"/>
    <x v="2"/>
    <s v="Enny"/>
    <s v="Jl. Gunung Rahayu (Rumah Kaca)"/>
    <x v="2"/>
    <s v="NonKomplek"/>
    <s v="08161306721"/>
    <x v="135"/>
    <x v="1"/>
    <x v="0"/>
    <x v="0"/>
    <n v="35000"/>
    <m/>
    <x v="0"/>
  </r>
  <r>
    <x v="0"/>
    <x v="42"/>
    <x v="2"/>
    <s v="Enny"/>
    <s v="Jl. Gunung Rahayu (Rumah Kaca)"/>
    <x v="2"/>
    <s v="NonKomplek"/>
    <s v="08161306721"/>
    <x v="92"/>
    <x v="0"/>
    <x v="0"/>
    <x v="1"/>
    <n v="47500"/>
    <m/>
    <x v="0"/>
  </r>
  <r>
    <x v="0"/>
    <x v="42"/>
    <x v="2"/>
    <s v="Enny"/>
    <s v="Jl. Gunung Rahayu (Rumah Kaca)"/>
    <x v="2"/>
    <s v="NonKomplek"/>
    <s v="08161306721"/>
    <x v="55"/>
    <x v="7"/>
    <x v="2"/>
    <x v="3"/>
    <n v="9000"/>
    <m/>
    <x v="0"/>
  </r>
  <r>
    <x v="0"/>
    <x v="42"/>
    <x v="2"/>
    <s v="Enny"/>
    <s v="Jl. Gunung Rahayu (Rumah Kaca)"/>
    <x v="2"/>
    <s v="NonKomplek"/>
    <s v="08161306721"/>
    <x v="97"/>
    <x v="0"/>
    <x v="0"/>
    <x v="3"/>
    <n v="5500"/>
    <m/>
    <x v="0"/>
  </r>
  <r>
    <x v="0"/>
    <x v="42"/>
    <x v="2"/>
    <s v="Enny"/>
    <s v="Jl. Gunung Rahayu (Rumah Kaca)"/>
    <x v="2"/>
    <s v="NonKomplek"/>
    <s v="08161306721"/>
    <x v="14"/>
    <x v="0"/>
    <x v="0"/>
    <x v="3"/>
    <n v="6000"/>
    <m/>
    <x v="0"/>
  </r>
  <r>
    <x v="0"/>
    <x v="42"/>
    <x v="2"/>
    <s v="Wa Cocoh"/>
    <s v="Gunung Batu"/>
    <x v="2"/>
    <s v="NonKomplek"/>
    <m/>
    <x v="320"/>
    <x v="1"/>
    <x v="3"/>
    <x v="6"/>
    <n v="7000"/>
    <n v="0"/>
    <x v="0"/>
  </r>
  <r>
    <x v="0"/>
    <x v="42"/>
    <x v="2"/>
    <s v="Wa Cocoh"/>
    <s v="Gunung Batu"/>
    <x v="2"/>
    <s v="NonKomplek"/>
    <m/>
    <x v="321"/>
    <x v="1"/>
    <x v="3"/>
    <x v="6"/>
    <n v="7000"/>
    <m/>
    <x v="0"/>
  </r>
  <r>
    <x v="0"/>
    <x v="42"/>
    <x v="2"/>
    <s v="Wa Cocoh"/>
    <s v="Gunung Batu"/>
    <x v="2"/>
    <s v="NonKomplek"/>
    <m/>
    <x v="51"/>
    <x v="0"/>
    <x v="0"/>
    <x v="0"/>
    <n v="17500"/>
    <m/>
    <x v="0"/>
  </r>
  <r>
    <x v="0"/>
    <x v="42"/>
    <x v="2"/>
    <s v="Wa Iis"/>
    <s v="Gunung Batu"/>
    <x v="2"/>
    <m/>
    <m/>
    <x v="317"/>
    <x v="1"/>
    <x v="0"/>
    <x v="2"/>
    <n v="50000"/>
    <n v="0"/>
    <x v="0"/>
  </r>
  <r>
    <x v="0"/>
    <x v="42"/>
    <x v="2"/>
    <s v="Wa Iis"/>
    <s v="Gunung Batu"/>
    <x v="2"/>
    <m/>
    <m/>
    <x v="107"/>
    <x v="1"/>
    <x v="0"/>
    <x v="5"/>
    <n v="12000"/>
    <m/>
    <x v="0"/>
  </r>
  <r>
    <x v="0"/>
    <x v="42"/>
    <x v="2"/>
    <s v="Dandy"/>
    <s v="Jl.  Pandu no 43, Pamoyanan, Cicendo "/>
    <x v="12"/>
    <m/>
    <s v="08111026249"/>
    <x v="40"/>
    <x v="1"/>
    <x v="0"/>
    <x v="2"/>
    <n v="100000"/>
    <n v="0"/>
    <x v="0"/>
  </r>
  <r>
    <x v="0"/>
    <x v="42"/>
    <x v="2"/>
    <s v="Dandy"/>
    <s v="Jl.  Pandu no 43, Pamoyanan, Cicendo "/>
    <x v="12"/>
    <m/>
    <s v="08111026249"/>
    <x v="45"/>
    <x v="1"/>
    <x v="0"/>
    <x v="6"/>
    <n v="25000"/>
    <m/>
    <x v="0"/>
  </r>
  <r>
    <x v="1"/>
    <x v="43"/>
    <x v="2"/>
    <s v="Novan"/>
    <s v="Taman Pesona Mediterania blok A/1 B "/>
    <x v="3"/>
    <s v="Komplek"/>
    <s v="081312236707"/>
    <x v="322"/>
    <x v="1"/>
    <x v="0"/>
    <x v="1"/>
    <n v="83000"/>
    <n v="0"/>
    <x v="0"/>
  </r>
  <r>
    <x v="1"/>
    <x v="43"/>
    <x v="2"/>
    <s v="Novan"/>
    <s v="Taman Pesona Mediterania blok A/1 B "/>
    <x v="3"/>
    <s v="Komplek"/>
    <s v="081312236707"/>
    <x v="58"/>
    <x v="1"/>
    <x v="0"/>
    <x v="3"/>
    <n v="16000"/>
    <m/>
    <x v="0"/>
  </r>
  <r>
    <x v="1"/>
    <x v="43"/>
    <x v="2"/>
    <s v="Novan"/>
    <s v="Taman Pesona Mediterania blok A/1 B "/>
    <x v="3"/>
    <s v="Komplek"/>
    <s v="081312236707"/>
    <x v="18"/>
    <x v="12"/>
    <x v="0"/>
    <x v="4"/>
    <n v="8400"/>
    <m/>
    <x v="0"/>
  </r>
  <r>
    <x v="1"/>
    <x v="43"/>
    <x v="2"/>
    <s v="Novan"/>
    <s v="Taman Pesona Mediterania blok A/1 B "/>
    <x v="3"/>
    <s v="Komplek"/>
    <s v="081312236707"/>
    <x v="19"/>
    <x v="12"/>
    <x v="0"/>
    <x v="4"/>
    <n v="6000"/>
    <m/>
    <x v="0"/>
  </r>
  <r>
    <x v="1"/>
    <x v="43"/>
    <x v="2"/>
    <s v="Novan"/>
    <s v="Taman Pesona Mediterania blok A/1 B "/>
    <x v="3"/>
    <s v="Komplek"/>
    <s v="081312236707"/>
    <x v="15"/>
    <x v="0"/>
    <x v="0"/>
    <x v="3"/>
    <n v="7000"/>
    <m/>
    <x v="0"/>
  </r>
  <r>
    <x v="1"/>
    <x v="43"/>
    <x v="2"/>
    <s v="Novan"/>
    <s v="Taman Pesona Mediterania blok A/1 B "/>
    <x v="3"/>
    <s v="Komplek"/>
    <s v="081312236707"/>
    <x v="62"/>
    <x v="8"/>
    <x v="2"/>
    <x v="3"/>
    <n v="16000"/>
    <m/>
    <x v="0"/>
  </r>
  <r>
    <x v="1"/>
    <x v="43"/>
    <x v="2"/>
    <s v="Novan"/>
    <s v="Taman Pesona Mediterania blok A/1 B "/>
    <x v="3"/>
    <s v="Komplek"/>
    <s v="081312236707"/>
    <x v="39"/>
    <x v="6"/>
    <x v="0"/>
    <x v="4"/>
    <n v="3000"/>
    <m/>
    <x v="0"/>
  </r>
  <r>
    <x v="1"/>
    <x v="43"/>
    <x v="2"/>
    <s v="Novan"/>
    <s v="Taman Pesona Mediterania blok A/1 B "/>
    <x v="3"/>
    <s v="Komplek"/>
    <s v="081312236707"/>
    <x v="20"/>
    <x v="6"/>
    <x v="0"/>
    <x v="4"/>
    <n v="3000"/>
    <m/>
    <x v="0"/>
  </r>
  <r>
    <x v="1"/>
    <x v="43"/>
    <x v="2"/>
    <s v="Cyntia"/>
    <s v="Taman Pesona Mediterania blok C no. 7"/>
    <x v="3"/>
    <s v="Komplek"/>
    <s v="085860057001"/>
    <x v="105"/>
    <x v="2"/>
    <x v="0"/>
    <x v="0"/>
    <n v="70000"/>
    <n v="0"/>
    <x v="0"/>
  </r>
  <r>
    <x v="1"/>
    <x v="43"/>
    <x v="2"/>
    <s v="Cyntia"/>
    <s v="Taman Pesona Mediterania blok C no. 7"/>
    <x v="3"/>
    <s v="Komplek"/>
    <s v="085860057001"/>
    <x v="135"/>
    <x v="1"/>
    <x v="0"/>
    <x v="0"/>
    <n v="35000"/>
    <m/>
    <x v="0"/>
  </r>
  <r>
    <x v="1"/>
    <x v="43"/>
    <x v="2"/>
    <s v="Cyntia"/>
    <s v="Taman Pesona Mediterania blok C no. 7"/>
    <x v="3"/>
    <s v="Komplek"/>
    <s v="085860057001"/>
    <x v="60"/>
    <x v="1"/>
    <x v="0"/>
    <x v="2"/>
    <n v="35000"/>
    <m/>
    <x v="0"/>
  </r>
  <r>
    <x v="1"/>
    <x v="43"/>
    <x v="2"/>
    <s v="Cyntia"/>
    <s v="Taman Pesona Mediterania blok C no. 7"/>
    <x v="3"/>
    <s v="Komplek"/>
    <s v="085860057001"/>
    <x v="43"/>
    <x v="2"/>
    <x v="3"/>
    <x v="6"/>
    <n v="16000"/>
    <m/>
    <x v="0"/>
  </r>
  <r>
    <x v="1"/>
    <x v="43"/>
    <x v="2"/>
    <s v="Cyntia"/>
    <s v="Taman Pesona Mediterania blok C no. 7"/>
    <x v="3"/>
    <s v="Komplek"/>
    <s v="085860057001"/>
    <x v="54"/>
    <x v="2"/>
    <x v="3"/>
    <x v="6"/>
    <n v="14000"/>
    <m/>
    <x v="0"/>
  </r>
  <r>
    <x v="1"/>
    <x v="43"/>
    <x v="2"/>
    <s v="Erwina"/>
    <s v="Komp. Pesona Taman Burung Blok I2 No. 42, Kel Gempolsari"/>
    <x v="8"/>
    <s v="Komplek"/>
    <s v="082214204411"/>
    <x v="207"/>
    <x v="2"/>
    <x v="1"/>
    <x v="2"/>
    <n v="9000"/>
    <n v="0"/>
    <x v="0"/>
  </r>
  <r>
    <x v="1"/>
    <x v="43"/>
    <x v="2"/>
    <s v="Erwina"/>
    <s v="Komp. Pesona Taman Burung Blok I2 No. 42, Kel Gempolsari"/>
    <x v="8"/>
    <s v="Komplek"/>
    <s v="082214204411"/>
    <x v="60"/>
    <x v="0"/>
    <x v="0"/>
    <x v="2"/>
    <n v="17500"/>
    <m/>
    <x v="0"/>
  </r>
  <r>
    <x v="1"/>
    <x v="43"/>
    <x v="2"/>
    <s v="Erwina"/>
    <s v="Komp. Pesona Taman Burung Blok I2 No. 42, Kel Gempolsari"/>
    <x v="8"/>
    <s v="Komplek"/>
    <s v="082214204411"/>
    <x v="46"/>
    <x v="0"/>
    <x v="0"/>
    <x v="0"/>
    <n v="17500"/>
    <m/>
    <x v="0"/>
  </r>
  <r>
    <x v="1"/>
    <x v="43"/>
    <x v="2"/>
    <s v="Erwina"/>
    <s v="Komp. Pesona Taman Burung Blok I2 No. 42, Kel Gempolsari"/>
    <x v="8"/>
    <s v="Komplek"/>
    <s v="082214204411"/>
    <x v="140"/>
    <x v="5"/>
    <x v="0"/>
    <x v="2"/>
    <n v="20000"/>
    <m/>
    <x v="0"/>
  </r>
  <r>
    <x v="1"/>
    <x v="43"/>
    <x v="2"/>
    <s v="Erwina"/>
    <s v="Komp. Pesona Taman Burung Blok I2 No. 42, Kel Gempolsari"/>
    <x v="8"/>
    <s v="Komplek"/>
    <s v="082214204411"/>
    <x v="66"/>
    <x v="5"/>
    <x v="0"/>
    <x v="4"/>
    <n v="8750"/>
    <m/>
    <x v="0"/>
  </r>
  <r>
    <x v="1"/>
    <x v="43"/>
    <x v="2"/>
    <s v="Erwina"/>
    <s v="Komp. Pesona Taman Burung Blok I2 No. 42, Kel Gempolsari"/>
    <x v="8"/>
    <s v="Komplek"/>
    <s v="082214204411"/>
    <x v="18"/>
    <x v="5"/>
    <x v="0"/>
    <x v="4"/>
    <n v="10500"/>
    <m/>
    <x v="0"/>
  </r>
  <r>
    <x v="1"/>
    <x v="43"/>
    <x v="2"/>
    <s v="Erwina"/>
    <s v="Komp. Pesona Taman Burung Blok I2 No. 42, Kel Gempolsari"/>
    <x v="8"/>
    <s v="Komplek"/>
    <s v="082214204411"/>
    <x v="19"/>
    <x v="5"/>
    <x v="0"/>
    <x v="4"/>
    <n v="7500"/>
    <m/>
    <x v="0"/>
  </r>
  <r>
    <x v="1"/>
    <x v="43"/>
    <x v="2"/>
    <s v="Erwina"/>
    <s v="Komp. Pesona Taman Burung Blok I2 No. 42, Kel Gempolsari"/>
    <x v="8"/>
    <s v="Komplek"/>
    <s v="082214204411"/>
    <x v="39"/>
    <x v="5"/>
    <x v="0"/>
    <x v="4"/>
    <n v="7500"/>
    <m/>
    <x v="0"/>
  </r>
  <r>
    <x v="1"/>
    <x v="43"/>
    <x v="2"/>
    <s v="Erwina"/>
    <s v="Komp. Pesona Taman Burung Blok I2 No. 42, Kel Gempolsari"/>
    <x v="8"/>
    <s v="Komplek"/>
    <s v="082214204411"/>
    <x v="6"/>
    <x v="2"/>
    <x v="2"/>
    <x v="3"/>
    <n v="6000"/>
    <m/>
    <x v="0"/>
  </r>
  <r>
    <x v="1"/>
    <x v="43"/>
    <x v="2"/>
    <s v="Erwina"/>
    <s v="Komp. Pesona Taman Burung Blok I2 No. 42, Kel Gempolsari"/>
    <x v="8"/>
    <s v="Komplek"/>
    <s v="082214204411"/>
    <x v="10"/>
    <x v="0"/>
    <x v="0"/>
    <x v="3"/>
    <n v="7500"/>
    <m/>
    <x v="0"/>
  </r>
  <r>
    <x v="1"/>
    <x v="43"/>
    <x v="2"/>
    <s v="Erwina"/>
    <s v="Komp. Pesona Taman Burung Blok I2 No. 42, Kel Gempolsari"/>
    <x v="8"/>
    <s v="Komplek"/>
    <s v="082214204411"/>
    <x v="86"/>
    <x v="0"/>
    <x v="0"/>
    <x v="3"/>
    <n v="18000"/>
    <m/>
    <x v="0"/>
  </r>
  <r>
    <x v="1"/>
    <x v="43"/>
    <x v="2"/>
    <s v="Erwina"/>
    <s v="Komp. Pesona Taman Burung Blok I2 No. 42, Kel Gempolsari"/>
    <x v="8"/>
    <s v="Komplek"/>
    <s v="082214204411"/>
    <x v="9"/>
    <x v="0"/>
    <x v="0"/>
    <x v="3"/>
    <n v="6000"/>
    <m/>
    <x v="0"/>
  </r>
  <r>
    <x v="1"/>
    <x v="43"/>
    <x v="2"/>
    <s v="Erwina"/>
    <s v="Komp. Pesona Taman Burung Blok I2 No. 42, Kel Gempolsari"/>
    <x v="8"/>
    <s v="Komplek"/>
    <s v="082214204411"/>
    <x v="55"/>
    <x v="2"/>
    <x v="2"/>
    <x v="3"/>
    <n v="6000"/>
    <m/>
    <x v="0"/>
  </r>
  <r>
    <x v="1"/>
    <x v="43"/>
    <x v="2"/>
    <s v="Erwina"/>
    <s v="Komp. Pesona Taman Burung Blok I2 No. 42, Kel Gempolsari"/>
    <x v="8"/>
    <s v="Komplek"/>
    <s v="082214204411"/>
    <x v="133"/>
    <x v="5"/>
    <x v="0"/>
    <x v="4"/>
    <n v="12500"/>
    <m/>
    <x v="0"/>
  </r>
  <r>
    <x v="1"/>
    <x v="43"/>
    <x v="2"/>
    <s v="Erwina"/>
    <s v="Komp. Pesona Taman Burung Blok I2 No. 42, Kel Gempolsari"/>
    <x v="8"/>
    <s v="Komplek"/>
    <s v="082214204411"/>
    <x v="50"/>
    <x v="0"/>
    <x v="0"/>
    <x v="3"/>
    <n v="5500"/>
    <m/>
    <x v="0"/>
  </r>
  <r>
    <x v="1"/>
    <x v="43"/>
    <x v="2"/>
    <s v="Erwina"/>
    <s v="Komp. Pesona Taman Burung Blok I2 No. 42, Kel Gempolsari"/>
    <x v="8"/>
    <s v="Komplek"/>
    <s v="082214204411"/>
    <x v="5"/>
    <x v="0"/>
    <x v="0"/>
    <x v="3"/>
    <n v="6000"/>
    <m/>
    <x v="0"/>
  </r>
  <r>
    <x v="1"/>
    <x v="43"/>
    <x v="2"/>
    <s v="Erwina"/>
    <s v="Komp. Pesona Taman Burung Blok I2 No. 42, Kel Gempolsari"/>
    <x v="8"/>
    <s v="Komplek"/>
    <s v="082214204411"/>
    <x v="31"/>
    <x v="6"/>
    <x v="0"/>
    <x v="4"/>
    <n v="2000"/>
    <m/>
    <x v="0"/>
  </r>
  <r>
    <x v="1"/>
    <x v="43"/>
    <x v="2"/>
    <s v="Erwina"/>
    <s v="Komp. Pesona Taman Burung Blok I2 No. 42, Kel Gempolsari"/>
    <x v="8"/>
    <s v="Komplek"/>
    <s v="082214204411"/>
    <x v="33"/>
    <x v="5"/>
    <x v="0"/>
    <x v="4"/>
    <n v="17500"/>
    <m/>
    <x v="0"/>
  </r>
  <r>
    <x v="1"/>
    <x v="43"/>
    <x v="2"/>
    <s v="Erwina"/>
    <s v="Komp. Pesona Taman Burung Blok I2 No. 42, Kel Gempolsari"/>
    <x v="8"/>
    <s v="Komplek"/>
    <s v="082214204411"/>
    <x v="82"/>
    <x v="2"/>
    <x v="3"/>
    <x v="6"/>
    <n v="6000"/>
    <m/>
    <x v="0"/>
  </r>
  <r>
    <x v="1"/>
    <x v="43"/>
    <x v="2"/>
    <s v="Erwina"/>
    <s v="Komp. Pesona Taman Burung Blok I2 No. 42, Kel Gempolsari"/>
    <x v="8"/>
    <s v="Komplek"/>
    <s v="082214204411"/>
    <x v="238"/>
    <x v="6"/>
    <x v="0"/>
    <x v="4"/>
    <n v="5600"/>
    <m/>
    <x v="0"/>
  </r>
  <r>
    <x v="1"/>
    <x v="43"/>
    <x v="2"/>
    <s v="Erwina"/>
    <s v="Komp. Pesona Taman Burung Blok I2 No. 42, Kel Gempolsari"/>
    <x v="8"/>
    <s v="Komplek"/>
    <s v="082214204411"/>
    <x v="141"/>
    <x v="2"/>
    <x v="3"/>
    <x v="6"/>
    <n v="8000"/>
    <m/>
    <x v="0"/>
  </r>
  <r>
    <x v="1"/>
    <x v="43"/>
    <x v="2"/>
    <s v="Erwina"/>
    <s v="Komp. Pesona Taman Burung Blok I2 No. 42, Kel Gempolsari"/>
    <x v="8"/>
    <s v="Komplek"/>
    <s v="082214204411"/>
    <x v="81"/>
    <x v="0"/>
    <x v="0"/>
    <x v="6"/>
    <n v="12000"/>
    <m/>
    <x v="0"/>
  </r>
  <r>
    <x v="1"/>
    <x v="43"/>
    <x v="2"/>
    <s v="Erwina"/>
    <s v="Komp. Pesona Taman Burung Blok I2 No. 42, Kel Gempolsari"/>
    <x v="8"/>
    <s v="Komplek"/>
    <s v="082214204411"/>
    <x v="30"/>
    <x v="6"/>
    <x v="0"/>
    <x v="4"/>
    <n v="4000"/>
    <m/>
    <x v="0"/>
  </r>
  <r>
    <x v="1"/>
    <x v="43"/>
    <x v="2"/>
    <s v="Erwina"/>
    <s v="Komp. Pesona Taman Burung Blok I2 No. 42, Kel Gempolsari"/>
    <x v="8"/>
    <s v="Komplek"/>
    <s v="082214204411"/>
    <x v="232"/>
    <x v="5"/>
    <x v="0"/>
    <x v="3"/>
    <n v="3000"/>
    <m/>
    <x v="0"/>
  </r>
  <r>
    <x v="1"/>
    <x v="43"/>
    <x v="2"/>
    <s v="Erwina"/>
    <s v="Komp. Pesona Taman Burung Blok I2 No. 42, Kel Gempolsari"/>
    <x v="8"/>
    <s v="Komplek"/>
    <s v="082214204411"/>
    <x v="49"/>
    <x v="0"/>
    <x v="0"/>
    <x v="3"/>
    <n v="6000"/>
    <m/>
    <x v="0"/>
  </r>
  <r>
    <x v="1"/>
    <x v="43"/>
    <x v="2"/>
    <s v="Erwina"/>
    <s v="Komp. Pesona Taman Burung Blok I2 No. 42, Kel Gempolsari"/>
    <x v="8"/>
    <s v="Komplek"/>
    <s v="082214204411"/>
    <x v="233"/>
    <x v="0"/>
    <x v="0"/>
    <x v="4"/>
    <n v="22500"/>
    <m/>
    <x v="0"/>
  </r>
  <r>
    <x v="1"/>
    <x v="43"/>
    <x v="2"/>
    <s v="Vania"/>
    <s v="Setraduta Cypress 2 No. 3"/>
    <x v="10"/>
    <s v="Komplek"/>
    <s v="082115755759"/>
    <x v="18"/>
    <x v="0"/>
    <x v="0"/>
    <x v="4"/>
    <n v="25000"/>
    <n v="0"/>
    <x v="0"/>
  </r>
  <r>
    <x v="1"/>
    <x v="43"/>
    <x v="2"/>
    <s v="Vania"/>
    <s v="Setraduta Cypress 2 No. 3"/>
    <x v="10"/>
    <s v="Komplek"/>
    <s v="082115755759"/>
    <x v="58"/>
    <x v="0"/>
    <x v="0"/>
    <x v="3"/>
    <n v="8000"/>
    <m/>
    <x v="0"/>
  </r>
  <r>
    <x v="1"/>
    <x v="43"/>
    <x v="2"/>
    <s v="Vania"/>
    <s v="Setraduta Cypress 2 No. 3"/>
    <x v="10"/>
    <s v="Komplek"/>
    <s v="082115755759"/>
    <x v="39"/>
    <x v="170"/>
    <x v="0"/>
    <x v="4"/>
    <n v="2400"/>
    <m/>
    <x v="0"/>
  </r>
  <r>
    <x v="1"/>
    <x v="43"/>
    <x v="2"/>
    <s v="Vania"/>
    <s v="Setraduta Cypress 2 No. 3"/>
    <x v="10"/>
    <s v="Komplek"/>
    <s v="082115755759"/>
    <x v="20"/>
    <x v="136"/>
    <x v="0"/>
    <x v="4"/>
    <n v="2700"/>
    <m/>
    <x v="0"/>
  </r>
  <r>
    <x v="1"/>
    <x v="43"/>
    <x v="2"/>
    <s v="Vania"/>
    <s v="Setraduta Cypress 2 No. 3"/>
    <x v="10"/>
    <s v="Komplek"/>
    <s v="082115755759"/>
    <x v="6"/>
    <x v="24"/>
    <x v="2"/>
    <x v="3"/>
    <n v="18000"/>
    <m/>
    <x v="0"/>
  </r>
  <r>
    <x v="1"/>
    <x v="43"/>
    <x v="2"/>
    <s v="Vania"/>
    <s v="Setraduta Cypress 2 No. 3"/>
    <x v="10"/>
    <s v="Komplek"/>
    <s v="082115755759"/>
    <x v="55"/>
    <x v="7"/>
    <x v="2"/>
    <x v="3"/>
    <n v="9000"/>
    <m/>
    <x v="0"/>
  </r>
  <r>
    <x v="1"/>
    <x v="43"/>
    <x v="2"/>
    <s v="Vania"/>
    <s v="Setraduta Cypress 2 No. 3"/>
    <x v="10"/>
    <s v="Komplek"/>
    <s v="082115755759"/>
    <x v="56"/>
    <x v="66"/>
    <x v="0"/>
    <x v="3"/>
    <n v="13750.000000000002"/>
    <m/>
    <x v="0"/>
  </r>
  <r>
    <x v="1"/>
    <x v="43"/>
    <x v="2"/>
    <s v="Vania"/>
    <s v="Setraduta Cypress 2 No. 3"/>
    <x v="10"/>
    <s v="Komplek"/>
    <s v="082115755759"/>
    <x v="9"/>
    <x v="0"/>
    <x v="0"/>
    <x v="3"/>
    <n v="6000"/>
    <m/>
    <x v="0"/>
  </r>
  <r>
    <x v="1"/>
    <x v="43"/>
    <x v="2"/>
    <s v="Vania"/>
    <s v="Setraduta Cypress 2 No. 3"/>
    <x v="10"/>
    <s v="Komplek"/>
    <s v="082115755759"/>
    <x v="12"/>
    <x v="171"/>
    <x v="0"/>
    <x v="3"/>
    <n v="9800"/>
    <m/>
    <x v="0"/>
  </r>
  <r>
    <x v="1"/>
    <x v="43"/>
    <x v="2"/>
    <s v="Vania"/>
    <s v="Setraduta Cypress 2 No. 3"/>
    <x v="10"/>
    <s v="Komplek"/>
    <s v="082115755759"/>
    <x v="24"/>
    <x v="1"/>
    <x v="2"/>
    <x v="4"/>
    <n v="3000"/>
    <m/>
    <x v="0"/>
  </r>
  <r>
    <x v="1"/>
    <x v="43"/>
    <x v="2"/>
    <s v="Vania"/>
    <s v="Setraduta Cypress 2 No. 3"/>
    <x v="10"/>
    <s v="Komplek"/>
    <s v="082115755759"/>
    <x v="30"/>
    <x v="5"/>
    <x v="0"/>
    <x v="4"/>
    <n v="10000"/>
    <m/>
    <x v="0"/>
  </r>
  <r>
    <x v="1"/>
    <x v="43"/>
    <x v="2"/>
    <s v="Vania"/>
    <s v="Setraduta Cypress 2 No. 3"/>
    <x v="10"/>
    <s v="Komplek"/>
    <s v="082115755759"/>
    <x v="11"/>
    <x v="0"/>
    <x v="0"/>
    <x v="3"/>
    <n v="7500"/>
    <m/>
    <x v="0"/>
  </r>
  <r>
    <x v="1"/>
    <x v="43"/>
    <x v="2"/>
    <s v="Vania"/>
    <s v="Setraduta Cypress 2 No. 3"/>
    <x v="10"/>
    <s v="Komplek"/>
    <s v="082115755759"/>
    <x v="64"/>
    <x v="5"/>
    <x v="0"/>
    <x v="3"/>
    <n v="4000"/>
    <m/>
    <x v="0"/>
  </r>
  <r>
    <x v="1"/>
    <x v="43"/>
    <x v="2"/>
    <s v="Vania"/>
    <s v="Setraduta Cypress 2 No. 3"/>
    <x v="10"/>
    <s v="Komplek"/>
    <s v="082115755759"/>
    <x v="17"/>
    <x v="7"/>
    <x v="2"/>
    <x v="3"/>
    <n v="12000"/>
    <m/>
    <x v="0"/>
  </r>
  <r>
    <x v="1"/>
    <x v="43"/>
    <x v="2"/>
    <s v="Vania"/>
    <s v="Setraduta Cypress 2 No. 3"/>
    <x v="10"/>
    <s v="Komplek"/>
    <s v="082115755759"/>
    <x v="5"/>
    <x v="0"/>
    <x v="0"/>
    <x v="3"/>
    <n v="6000"/>
    <m/>
    <x v="0"/>
  </r>
  <r>
    <x v="1"/>
    <x v="43"/>
    <x v="2"/>
    <s v="Vania"/>
    <s v="Setraduta Cypress 2 No. 3"/>
    <x v="10"/>
    <s v="Komplek"/>
    <s v="082115755759"/>
    <x v="43"/>
    <x v="1"/>
    <x v="3"/>
    <x v="6"/>
    <n v="8000"/>
    <m/>
    <x v="0"/>
  </r>
  <r>
    <x v="1"/>
    <x v="43"/>
    <x v="2"/>
    <s v="Vania"/>
    <s v="Setraduta Cypress 2 No. 3"/>
    <x v="10"/>
    <s v="Komplek"/>
    <s v="082115755759"/>
    <x v="54"/>
    <x v="1"/>
    <x v="3"/>
    <x v="6"/>
    <n v="7000"/>
    <m/>
    <x v="0"/>
  </r>
  <r>
    <x v="1"/>
    <x v="43"/>
    <x v="2"/>
    <s v="Vania"/>
    <s v="Setraduta Cypress 2 No. 3"/>
    <x v="10"/>
    <s v="Komplek"/>
    <s v="082115755759"/>
    <x v="44"/>
    <x v="1"/>
    <x v="3"/>
    <x v="6"/>
    <n v="7000"/>
    <m/>
    <x v="0"/>
  </r>
  <r>
    <x v="1"/>
    <x v="43"/>
    <x v="2"/>
    <s v="Vania"/>
    <s v="Setraduta Cypress 2 No. 3"/>
    <x v="10"/>
    <s v="Komplek"/>
    <s v="082115755759"/>
    <x v="22"/>
    <x v="0"/>
    <x v="0"/>
    <x v="4"/>
    <n v="17500"/>
    <m/>
    <x v="0"/>
  </r>
  <r>
    <x v="1"/>
    <x v="43"/>
    <x v="2"/>
    <s v="Vania"/>
    <s v="Setraduta Cypress 2 No. 3"/>
    <x v="10"/>
    <s v="Komplek"/>
    <s v="082115755759"/>
    <x v="98"/>
    <x v="5"/>
    <x v="0"/>
    <x v="4"/>
    <n v="13750"/>
    <m/>
    <x v="0"/>
  </r>
  <r>
    <x v="1"/>
    <x v="43"/>
    <x v="2"/>
    <s v="Vania"/>
    <s v="Setraduta Cypress 2 No. 3"/>
    <x v="10"/>
    <s v="Komplek"/>
    <s v="082115755759"/>
    <x v="108"/>
    <x v="33"/>
    <x v="7"/>
    <x v="0"/>
    <n v="25000"/>
    <m/>
    <x v="0"/>
  </r>
  <r>
    <x v="1"/>
    <x v="43"/>
    <x v="2"/>
    <s v="Vania"/>
    <s v="Setraduta Cypress 2 No. 3"/>
    <x v="10"/>
    <s v="Komplek"/>
    <s v="082115755759"/>
    <x v="147"/>
    <x v="1"/>
    <x v="2"/>
    <x v="4"/>
    <n v="2500"/>
    <m/>
    <x v="0"/>
  </r>
  <r>
    <x v="1"/>
    <x v="43"/>
    <x v="2"/>
    <s v="Vania"/>
    <s v="Setraduta Cypress 2 No. 3"/>
    <x v="10"/>
    <s v="Komplek"/>
    <s v="082115755759"/>
    <x v="65"/>
    <x v="5"/>
    <x v="0"/>
    <x v="4"/>
    <n v="6250"/>
    <m/>
    <x v="0"/>
  </r>
  <r>
    <x v="1"/>
    <x v="43"/>
    <x v="2"/>
    <s v="Vania"/>
    <s v="Setraduta Cypress 2 No. 3"/>
    <x v="10"/>
    <s v="Komplek"/>
    <s v="082115755759"/>
    <x v="122"/>
    <x v="5"/>
    <x v="0"/>
    <x v="3"/>
    <n v="3500"/>
    <m/>
    <x v="0"/>
  </r>
  <r>
    <x v="1"/>
    <x v="43"/>
    <x v="2"/>
    <s v="Vania"/>
    <s v="Setraduta Cypress 2 No. 3"/>
    <x v="10"/>
    <s v="Komplek"/>
    <s v="082115755759"/>
    <x v="103"/>
    <x v="1"/>
    <x v="6"/>
    <x v="3"/>
    <n v="2000"/>
    <m/>
    <x v="0"/>
  </r>
  <r>
    <x v="1"/>
    <x v="43"/>
    <x v="2"/>
    <s v="Vania"/>
    <s v="Setraduta Cypress 2 No. 3"/>
    <x v="10"/>
    <s v="Komplek"/>
    <s v="082115755759"/>
    <x v="13"/>
    <x v="66"/>
    <x v="0"/>
    <x v="3"/>
    <n v="6600.0000000000009"/>
    <m/>
    <x v="0"/>
  </r>
  <r>
    <x v="1"/>
    <x v="43"/>
    <x v="2"/>
    <s v="Vania"/>
    <s v="Setraduta Cypress 2 No. 3"/>
    <x v="10"/>
    <s v="Komplek"/>
    <s v="082115755759"/>
    <x v="97"/>
    <x v="0"/>
    <x v="0"/>
    <x v="3"/>
    <n v="5500"/>
    <m/>
    <x v="0"/>
  </r>
  <r>
    <x v="1"/>
    <x v="43"/>
    <x v="2"/>
    <s v="Vania"/>
    <s v="Setraduta Cypress 2 No. 3"/>
    <x v="10"/>
    <s v="Komplek"/>
    <s v="082115755759"/>
    <x v="31"/>
    <x v="6"/>
    <x v="0"/>
    <x v="4"/>
    <n v="2000"/>
    <m/>
    <x v="0"/>
  </r>
  <r>
    <x v="1"/>
    <x v="43"/>
    <x v="2"/>
    <s v="Vania"/>
    <s v="Setraduta Cypress 2 No. 3"/>
    <x v="10"/>
    <s v="Komplek"/>
    <s v="082115755759"/>
    <x v="67"/>
    <x v="77"/>
    <x v="0"/>
    <x v="4"/>
    <n v="2400"/>
    <m/>
    <x v="0"/>
  </r>
  <r>
    <x v="1"/>
    <x v="43"/>
    <x v="2"/>
    <s v="Vania"/>
    <s v="Setraduta Cypress 2 No. 3"/>
    <x v="10"/>
    <s v="Komplek"/>
    <s v="082115755759"/>
    <x v="7"/>
    <x v="0"/>
    <x v="0"/>
    <x v="3"/>
    <n v="6000"/>
    <m/>
    <x v="0"/>
  </r>
  <r>
    <x v="1"/>
    <x v="43"/>
    <x v="2"/>
    <s v="Vania"/>
    <s v="Setraduta Cypress 2 No. 3"/>
    <x v="10"/>
    <s v="Komplek"/>
    <s v="082115755759"/>
    <x v="198"/>
    <x v="172"/>
    <x v="0"/>
    <x v="3"/>
    <n v="9450"/>
    <m/>
    <x v="0"/>
  </r>
  <r>
    <x v="2"/>
    <x v="44"/>
    <x v="2"/>
    <s v="Cynthia"/>
    <s v="Taman Pesona Mediterania blok C no. 7"/>
    <x v="3"/>
    <s v="Komplek"/>
    <s v="085860057001"/>
    <x v="105"/>
    <x v="2"/>
    <x v="0"/>
    <x v="0"/>
    <n v="70000"/>
    <n v="0"/>
    <x v="0"/>
  </r>
  <r>
    <x v="2"/>
    <x v="44"/>
    <x v="2"/>
    <s v="Cynthia"/>
    <s v="Taman Pesona Mediterania blok C no. 7"/>
    <x v="3"/>
    <s v="Komplek"/>
    <s v="085860057001"/>
    <x v="18"/>
    <x v="0"/>
    <x v="0"/>
    <x v="4"/>
    <n v="21000"/>
    <m/>
    <x v="0"/>
  </r>
  <r>
    <x v="2"/>
    <x v="44"/>
    <x v="2"/>
    <s v="Cynthia"/>
    <s v="Taman Pesona Mediterania blok C no. 7"/>
    <x v="3"/>
    <s v="Komplek"/>
    <s v="085860057001"/>
    <x v="2"/>
    <x v="2"/>
    <x v="0"/>
    <x v="1"/>
    <n v="230000"/>
    <m/>
    <x v="0"/>
  </r>
  <r>
    <x v="2"/>
    <x v="44"/>
    <x v="2"/>
    <s v="Cynthia"/>
    <s v="Taman Pesona Mediterania blok C no. 7"/>
    <x v="3"/>
    <s v="Komplek"/>
    <s v="085860057001"/>
    <x v="142"/>
    <x v="151"/>
    <x v="0"/>
    <x v="5"/>
    <n v="19000"/>
    <m/>
    <x v="0"/>
  </r>
  <r>
    <x v="3"/>
    <x v="45"/>
    <x v="2"/>
    <s v="Mentari"/>
    <s v="Komp. Griya Caraka Blok AA2 No 1 Cisaranten"/>
    <x v="19"/>
    <s v="Komplek"/>
    <s v="082115888880"/>
    <x v="18"/>
    <x v="1"/>
    <x v="0"/>
    <x v="4"/>
    <n v="42000"/>
    <n v="0"/>
    <x v="0"/>
  </r>
  <r>
    <x v="3"/>
    <x v="45"/>
    <x v="2"/>
    <s v="Mentari"/>
    <s v="Komp. Griya Caraka Blok AA2 No 1 Cisaranten"/>
    <x v="19"/>
    <s v="Komplek"/>
    <s v="082115888880"/>
    <x v="19"/>
    <x v="1"/>
    <x v="0"/>
    <x v="4"/>
    <n v="30000"/>
    <m/>
    <x v="0"/>
  </r>
  <r>
    <x v="3"/>
    <x v="45"/>
    <x v="2"/>
    <s v="Mentari"/>
    <s v="Komp. Griya Caraka Blok AA2 No 1 Cisaranten"/>
    <x v="19"/>
    <s v="Komplek"/>
    <s v="082115888880"/>
    <x v="21"/>
    <x v="0"/>
    <x v="0"/>
    <x v="4"/>
    <n v="17500"/>
    <m/>
    <x v="0"/>
  </r>
  <r>
    <x v="3"/>
    <x v="45"/>
    <x v="2"/>
    <s v="Mentari"/>
    <s v="Komp. Griya Caraka Blok AA2 No 1 Cisaranten"/>
    <x v="19"/>
    <s v="Komplek"/>
    <s v="082115888880"/>
    <x v="30"/>
    <x v="0"/>
    <x v="0"/>
    <x v="4"/>
    <n v="20000"/>
    <m/>
    <x v="0"/>
  </r>
  <r>
    <x v="3"/>
    <x v="45"/>
    <x v="2"/>
    <s v="Mentari"/>
    <s v="Komp. Griya Caraka Blok AA2 No 1 Cisaranten"/>
    <x v="19"/>
    <s v="Komplek"/>
    <s v="082115888880"/>
    <x v="68"/>
    <x v="0"/>
    <x v="0"/>
    <x v="4"/>
    <n v="25000"/>
    <m/>
    <x v="0"/>
  </r>
  <r>
    <x v="3"/>
    <x v="45"/>
    <x v="2"/>
    <s v="Mentari"/>
    <s v="Komp. Griya Caraka Blok AA2 No 1 Cisaranten"/>
    <x v="19"/>
    <s v="Komplek"/>
    <s v="082115888880"/>
    <x v="37"/>
    <x v="2"/>
    <x v="2"/>
    <x v="4"/>
    <n v="2000"/>
    <m/>
    <x v="0"/>
  </r>
  <r>
    <x v="3"/>
    <x v="45"/>
    <x v="2"/>
    <s v="Mentari"/>
    <s v="Komp. Griya Caraka Blok AA2 No 1 Cisaranten"/>
    <x v="19"/>
    <s v="Komplek"/>
    <s v="082115888880"/>
    <x v="22"/>
    <x v="0"/>
    <x v="0"/>
    <x v="4"/>
    <n v="17500"/>
    <m/>
    <x v="0"/>
  </r>
  <r>
    <x v="3"/>
    <x v="45"/>
    <x v="2"/>
    <s v="Mentari"/>
    <s v="Komp. Griya Caraka Blok AA2 No 1 Cisaranten"/>
    <x v="19"/>
    <s v="Komplek"/>
    <s v="082115888880"/>
    <x v="23"/>
    <x v="0"/>
    <x v="0"/>
    <x v="4"/>
    <n v="20000"/>
    <m/>
    <x v="0"/>
  </r>
  <r>
    <x v="3"/>
    <x v="45"/>
    <x v="2"/>
    <s v="Mentari"/>
    <s v="Komp. Griya Caraka Blok AA2 No 1 Cisaranten"/>
    <x v="19"/>
    <s v="Komplek"/>
    <s v="082115888880"/>
    <x v="98"/>
    <x v="1"/>
    <x v="0"/>
    <x v="4"/>
    <n v="55000"/>
    <m/>
    <x v="0"/>
  </r>
  <r>
    <x v="3"/>
    <x v="45"/>
    <x v="2"/>
    <s v="Mentari"/>
    <s v="Komp. Griya Caraka Blok AA2 No 1 Cisaranten"/>
    <x v="19"/>
    <s v="Komplek"/>
    <s v="082115888880"/>
    <x v="10"/>
    <x v="0"/>
    <x v="0"/>
    <x v="3"/>
    <n v="7500"/>
    <m/>
    <x v="0"/>
  </r>
  <r>
    <x v="3"/>
    <x v="45"/>
    <x v="2"/>
    <s v="Mentari"/>
    <s v="Komp. Griya Caraka Blok AA2 No 1 Cisaranten"/>
    <x v="19"/>
    <s v="Komplek"/>
    <s v="082115888880"/>
    <x v="7"/>
    <x v="0"/>
    <x v="0"/>
    <x v="3"/>
    <n v="6000"/>
    <m/>
    <x v="0"/>
  </r>
  <r>
    <x v="3"/>
    <x v="45"/>
    <x v="2"/>
    <s v="Mentari"/>
    <s v="Komp. Griya Caraka Blok AA2 No 1 Cisaranten"/>
    <x v="19"/>
    <s v="Komplek"/>
    <s v="082115888880"/>
    <x v="44"/>
    <x v="2"/>
    <x v="3"/>
    <x v="6"/>
    <n v="14000"/>
    <m/>
    <x v="0"/>
  </r>
  <r>
    <x v="3"/>
    <x v="45"/>
    <x v="2"/>
    <s v="Mentari"/>
    <s v="Komp. Griya Caraka Blok AA2 No 1 Cisaranten"/>
    <x v="19"/>
    <s v="Komplek"/>
    <s v="082115888880"/>
    <x v="43"/>
    <x v="1"/>
    <x v="3"/>
    <x v="6"/>
    <n v="8000"/>
    <m/>
    <x v="0"/>
  </r>
  <r>
    <x v="3"/>
    <x v="45"/>
    <x v="2"/>
    <s v="Mentari"/>
    <s v="Komp. Griya Caraka Blok AA2 No 1 Cisaranten"/>
    <x v="19"/>
    <s v="Komplek"/>
    <s v="082115888880"/>
    <x v="33"/>
    <x v="5"/>
    <x v="0"/>
    <x v="4"/>
    <n v="17500"/>
    <m/>
    <x v="0"/>
  </r>
  <r>
    <x v="3"/>
    <x v="45"/>
    <x v="2"/>
    <s v="Mentari"/>
    <s v="Komp. Griya Caraka Blok AA2 No 1 Cisaranten"/>
    <x v="19"/>
    <s v="Komplek"/>
    <s v="082115888880"/>
    <x v="55"/>
    <x v="1"/>
    <x v="2"/>
    <x v="3"/>
    <n v="3000"/>
    <m/>
    <x v="0"/>
  </r>
  <r>
    <x v="3"/>
    <x v="45"/>
    <x v="2"/>
    <s v="Mentari"/>
    <s v="Komp. Griya Caraka Blok AA2 No 1 Cisaranten"/>
    <x v="19"/>
    <s v="Komplek"/>
    <s v="082115888880"/>
    <x v="15"/>
    <x v="173"/>
    <x v="0"/>
    <x v="3"/>
    <n v="6188"/>
    <m/>
    <x v="0"/>
  </r>
  <r>
    <x v="3"/>
    <x v="45"/>
    <x v="2"/>
    <s v="Mentari"/>
    <s v="Komp. Griya Caraka Blok AA2 No 1 Cisaranten"/>
    <x v="19"/>
    <s v="Komplek"/>
    <s v="082115888880"/>
    <x v="5"/>
    <x v="5"/>
    <x v="0"/>
    <x v="3"/>
    <n v="3000"/>
    <m/>
    <x v="0"/>
  </r>
  <r>
    <x v="3"/>
    <x v="45"/>
    <x v="2"/>
    <s v="Mentari"/>
    <s v="Komp. Griya Caraka Blok AA2 No 1 Cisaranten"/>
    <x v="19"/>
    <s v="Komplek"/>
    <s v="082115888880"/>
    <x v="51"/>
    <x v="2"/>
    <x v="0"/>
    <x v="0"/>
    <n v="70000"/>
    <m/>
    <x v="0"/>
  </r>
  <r>
    <x v="3"/>
    <x v="45"/>
    <x v="2"/>
    <s v="Mentari"/>
    <s v="Komp. Griya Caraka Blok AA2 No 1 Cisaranten"/>
    <x v="19"/>
    <s v="Komplek"/>
    <s v="082115888880"/>
    <x v="45"/>
    <x v="2"/>
    <x v="0"/>
    <x v="6"/>
    <n v="50000"/>
    <m/>
    <x v="0"/>
  </r>
  <r>
    <x v="3"/>
    <x v="45"/>
    <x v="2"/>
    <s v="Mentari"/>
    <s v="Komp. Griya Caraka Blok AA2 No 1 Cisaranten"/>
    <x v="19"/>
    <s v="Komplek"/>
    <s v="082115888880"/>
    <x v="91"/>
    <x v="0"/>
    <x v="0"/>
    <x v="2"/>
    <n v="13500"/>
    <m/>
    <x v="0"/>
  </r>
  <r>
    <x v="3"/>
    <x v="45"/>
    <x v="2"/>
    <s v="Mentari"/>
    <s v="Komp. Griya Caraka Blok AA2 No 1 Cisaranten"/>
    <x v="19"/>
    <s v="Komplek"/>
    <s v="082115888880"/>
    <x v="60"/>
    <x v="174"/>
    <x v="0"/>
    <x v="2"/>
    <n v="7420"/>
    <m/>
    <x v="0"/>
  </r>
  <r>
    <x v="3"/>
    <x v="45"/>
    <x v="2"/>
    <s v="Mentari"/>
    <s v="Komp. Griya Caraka Blok AA2 No 1 Cisaranten"/>
    <x v="19"/>
    <s v="Komplek"/>
    <s v="082115888880"/>
    <x v="257"/>
    <x v="0"/>
    <x v="0"/>
    <x v="1"/>
    <n v="35000"/>
    <m/>
    <x v="0"/>
  </r>
  <r>
    <x v="3"/>
    <x v="45"/>
    <x v="2"/>
    <s v="Mentari"/>
    <s v="Komp. Griya Caraka Blok AA2 No 1 Cisaranten"/>
    <x v="19"/>
    <s v="Komplek"/>
    <s v="082115888880"/>
    <x v="99"/>
    <x v="1"/>
    <x v="3"/>
    <x v="2"/>
    <n v="15000"/>
    <m/>
    <x v="0"/>
  </r>
  <r>
    <x v="3"/>
    <x v="45"/>
    <x v="2"/>
    <s v="Mentari"/>
    <s v="Komp. Griya Caraka Blok AA2 No 1 Cisaranten"/>
    <x v="19"/>
    <s v="Komplek"/>
    <s v="082115888880"/>
    <x v="300"/>
    <x v="2"/>
    <x v="0"/>
    <x v="1"/>
    <n v="7000"/>
    <m/>
    <x v="0"/>
  </r>
  <r>
    <x v="3"/>
    <x v="45"/>
    <x v="2"/>
    <s v="Mentari"/>
    <s v="Komp. Griya Caraka Blok AA2 No 1 Cisaranten"/>
    <x v="19"/>
    <s v="Komplek"/>
    <s v="082115888880"/>
    <x v="108"/>
    <x v="175"/>
    <x v="7"/>
    <x v="0"/>
    <n v="37500"/>
    <m/>
    <x v="0"/>
  </r>
  <r>
    <x v="3"/>
    <x v="45"/>
    <x v="2"/>
    <s v="Mentari"/>
    <s v="Komp. Griya Caraka Blok AA2 No 1 Cisaranten"/>
    <x v="19"/>
    <s v="Komplek"/>
    <s v="082115888880"/>
    <x v="52"/>
    <x v="0"/>
    <x v="0"/>
    <x v="1"/>
    <n v="62500"/>
    <m/>
    <x v="0"/>
  </r>
  <r>
    <x v="3"/>
    <x v="45"/>
    <x v="2"/>
    <s v="Mentari"/>
    <s v="Komp. Griya Caraka Blok AA2 No 1 Cisaranten"/>
    <x v="19"/>
    <s v="Komplek"/>
    <s v="082115888880"/>
    <x v="231"/>
    <x v="5"/>
    <x v="0"/>
    <x v="1"/>
    <n v="8000"/>
    <m/>
    <x v="0"/>
  </r>
  <r>
    <x v="3"/>
    <x v="45"/>
    <x v="2"/>
    <s v="Mentari"/>
    <s v="Komp. Griya Caraka Blok AA2 No 1 Cisaranten"/>
    <x v="19"/>
    <s v="Komplek"/>
    <s v="082115888880"/>
    <x v="323"/>
    <x v="176"/>
    <x v="0"/>
    <x v="1"/>
    <n v="20800"/>
    <m/>
    <x v="0"/>
  </r>
  <r>
    <x v="3"/>
    <x v="45"/>
    <x v="2"/>
    <s v="Mentari"/>
    <s v="Komp. Griya Caraka Blok AA2 No 1 Cisaranten"/>
    <x v="19"/>
    <s v="Komplek"/>
    <s v="082115888880"/>
    <x v="0"/>
    <x v="1"/>
    <x v="0"/>
    <x v="0"/>
    <n v="43000"/>
    <m/>
    <x v="0"/>
  </r>
  <r>
    <x v="3"/>
    <x v="45"/>
    <x v="2"/>
    <s v="Mentari"/>
    <s v="Komp. Griya Caraka Blok AA2 No 1 Cisaranten"/>
    <x v="19"/>
    <s v="Komplek"/>
    <s v="082115888880"/>
    <x v="148"/>
    <x v="168"/>
    <x v="0"/>
    <x v="5"/>
    <n v="35200"/>
    <m/>
    <x v="0"/>
  </r>
  <r>
    <x v="3"/>
    <x v="45"/>
    <x v="2"/>
    <s v="Liesye"/>
    <s v="Citra Asri Permai Blok E No. 9"/>
    <x v="2"/>
    <s v="Komplek"/>
    <s v="082156566221"/>
    <x v="1"/>
    <x v="2"/>
    <x v="1"/>
    <x v="0"/>
    <n v="80000"/>
    <n v="0"/>
    <x v="0"/>
  </r>
  <r>
    <x v="3"/>
    <x v="45"/>
    <x v="2"/>
    <s v="Liesye"/>
    <s v="Citra Asri Permai Blok E No. 9"/>
    <x v="2"/>
    <s v="Komplek"/>
    <s v="082156566221"/>
    <x v="102"/>
    <x v="23"/>
    <x v="4"/>
    <x v="2"/>
    <n v="75000"/>
    <m/>
    <x v="0"/>
  </r>
  <r>
    <x v="3"/>
    <x v="45"/>
    <x v="2"/>
    <s v="Liesye"/>
    <s v="Citra Asri Permai Blok E No. 9"/>
    <x v="2"/>
    <s v="Komplek"/>
    <s v="082156566221"/>
    <x v="252"/>
    <x v="2"/>
    <x v="0"/>
    <x v="1"/>
    <n v="210000"/>
    <m/>
    <x v="0"/>
  </r>
  <r>
    <x v="3"/>
    <x v="45"/>
    <x v="2"/>
    <s v="Liesye"/>
    <s v="Citra Asri Permai Blok E No. 9"/>
    <x v="2"/>
    <s v="Komplek"/>
    <s v="082156566221"/>
    <x v="112"/>
    <x v="0"/>
    <x v="0"/>
    <x v="4"/>
    <n v="12000"/>
    <m/>
    <x v="0"/>
  </r>
  <r>
    <x v="3"/>
    <x v="45"/>
    <x v="2"/>
    <s v="Liesye"/>
    <s v="Citra Asri Permai Blok E No. 9"/>
    <x v="2"/>
    <s v="Komplek"/>
    <s v="082156566221"/>
    <x v="66"/>
    <x v="1"/>
    <x v="0"/>
    <x v="4"/>
    <n v="35000"/>
    <m/>
    <x v="0"/>
  </r>
  <r>
    <x v="3"/>
    <x v="45"/>
    <x v="2"/>
    <s v="Liesye"/>
    <s v="Citra Asri Permai Blok E No. 9"/>
    <x v="2"/>
    <s v="Komplek"/>
    <s v="082156566221"/>
    <x v="18"/>
    <x v="0"/>
    <x v="0"/>
    <x v="4"/>
    <n v="21000"/>
    <m/>
    <x v="0"/>
  </r>
  <r>
    <x v="3"/>
    <x v="45"/>
    <x v="2"/>
    <s v="Liesye"/>
    <s v="Citra Asri Permai Blok E No. 9"/>
    <x v="2"/>
    <s v="Komplek"/>
    <s v="082156566221"/>
    <x v="19"/>
    <x v="0"/>
    <x v="0"/>
    <x v="4"/>
    <n v="15000"/>
    <m/>
    <x v="0"/>
  </r>
  <r>
    <x v="3"/>
    <x v="45"/>
    <x v="2"/>
    <s v="Liesye"/>
    <s v="Citra Asri Permai Blok E No. 9"/>
    <x v="2"/>
    <s v="Komplek"/>
    <s v="082156566221"/>
    <x v="27"/>
    <x v="5"/>
    <x v="0"/>
    <x v="4"/>
    <n v="5000"/>
    <m/>
    <x v="0"/>
  </r>
  <r>
    <x v="3"/>
    <x v="45"/>
    <x v="2"/>
    <s v="Liesye"/>
    <s v="Citra Asri Permai Blok E No. 9"/>
    <x v="2"/>
    <s v="Komplek"/>
    <s v="082156566221"/>
    <x v="298"/>
    <x v="33"/>
    <x v="3"/>
    <x v="4"/>
    <n v="15000"/>
    <m/>
    <x v="0"/>
  </r>
  <r>
    <x v="3"/>
    <x v="45"/>
    <x v="2"/>
    <s v="Liesye"/>
    <s v="Citra Asri Permai Blok E No. 9"/>
    <x v="2"/>
    <s v="Komplek"/>
    <s v="082156566221"/>
    <x v="20"/>
    <x v="6"/>
    <x v="0"/>
    <x v="4"/>
    <n v="3000"/>
    <m/>
    <x v="0"/>
  </r>
  <r>
    <x v="3"/>
    <x v="45"/>
    <x v="2"/>
    <s v="Liesye"/>
    <s v="Citra Asri Permai Blok E No. 9"/>
    <x v="2"/>
    <s v="Komplek"/>
    <s v="082156566221"/>
    <x v="30"/>
    <x v="5"/>
    <x v="0"/>
    <x v="4"/>
    <n v="10000"/>
    <m/>
    <x v="0"/>
  </r>
  <r>
    <x v="3"/>
    <x v="45"/>
    <x v="2"/>
    <s v="Liesye"/>
    <s v="Citra Asri Permai Blok E No. 9"/>
    <x v="2"/>
    <s v="Komplek"/>
    <s v="082156566221"/>
    <x v="31"/>
    <x v="5"/>
    <x v="0"/>
    <x v="4"/>
    <n v="5000"/>
    <m/>
    <x v="0"/>
  </r>
  <r>
    <x v="3"/>
    <x v="45"/>
    <x v="2"/>
    <s v="Liesye"/>
    <s v="Citra Asri Permai Blok E No. 9"/>
    <x v="2"/>
    <s v="Komplek"/>
    <s v="082156566221"/>
    <x v="324"/>
    <x v="1"/>
    <x v="3"/>
    <x v="6"/>
    <n v="7500"/>
    <m/>
    <x v="0"/>
  </r>
  <r>
    <x v="3"/>
    <x v="45"/>
    <x v="2"/>
    <s v="Liesye"/>
    <s v="Citra Asri Permai Blok E No. 9"/>
    <x v="2"/>
    <s v="Komplek"/>
    <s v="082156566221"/>
    <x v="22"/>
    <x v="5"/>
    <x v="0"/>
    <x v="4"/>
    <n v="8750"/>
    <m/>
    <x v="0"/>
  </r>
  <r>
    <x v="3"/>
    <x v="45"/>
    <x v="2"/>
    <s v="Liesye"/>
    <s v="Citra Asri Permai Blok E No. 9"/>
    <x v="2"/>
    <s v="Komplek"/>
    <s v="082156566221"/>
    <x v="325"/>
    <x v="33"/>
    <x v="15"/>
    <x v="4"/>
    <n v="7500"/>
    <m/>
    <x v="0"/>
  </r>
  <r>
    <x v="4"/>
    <x v="46"/>
    <x v="2"/>
    <s v="Dandy"/>
    <s v="Jl. Pandu No. 43, Pamoyanan"/>
    <x v="12"/>
    <s v="NonKomplek"/>
    <s v="08111026249"/>
    <x v="2"/>
    <x v="0"/>
    <x v="0"/>
    <x v="1"/>
    <n v="57500"/>
    <n v="0"/>
    <x v="0"/>
  </r>
  <r>
    <x v="4"/>
    <x v="46"/>
    <x v="2"/>
    <s v="Dandy"/>
    <s v="Jl. Pandu No. 43, Pamoyanan"/>
    <x v="12"/>
    <s v="NonKomplek"/>
    <s v="08111026249"/>
    <x v="184"/>
    <x v="3"/>
    <x v="0"/>
    <x v="5"/>
    <n v="16500"/>
    <m/>
    <x v="0"/>
  </r>
  <r>
    <x v="4"/>
    <x v="46"/>
    <x v="2"/>
    <s v="Vanessa"/>
    <s v="Dapur Kita, Jl. Sentra Raya  No. 1,  Ruko Town Place Baros, Cimahi"/>
    <x v="9"/>
    <s v="NonKomplek"/>
    <m/>
    <x v="53"/>
    <x v="1"/>
    <x v="0"/>
    <x v="2"/>
    <n v="40000"/>
    <n v="0"/>
    <x v="0"/>
  </r>
  <r>
    <x v="4"/>
    <x v="46"/>
    <x v="2"/>
    <s v="Vanessa"/>
    <s v="Dapur Kita, Jl. Sentra Raya  No. 1,  Ruko Town Place Baros, Cimahi"/>
    <x v="9"/>
    <s v="NonKomplek"/>
    <m/>
    <x v="117"/>
    <x v="0"/>
    <x v="0"/>
    <x v="6"/>
    <n v="8000"/>
    <m/>
    <x v="0"/>
  </r>
  <r>
    <x v="4"/>
    <x v="46"/>
    <x v="2"/>
    <s v="Ani Mega"/>
    <s v="Jl. Ciheulang II/19D, Bandung"/>
    <x v="4"/>
    <s v="NonKomplek"/>
    <s v="083805938393"/>
    <x v="197"/>
    <x v="1"/>
    <x v="0"/>
    <x v="5"/>
    <n v="25000"/>
    <n v="0"/>
    <x v="0"/>
  </r>
  <r>
    <x v="4"/>
    <x v="46"/>
    <x v="2"/>
    <s v="Ani Mega"/>
    <s v="Jl. Ciheulang II/19D, Bandung"/>
    <x v="4"/>
    <s v="NonKomplek"/>
    <s v="083805938393"/>
    <x v="184"/>
    <x v="34"/>
    <x v="0"/>
    <x v="5"/>
    <n v="19500"/>
    <m/>
    <x v="0"/>
  </r>
  <r>
    <x v="4"/>
    <x v="46"/>
    <x v="2"/>
    <s v="Ani Mega"/>
    <s v="Jl. Ciheulang II/19D, Bandung"/>
    <x v="4"/>
    <s v="NonKomplek"/>
    <s v="083805938393"/>
    <x v="326"/>
    <x v="64"/>
    <x v="0"/>
    <x v="5"/>
    <n v="5699.9999999999991"/>
    <m/>
    <x v="0"/>
  </r>
  <r>
    <x v="4"/>
    <x v="46"/>
    <x v="2"/>
    <s v="Ani Mega"/>
    <s v="Jl. Ciheulang II/19D, Bandung"/>
    <x v="4"/>
    <s v="NonKomplek"/>
    <s v="083805938393"/>
    <x v="141"/>
    <x v="2"/>
    <x v="3"/>
    <x v="6"/>
    <n v="8000"/>
    <m/>
    <x v="0"/>
  </r>
  <r>
    <x v="4"/>
    <x v="46"/>
    <x v="2"/>
    <s v="Annida"/>
    <s v="Wisma Putri, Jl. Sekeloa Timur No. 49"/>
    <x v="4"/>
    <s v="NonKomplek"/>
    <s v="083830195298"/>
    <x v="21"/>
    <x v="20"/>
    <x v="0"/>
    <x v="4"/>
    <n v="10500"/>
    <n v="0"/>
    <x v="0"/>
  </r>
  <r>
    <x v="4"/>
    <x v="46"/>
    <x v="2"/>
    <s v="Annida"/>
    <s v="Wisma Putri, Jl. Sekeloa Timur No. 49"/>
    <x v="4"/>
    <s v="NonKomplek"/>
    <s v="083830195298"/>
    <x v="15"/>
    <x v="0"/>
    <x v="0"/>
    <x v="3"/>
    <n v="7000"/>
    <m/>
    <x v="0"/>
  </r>
  <r>
    <x v="4"/>
    <x v="46"/>
    <x v="2"/>
    <s v="Annida"/>
    <s v="Wisma Putri, Jl. Sekeloa Timur No. 49"/>
    <x v="4"/>
    <s v="NonKomplek"/>
    <s v="083830195298"/>
    <x v="58"/>
    <x v="0"/>
    <x v="0"/>
    <x v="3"/>
    <n v="8000"/>
    <m/>
    <x v="0"/>
  </r>
  <r>
    <x v="4"/>
    <x v="46"/>
    <x v="2"/>
    <s v="Annida"/>
    <s v="Wisma Putri, Jl. Sekeloa Timur No. 49"/>
    <x v="4"/>
    <s v="NonKomplek"/>
    <s v="083830195298"/>
    <x v="50"/>
    <x v="85"/>
    <x v="0"/>
    <x v="3"/>
    <n v="8030"/>
    <m/>
    <x v="0"/>
  </r>
  <r>
    <x v="4"/>
    <x v="46"/>
    <x v="2"/>
    <s v="Annida"/>
    <s v="Wisma Putri, Jl. Sekeloa Timur No. 49"/>
    <x v="4"/>
    <s v="NonKomplek"/>
    <s v="083830195298"/>
    <x v="12"/>
    <x v="177"/>
    <x v="0"/>
    <x v="3"/>
    <n v="8580"/>
    <m/>
    <x v="0"/>
  </r>
  <r>
    <x v="4"/>
    <x v="46"/>
    <x v="2"/>
    <s v="Annida"/>
    <s v="Wisma Putri, Jl. Sekeloa Timur No. 49"/>
    <x v="4"/>
    <s v="NonKomplek"/>
    <s v="083830195298"/>
    <x v="9"/>
    <x v="6"/>
    <x v="0"/>
    <x v="3"/>
    <n v="1200"/>
    <m/>
    <x v="0"/>
  </r>
  <r>
    <x v="4"/>
    <x v="46"/>
    <x v="2"/>
    <s v="Annida"/>
    <s v="Wisma Putri, Jl. Sekeloa Timur No. 49"/>
    <x v="4"/>
    <s v="NonKomplek"/>
    <s v="083830195298"/>
    <x v="44"/>
    <x v="1"/>
    <x v="3"/>
    <x v="6"/>
    <n v="7000"/>
    <m/>
    <x v="0"/>
  </r>
  <r>
    <x v="4"/>
    <x v="46"/>
    <x v="2"/>
    <s v="Annida"/>
    <s v="Wisma Putri, Jl. Sekeloa Timur No. 49"/>
    <x v="4"/>
    <s v="NonKomplek"/>
    <s v="083830195298"/>
    <x v="19"/>
    <x v="12"/>
    <x v="0"/>
    <x v="4"/>
    <n v="6000"/>
    <m/>
    <x v="0"/>
  </r>
  <r>
    <x v="4"/>
    <x v="46"/>
    <x v="2"/>
    <s v="Annida"/>
    <s v="Wisma Putri, Jl. Sekeloa Timur No. 49"/>
    <x v="4"/>
    <s v="NonKomplek"/>
    <s v="083830195298"/>
    <x v="0"/>
    <x v="0"/>
    <x v="0"/>
    <x v="0"/>
    <n v="21500"/>
    <m/>
    <x v="0"/>
  </r>
  <r>
    <x v="4"/>
    <x v="46"/>
    <x v="2"/>
    <s v="Annida"/>
    <s v="Wisma Putri, Jl. Sekeloa Timur No. 49"/>
    <x v="4"/>
    <s v="NonKomplek"/>
    <s v="083830195298"/>
    <x v="45"/>
    <x v="5"/>
    <x v="0"/>
    <x v="6"/>
    <n v="6250"/>
    <m/>
    <x v="0"/>
  </r>
  <r>
    <x v="4"/>
    <x v="46"/>
    <x v="2"/>
    <s v="Annida"/>
    <s v="Wisma Putri, Jl. Sekeloa Timur No. 49"/>
    <x v="4"/>
    <s v="NonKomplek"/>
    <s v="083830195298"/>
    <x v="94"/>
    <x v="178"/>
    <x v="0"/>
    <x v="5"/>
    <n v="12700"/>
    <m/>
    <x v="0"/>
  </r>
  <r>
    <x v="4"/>
    <x v="46"/>
    <x v="2"/>
    <s v="Annida"/>
    <s v="Wisma Putri, Jl. Sekeloa Timur No. 49"/>
    <x v="4"/>
    <s v="NonKomplek"/>
    <s v="083830195298"/>
    <x v="229"/>
    <x v="2"/>
    <x v="3"/>
    <x v="6"/>
    <n v="9000"/>
    <m/>
    <x v="0"/>
  </r>
  <r>
    <x v="5"/>
    <x v="47"/>
    <x v="2"/>
    <s v="Andi"/>
    <s v="Cimindi Raya AB4"/>
    <x v="2"/>
    <s v="Komplek"/>
    <m/>
    <x v="81"/>
    <x v="1"/>
    <x v="0"/>
    <x v="6"/>
    <n v="24000"/>
    <n v="0"/>
    <x v="0"/>
  </r>
  <r>
    <x v="5"/>
    <x v="47"/>
    <x v="2"/>
    <s v="Andi"/>
    <s v="Cimindi Raya AB4"/>
    <x v="2"/>
    <s v="Komplek"/>
    <m/>
    <x v="233"/>
    <x v="0"/>
    <x v="0"/>
    <x v="4"/>
    <n v="22500"/>
    <m/>
    <x v="0"/>
  </r>
  <r>
    <x v="5"/>
    <x v="47"/>
    <x v="2"/>
    <s v="Andi"/>
    <s v="Cimindi Raya AB4"/>
    <x v="2"/>
    <s v="Komplek"/>
    <m/>
    <x v="18"/>
    <x v="0"/>
    <x v="0"/>
    <x v="4"/>
    <n v="21000"/>
    <m/>
    <x v="0"/>
  </r>
  <r>
    <x v="5"/>
    <x v="47"/>
    <x v="2"/>
    <s v="Andi"/>
    <s v="Cimindi Raya AB4"/>
    <x v="2"/>
    <s v="Komplek"/>
    <m/>
    <x v="21"/>
    <x v="0"/>
    <x v="0"/>
    <x v="4"/>
    <n v="17500"/>
    <m/>
    <x v="0"/>
  </r>
  <r>
    <x v="5"/>
    <x v="47"/>
    <x v="2"/>
    <s v="Intan P"/>
    <s v="Jl. Gunung Puncak Jaya no 8 Pasirkaliki "/>
    <x v="2"/>
    <m/>
    <s v="08997767245"/>
    <x v="231"/>
    <x v="0"/>
    <x v="0"/>
    <x v="1"/>
    <n v="16000"/>
    <n v="0"/>
    <x v="0"/>
  </r>
  <r>
    <x v="5"/>
    <x v="47"/>
    <x v="2"/>
    <s v="Intan P"/>
    <s v="Jl. Gunung Puncak Jaya no 8 Pasirkaliki "/>
    <x v="2"/>
    <m/>
    <s v="08997767245"/>
    <x v="108"/>
    <x v="23"/>
    <x v="7"/>
    <x v="0"/>
    <n v="12500"/>
    <m/>
    <x v="0"/>
  </r>
  <r>
    <x v="5"/>
    <x v="47"/>
    <x v="2"/>
    <s v="Intan P"/>
    <s v="Jl. Gunung Puncak Jaya no 8 Pasirkaliki "/>
    <x v="2"/>
    <m/>
    <s v="08997767245"/>
    <x v="80"/>
    <x v="1"/>
    <x v="0"/>
    <x v="2"/>
    <n v="35000"/>
    <m/>
    <x v="0"/>
  </r>
  <r>
    <x v="5"/>
    <x v="47"/>
    <x v="2"/>
    <s v="Intan P"/>
    <s v="Jl. Gunung Puncak Jaya no 8 Pasirkaliki "/>
    <x v="2"/>
    <m/>
    <s v="08997767245"/>
    <x v="2"/>
    <x v="0"/>
    <x v="0"/>
    <x v="1"/>
    <n v="57500"/>
    <m/>
    <x v="0"/>
  </r>
  <r>
    <x v="5"/>
    <x v="47"/>
    <x v="2"/>
    <s v="Intan P"/>
    <s v="Jl. Gunung Puncak Jaya no 8 Pasirkaliki "/>
    <x v="2"/>
    <m/>
    <s v="08997767245"/>
    <x v="102"/>
    <x v="7"/>
    <x v="4"/>
    <x v="2"/>
    <n v="45000"/>
    <m/>
    <x v="0"/>
  </r>
  <r>
    <x v="5"/>
    <x v="47"/>
    <x v="2"/>
    <s v="Intan P"/>
    <s v="Jl. Gunung Puncak Jaya no 8 Pasirkaliki "/>
    <x v="2"/>
    <m/>
    <s v="08997767245"/>
    <x v="105"/>
    <x v="1"/>
    <x v="0"/>
    <x v="0"/>
    <n v="33000"/>
    <m/>
    <x v="0"/>
  </r>
  <r>
    <x v="5"/>
    <x v="47"/>
    <x v="2"/>
    <s v="Intan P"/>
    <s v="Jl. Gunung Puncak Jaya no 8 Pasirkaliki "/>
    <x v="2"/>
    <m/>
    <s v="08997767245"/>
    <x v="58"/>
    <x v="0"/>
    <x v="0"/>
    <x v="3"/>
    <n v="8000"/>
    <m/>
    <x v="0"/>
  </r>
  <r>
    <x v="5"/>
    <x v="47"/>
    <x v="2"/>
    <s v="Intan P"/>
    <s v="Jl. Gunung Puncak Jaya no 8 Pasirkaliki "/>
    <x v="2"/>
    <m/>
    <s v="08997767245"/>
    <x v="18"/>
    <x v="0"/>
    <x v="0"/>
    <x v="4"/>
    <n v="21000"/>
    <m/>
    <x v="0"/>
  </r>
  <r>
    <x v="5"/>
    <x v="47"/>
    <x v="2"/>
    <s v="Intan P"/>
    <s v="Jl. Gunung Puncak Jaya no 8 Pasirkaliki "/>
    <x v="2"/>
    <m/>
    <s v="08997767245"/>
    <x v="19"/>
    <x v="0"/>
    <x v="0"/>
    <x v="4"/>
    <n v="15000"/>
    <m/>
    <x v="0"/>
  </r>
  <r>
    <x v="5"/>
    <x v="47"/>
    <x v="2"/>
    <s v="Intan P"/>
    <s v="Jl. Gunung Puncak Jaya no 8 Pasirkaliki "/>
    <x v="2"/>
    <m/>
    <s v="08997767245"/>
    <x v="22"/>
    <x v="20"/>
    <x v="0"/>
    <x v="4"/>
    <n v="10500"/>
    <m/>
    <x v="0"/>
  </r>
  <r>
    <x v="5"/>
    <x v="47"/>
    <x v="2"/>
    <s v="Intan P"/>
    <s v="Jl. Gunung Puncak Jaya no 8 Pasirkaliki "/>
    <x v="2"/>
    <m/>
    <s v="08997767245"/>
    <x v="10"/>
    <x v="0"/>
    <x v="0"/>
    <x v="3"/>
    <n v="7500"/>
    <m/>
    <x v="0"/>
  </r>
  <r>
    <x v="5"/>
    <x v="47"/>
    <x v="2"/>
    <s v="Intan P"/>
    <s v="Jl. Gunung Puncak Jaya no 8 Pasirkaliki "/>
    <x v="2"/>
    <m/>
    <s v="08997767245"/>
    <x v="121"/>
    <x v="1"/>
    <x v="3"/>
    <x v="3"/>
    <n v="8000"/>
    <m/>
    <x v="0"/>
  </r>
  <r>
    <x v="5"/>
    <x v="47"/>
    <x v="2"/>
    <s v="Intan P"/>
    <s v="Jl. Gunung Puncak Jaya no 8 Pasirkaliki "/>
    <x v="2"/>
    <m/>
    <s v="08997767245"/>
    <x v="93"/>
    <x v="1"/>
    <x v="3"/>
    <x v="3"/>
    <n v="8000"/>
    <m/>
    <x v="0"/>
  </r>
  <r>
    <x v="5"/>
    <x v="47"/>
    <x v="2"/>
    <s v="Intan P"/>
    <s v="Jl. Gunung Puncak Jaya no 8 Pasirkaliki "/>
    <x v="2"/>
    <m/>
    <s v="08997767245"/>
    <x v="56"/>
    <x v="82"/>
    <x v="0"/>
    <x v="3"/>
    <n v="11500"/>
    <m/>
    <x v="0"/>
  </r>
  <r>
    <x v="5"/>
    <x v="47"/>
    <x v="2"/>
    <s v="Intan P"/>
    <s v="Jl. Gunung Puncak Jaya no 8 Pasirkaliki "/>
    <x v="2"/>
    <m/>
    <s v="08997767245"/>
    <x v="31"/>
    <x v="12"/>
    <x v="0"/>
    <x v="4"/>
    <n v="4000"/>
    <m/>
    <x v="0"/>
  </r>
  <r>
    <x v="5"/>
    <x v="47"/>
    <x v="2"/>
    <s v="Intan P"/>
    <s v="Jl. Gunung Puncak Jaya no 8 Pasirkaliki "/>
    <x v="2"/>
    <m/>
    <s v="08997767245"/>
    <x v="17"/>
    <x v="2"/>
    <x v="2"/>
    <x v="3"/>
    <n v="8000"/>
    <m/>
    <x v="0"/>
  </r>
  <r>
    <x v="5"/>
    <x v="47"/>
    <x v="2"/>
    <s v="Intan P"/>
    <s v="Jl. Gunung Puncak Jaya no 8 Pasirkaliki "/>
    <x v="2"/>
    <m/>
    <s v="08997767245"/>
    <x v="6"/>
    <x v="2"/>
    <x v="2"/>
    <x v="3"/>
    <n v="6000"/>
    <m/>
    <x v="0"/>
  </r>
  <r>
    <x v="5"/>
    <x v="47"/>
    <x v="2"/>
    <s v="Intan P"/>
    <s v="Jl. Gunung Puncak Jaya no 8 Pasirkaliki "/>
    <x v="2"/>
    <m/>
    <s v="08997767245"/>
    <x v="15"/>
    <x v="0"/>
    <x v="0"/>
    <x v="3"/>
    <n v="7000"/>
    <m/>
    <x v="0"/>
  </r>
  <r>
    <x v="5"/>
    <x v="47"/>
    <x v="2"/>
    <s v="Intan P"/>
    <s v="Jl. Gunung Puncak Jaya no 8 Pasirkaliki "/>
    <x v="2"/>
    <m/>
    <s v="08997767245"/>
    <x v="157"/>
    <x v="179"/>
    <x v="0"/>
    <x v="5"/>
    <n v="24420.000000000004"/>
    <m/>
    <x v="0"/>
  </r>
  <r>
    <x v="5"/>
    <x v="47"/>
    <x v="2"/>
    <s v="Intan P"/>
    <s v="Jl. Gunung Puncak Jaya no 8 Pasirkaliki "/>
    <x v="2"/>
    <m/>
    <s v="08997767245"/>
    <x v="184"/>
    <x v="180"/>
    <x v="0"/>
    <x v="5"/>
    <n v="19650"/>
    <m/>
    <x v="0"/>
  </r>
  <r>
    <x v="5"/>
    <x v="47"/>
    <x v="2"/>
    <s v="Vanessa"/>
    <s v="Dapur Kita, Jl. Sentra Raya  No. 1,  Ruko Town Place Baros, Cimahi"/>
    <x v="9"/>
    <s v="NonKomplek"/>
    <m/>
    <x v="124"/>
    <x v="2"/>
    <x v="0"/>
    <x v="0"/>
    <n v="86000"/>
    <n v="0"/>
    <x v="0"/>
  </r>
  <r>
    <x v="5"/>
    <x v="47"/>
    <x v="2"/>
    <s v="Sisca 2"/>
    <s v="Jl. Pagarsih Gg. Pesantren No. 160/197C"/>
    <x v="29"/>
    <m/>
    <s v="085220722729"/>
    <x v="124"/>
    <x v="0"/>
    <x v="0"/>
    <x v="0"/>
    <n v="21500"/>
    <n v="0"/>
    <x v="0"/>
  </r>
  <r>
    <x v="5"/>
    <x v="47"/>
    <x v="2"/>
    <s v="Sisca 2"/>
    <s v="Jl. Pagarsih Gg. Pesantren No. 160/197C"/>
    <x v="29"/>
    <m/>
    <s v="085220722729"/>
    <x v="92"/>
    <x v="0"/>
    <x v="0"/>
    <x v="1"/>
    <n v="47500"/>
    <m/>
    <x v="0"/>
  </r>
  <r>
    <x v="5"/>
    <x v="47"/>
    <x v="2"/>
    <s v="Sisca 2"/>
    <s v="Jl. Pagarsih Gg. Pesantren No. 160/197C"/>
    <x v="29"/>
    <m/>
    <s v="085220722729"/>
    <x v="327"/>
    <x v="5"/>
    <x v="0"/>
    <x v="1"/>
    <n v="37500"/>
    <m/>
    <x v="0"/>
  </r>
  <r>
    <x v="5"/>
    <x v="47"/>
    <x v="2"/>
    <s v="Sisca 2"/>
    <s v="Jl. Pagarsih Gg. Pesantren No. 160/197C"/>
    <x v="29"/>
    <m/>
    <s v="085220722729"/>
    <x v="105"/>
    <x v="0"/>
    <x v="0"/>
    <x v="0"/>
    <n v="16500"/>
    <m/>
    <x v="0"/>
  </r>
  <r>
    <x v="5"/>
    <x v="47"/>
    <x v="2"/>
    <s v="Sisca 2"/>
    <s v="Jl. Pagarsih Gg. Pesantren No. 160/197C"/>
    <x v="29"/>
    <m/>
    <s v="085220722729"/>
    <x v="15"/>
    <x v="5"/>
    <x v="0"/>
    <x v="3"/>
    <n v="3500"/>
    <m/>
    <x v="0"/>
  </r>
  <r>
    <x v="5"/>
    <x v="47"/>
    <x v="2"/>
    <s v="Sisca 2"/>
    <s v="Jl. Pagarsih Gg. Pesantren No. 160/197C"/>
    <x v="29"/>
    <m/>
    <s v="085220722729"/>
    <x v="58"/>
    <x v="1"/>
    <x v="0"/>
    <x v="3"/>
    <n v="16000"/>
    <m/>
    <x v="0"/>
  </r>
  <r>
    <x v="5"/>
    <x v="47"/>
    <x v="2"/>
    <s v="Raja"/>
    <s v="Jl. Tulip 2 No. 16, Komp Gempolsari Indah"/>
    <x v="5"/>
    <s v="Komplek"/>
    <s v="081366652200"/>
    <x v="231"/>
    <x v="1"/>
    <x v="0"/>
    <x v="1"/>
    <n v="32000"/>
    <n v="0"/>
    <x v="0"/>
  </r>
  <r>
    <x v="5"/>
    <x v="47"/>
    <x v="2"/>
    <s v="Raja"/>
    <s v="Jl. Tulip 2 No. 16, Komp Gempolsari Indah"/>
    <x v="5"/>
    <s v="Komplek"/>
    <s v="081366652200"/>
    <x v="51"/>
    <x v="14"/>
    <x v="0"/>
    <x v="0"/>
    <n v="49500"/>
    <m/>
    <x v="0"/>
  </r>
  <r>
    <x v="5"/>
    <x v="47"/>
    <x v="2"/>
    <s v="Raja"/>
    <s v="Jl. Tulip 2 No. 16, Komp Gempolsari Indah"/>
    <x v="5"/>
    <s v="Komplek"/>
    <s v="081366652200"/>
    <x v="46"/>
    <x v="0"/>
    <x v="0"/>
    <x v="0"/>
    <n v="17500"/>
    <m/>
    <x v="0"/>
  </r>
  <r>
    <x v="5"/>
    <x v="47"/>
    <x v="2"/>
    <s v="Raja"/>
    <s v="Jl. Tulip 2 No. 16, Komp Gempolsari Indah"/>
    <x v="5"/>
    <s v="Komplek"/>
    <s v="081366652200"/>
    <x v="0"/>
    <x v="0"/>
    <x v="0"/>
    <x v="0"/>
    <n v="21500"/>
    <m/>
    <x v="0"/>
  </r>
  <r>
    <x v="5"/>
    <x v="47"/>
    <x v="2"/>
    <s v="Raja"/>
    <s v="Jl. Tulip 2 No. 16, Komp Gempolsari Indah"/>
    <x v="5"/>
    <s v="Komplek"/>
    <s v="081366652200"/>
    <x v="67"/>
    <x v="11"/>
    <x v="0"/>
    <x v="4"/>
    <n v="3000"/>
    <m/>
    <x v="0"/>
  </r>
  <r>
    <x v="5"/>
    <x v="47"/>
    <x v="2"/>
    <s v="Raja"/>
    <s v="Jl. Tulip 2 No. 16, Komp Gempolsari Indah"/>
    <x v="5"/>
    <s v="Komplek"/>
    <s v="081366652200"/>
    <x v="68"/>
    <x v="126"/>
    <x v="0"/>
    <x v="4"/>
    <n v="1250"/>
    <m/>
    <x v="0"/>
  </r>
  <r>
    <x v="5"/>
    <x v="47"/>
    <x v="2"/>
    <s v="Raja"/>
    <s v="Jl. Tulip 2 No. 16, Komp Gempolsari Indah"/>
    <x v="5"/>
    <s v="Komplek"/>
    <s v="081366652200"/>
    <x v="27"/>
    <x v="126"/>
    <x v="0"/>
    <x v="4"/>
    <n v="500"/>
    <m/>
    <x v="0"/>
  </r>
  <r>
    <x v="5"/>
    <x v="47"/>
    <x v="2"/>
    <s v="Raja"/>
    <s v="Jl. Tulip 2 No. 16, Komp Gempolsari Indah"/>
    <x v="5"/>
    <s v="Komplek"/>
    <s v="081366652200"/>
    <x v="153"/>
    <x v="6"/>
    <x v="0"/>
    <x v="4"/>
    <n v="2000"/>
    <m/>
    <x v="0"/>
  </r>
  <r>
    <x v="5"/>
    <x v="47"/>
    <x v="2"/>
    <s v="Raja"/>
    <s v="Jl. Tulip 2 No. 16, Komp Gempolsari Indah"/>
    <x v="5"/>
    <s v="Komplek"/>
    <s v="081366652200"/>
    <x v="79"/>
    <x v="0"/>
    <x v="0"/>
    <x v="4"/>
    <n v="8500"/>
    <m/>
    <x v="0"/>
  </r>
  <r>
    <x v="5"/>
    <x v="47"/>
    <x v="2"/>
    <s v="Raja"/>
    <s v="Jl. Tulip 2 No. 16, Komp Gempolsari Indah"/>
    <x v="5"/>
    <s v="Komplek"/>
    <s v="081366652200"/>
    <x v="15"/>
    <x v="181"/>
    <x v="0"/>
    <x v="3"/>
    <n v="3374"/>
    <m/>
    <x v="0"/>
  </r>
  <r>
    <x v="5"/>
    <x v="47"/>
    <x v="2"/>
    <s v="Raja"/>
    <s v="Jl. Tulip 2 No. 16, Komp Gempolsari Indah"/>
    <x v="5"/>
    <s v="Komplek"/>
    <s v="081366652200"/>
    <x v="13"/>
    <x v="182"/>
    <x v="0"/>
    <x v="3"/>
    <n v="15540"/>
    <m/>
    <x v="0"/>
  </r>
  <r>
    <x v="5"/>
    <x v="47"/>
    <x v="2"/>
    <s v="Raja"/>
    <s v="Jl. Tulip 2 No. 16, Komp Gempolsari Indah"/>
    <x v="5"/>
    <s v="Komplek"/>
    <s v="081366652200"/>
    <x v="50"/>
    <x v="183"/>
    <x v="0"/>
    <x v="3"/>
    <n v="2563"/>
    <m/>
    <x v="0"/>
  </r>
  <r>
    <x v="5"/>
    <x v="47"/>
    <x v="2"/>
    <s v="Raja"/>
    <s v="Jl. Tulip 2 No. 16, Komp Gempolsari Indah"/>
    <x v="5"/>
    <s v="Komplek"/>
    <s v="081366652200"/>
    <x v="5"/>
    <x v="5"/>
    <x v="0"/>
    <x v="3"/>
    <n v="3000"/>
    <m/>
    <x v="0"/>
  </r>
  <r>
    <x v="5"/>
    <x v="47"/>
    <x v="2"/>
    <s v="Raja"/>
    <s v="Jl. Tulip 2 No. 16, Komp Gempolsari Indah"/>
    <x v="5"/>
    <s v="Komplek"/>
    <s v="081366652200"/>
    <x v="56"/>
    <x v="184"/>
    <x v="0"/>
    <x v="3"/>
    <n v="8725"/>
    <m/>
    <x v="0"/>
  </r>
  <r>
    <x v="5"/>
    <x v="47"/>
    <x v="2"/>
    <s v="Raja"/>
    <s v="Jl. Tulip 2 No. 16, Komp Gempolsari Indah"/>
    <x v="5"/>
    <s v="Komplek"/>
    <s v="081366652200"/>
    <x v="19"/>
    <x v="5"/>
    <x v="0"/>
    <x v="4"/>
    <n v="7500"/>
    <m/>
    <x v="0"/>
  </r>
  <r>
    <x v="5"/>
    <x v="47"/>
    <x v="2"/>
    <s v="Raja"/>
    <s v="Jl. Tulip 2 No. 16, Komp Gempolsari Indah"/>
    <x v="5"/>
    <s v="Komplek"/>
    <s v="081366652200"/>
    <x v="21"/>
    <x v="0"/>
    <x v="0"/>
    <x v="4"/>
    <n v="17500"/>
    <m/>
    <x v="0"/>
  </r>
  <r>
    <x v="5"/>
    <x v="47"/>
    <x v="2"/>
    <s v="Raja"/>
    <s v="Jl. Tulip 2 No. 16, Komp Gempolsari Indah"/>
    <x v="5"/>
    <s v="Komplek"/>
    <s v="081366652200"/>
    <x v="22"/>
    <x v="20"/>
    <x v="0"/>
    <x v="4"/>
    <n v="10500"/>
    <m/>
    <x v="0"/>
  </r>
  <r>
    <x v="5"/>
    <x v="47"/>
    <x v="2"/>
    <s v="Raja"/>
    <s v="Jl. Tulip 2 No. 16, Komp Gempolsari Indah"/>
    <x v="5"/>
    <s v="Komplek"/>
    <s v="081366652200"/>
    <x v="39"/>
    <x v="11"/>
    <x v="0"/>
    <x v="4"/>
    <n v="1500"/>
    <m/>
    <x v="0"/>
  </r>
  <r>
    <x v="5"/>
    <x v="47"/>
    <x v="2"/>
    <s v="Almira"/>
    <s v="Batununggal Molek I No. 2"/>
    <x v="18"/>
    <s v="Komplek"/>
    <s v="08112231029"/>
    <x v="51"/>
    <x v="1"/>
    <x v="0"/>
    <x v="0"/>
    <n v="33000"/>
    <n v="0"/>
    <x v="8"/>
  </r>
  <r>
    <x v="5"/>
    <x v="47"/>
    <x v="2"/>
    <s v="Almira"/>
    <s v="Batununggal Molek I No. 2"/>
    <x v="18"/>
    <s v="Komplek"/>
    <s v="08112231029"/>
    <x v="75"/>
    <x v="1"/>
    <x v="0"/>
    <x v="2"/>
    <n v="28000"/>
    <m/>
    <x v="8"/>
  </r>
  <r>
    <x v="5"/>
    <x v="47"/>
    <x v="2"/>
    <s v="Almira"/>
    <s v="Batununggal Molek I No. 2"/>
    <x v="18"/>
    <s v="Komplek"/>
    <s v="08112231029"/>
    <x v="58"/>
    <x v="0"/>
    <x v="0"/>
    <x v="3"/>
    <n v="8000"/>
    <m/>
    <x v="8"/>
  </r>
  <r>
    <x v="5"/>
    <x v="47"/>
    <x v="2"/>
    <s v="Almira"/>
    <s v="Batununggal Molek I No. 2"/>
    <x v="18"/>
    <s v="Komplek"/>
    <s v="08112231029"/>
    <x v="5"/>
    <x v="5"/>
    <x v="0"/>
    <x v="3"/>
    <n v="3000"/>
    <m/>
    <x v="8"/>
  </r>
  <r>
    <x v="5"/>
    <x v="47"/>
    <x v="2"/>
    <s v="Almira"/>
    <s v="Batununggal Molek I No. 2"/>
    <x v="18"/>
    <s v="Komplek"/>
    <s v="08112231029"/>
    <x v="10"/>
    <x v="5"/>
    <x v="0"/>
    <x v="3"/>
    <n v="3750"/>
    <m/>
    <x v="8"/>
  </r>
  <r>
    <x v="5"/>
    <x v="47"/>
    <x v="2"/>
    <s v="Almira"/>
    <s v="Batununggal Molek I No. 2"/>
    <x v="18"/>
    <s v="Komplek"/>
    <s v="08112231029"/>
    <x v="30"/>
    <x v="6"/>
    <x v="0"/>
    <x v="4"/>
    <n v="4000"/>
    <m/>
    <x v="8"/>
  </r>
  <r>
    <x v="5"/>
    <x v="47"/>
    <x v="2"/>
    <s v="Almira"/>
    <s v="Batununggal Molek I No. 2"/>
    <x v="18"/>
    <s v="Komplek"/>
    <s v="08112231029"/>
    <x v="31"/>
    <x v="6"/>
    <x v="0"/>
    <x v="4"/>
    <n v="2000"/>
    <m/>
    <x v="8"/>
  </r>
  <r>
    <x v="5"/>
    <x v="47"/>
    <x v="2"/>
    <s v="Almira"/>
    <s v="Batununggal Molek I No. 2"/>
    <x v="18"/>
    <s v="Komplek"/>
    <s v="08112231029"/>
    <x v="68"/>
    <x v="6"/>
    <x v="0"/>
    <x v="4"/>
    <n v="5000"/>
    <m/>
    <x v="8"/>
  </r>
  <r>
    <x v="5"/>
    <x v="47"/>
    <x v="2"/>
    <s v="Almira"/>
    <s v="Batununggal Molek I No. 2"/>
    <x v="18"/>
    <s v="Komplek"/>
    <s v="08112231029"/>
    <x v="43"/>
    <x v="2"/>
    <x v="3"/>
    <x v="6"/>
    <n v="16000"/>
    <m/>
    <x v="8"/>
  </r>
  <r>
    <x v="5"/>
    <x v="47"/>
    <x v="2"/>
    <s v="Almira"/>
    <s v="Batununggal Molek I No. 2"/>
    <x v="18"/>
    <s v="Komplek"/>
    <s v="08112231029"/>
    <x v="328"/>
    <x v="1"/>
    <x v="3"/>
    <x v="6"/>
    <n v="9000"/>
    <m/>
    <x v="8"/>
  </r>
  <r>
    <x v="5"/>
    <x v="47"/>
    <x v="2"/>
    <s v="Almira"/>
    <s v="Batununggal Molek I No. 2"/>
    <x v="18"/>
    <s v="Komplek"/>
    <s v="08112231029"/>
    <x v="122"/>
    <x v="5"/>
    <x v="0"/>
    <x v="3"/>
    <n v="3500"/>
    <m/>
    <x v="8"/>
  </r>
  <r>
    <x v="5"/>
    <x v="47"/>
    <x v="2"/>
    <s v="Almira"/>
    <s v="Batununggal Molek I No. 2"/>
    <x v="18"/>
    <s v="Komplek"/>
    <s v="08112231029"/>
    <x v="121"/>
    <x v="1"/>
    <x v="3"/>
    <x v="3"/>
    <n v="8000"/>
    <m/>
    <x v="8"/>
  </r>
  <r>
    <x v="5"/>
    <x v="47"/>
    <x v="2"/>
    <s v="Almira"/>
    <s v="Batununggal Molek I No. 2"/>
    <x v="18"/>
    <s v="Komplek"/>
    <s v="08112231029"/>
    <x v="50"/>
    <x v="185"/>
    <x v="0"/>
    <x v="3"/>
    <n v="1474"/>
    <m/>
    <x v="8"/>
  </r>
  <r>
    <x v="5"/>
    <x v="47"/>
    <x v="2"/>
    <s v="Almira"/>
    <s v="Batununggal Molek I No. 2"/>
    <x v="18"/>
    <s v="Komplek"/>
    <s v="08112231029"/>
    <x v="134"/>
    <x v="5"/>
    <x v="0"/>
    <x v="4"/>
    <n v="6000"/>
    <m/>
    <x v="8"/>
  </r>
  <r>
    <x v="5"/>
    <x v="47"/>
    <x v="2"/>
    <s v="Almira"/>
    <s v="Batununggal Molek I No. 2"/>
    <x v="18"/>
    <s v="Komplek"/>
    <s v="08112231029"/>
    <x v="39"/>
    <x v="5"/>
    <x v="0"/>
    <x v="4"/>
    <n v="7500"/>
    <m/>
    <x v="8"/>
  </r>
  <r>
    <x v="5"/>
    <x v="47"/>
    <x v="2"/>
    <s v="Almira"/>
    <s v="Batununggal Molek I No. 2"/>
    <x v="18"/>
    <s v="Komplek"/>
    <s v="08112231029"/>
    <x v="20"/>
    <x v="6"/>
    <x v="0"/>
    <x v="4"/>
    <n v="3000"/>
    <m/>
    <x v="8"/>
  </r>
  <r>
    <x v="5"/>
    <x v="47"/>
    <x v="2"/>
    <s v="Elly"/>
    <s v="Buah Batu Regency Blok D1 No. 20"/>
    <x v="18"/>
    <s v="Komplek"/>
    <s v="08156236206"/>
    <x v="131"/>
    <x v="2"/>
    <x v="3"/>
    <x v="3"/>
    <n v="16000"/>
    <n v="0"/>
    <x v="8"/>
  </r>
  <r>
    <x v="5"/>
    <x v="47"/>
    <x v="2"/>
    <s v="Elly"/>
    <s v="Buah Batu Regency Blok D1 No. 20"/>
    <x v="18"/>
    <s v="Komplek"/>
    <s v="08156236206"/>
    <x v="93"/>
    <x v="2"/>
    <x v="3"/>
    <x v="3"/>
    <n v="16000"/>
    <m/>
    <x v="8"/>
  </r>
  <r>
    <x v="5"/>
    <x v="47"/>
    <x v="2"/>
    <s v="Elly"/>
    <s v="Buah Batu Regency Blok D1 No. 20"/>
    <x v="18"/>
    <s v="Komplek"/>
    <s v="08156236206"/>
    <x v="109"/>
    <x v="0"/>
    <x v="0"/>
    <x v="1"/>
    <n v="57500"/>
    <m/>
    <x v="8"/>
  </r>
  <r>
    <x v="5"/>
    <x v="47"/>
    <x v="2"/>
    <s v="Elly"/>
    <s v="Buah Batu Regency Blok D1 No. 20"/>
    <x v="18"/>
    <s v="Komplek"/>
    <s v="08156236206"/>
    <x v="80"/>
    <x v="1"/>
    <x v="0"/>
    <x v="2"/>
    <n v="35000"/>
    <m/>
    <x v="8"/>
  </r>
  <r>
    <x v="5"/>
    <x v="47"/>
    <x v="2"/>
    <s v="Elly"/>
    <s v="Buah Batu Regency Blok D1 No. 20"/>
    <x v="18"/>
    <s v="Komplek"/>
    <s v="08156236206"/>
    <x v="147"/>
    <x v="1"/>
    <x v="2"/>
    <x v="4"/>
    <n v="2500"/>
    <m/>
    <x v="8"/>
  </r>
  <r>
    <x v="5"/>
    <x v="47"/>
    <x v="2"/>
    <s v="Elly"/>
    <s v="Buah Batu Regency Blok D1 No. 20"/>
    <x v="18"/>
    <s v="Komplek"/>
    <s v="08156236206"/>
    <x v="86"/>
    <x v="0"/>
    <x v="0"/>
    <x v="3"/>
    <n v="18000"/>
    <m/>
    <x v="8"/>
  </r>
  <r>
    <x v="5"/>
    <x v="47"/>
    <x v="2"/>
    <s v="Elly"/>
    <s v="Buah Batu Regency Blok D1 No. 20"/>
    <x v="18"/>
    <s v="Komplek"/>
    <s v="08156236206"/>
    <x v="198"/>
    <x v="1"/>
    <x v="0"/>
    <x v="3"/>
    <n v="7000"/>
    <m/>
    <x v="8"/>
  </r>
  <r>
    <x v="5"/>
    <x v="47"/>
    <x v="2"/>
    <s v="Elly"/>
    <s v="Buah Batu Regency Blok D1 No. 20"/>
    <x v="18"/>
    <s v="Komplek"/>
    <s v="08156236206"/>
    <x v="134"/>
    <x v="5"/>
    <x v="0"/>
    <x v="4"/>
    <n v="6000"/>
    <m/>
    <x v="8"/>
  </r>
  <r>
    <x v="5"/>
    <x v="47"/>
    <x v="2"/>
    <s v="Elly"/>
    <s v="Buah Batu Regency Blok D1 No. 20"/>
    <x v="18"/>
    <s v="Komplek"/>
    <s v="08156236206"/>
    <x v="79"/>
    <x v="0"/>
    <x v="3"/>
    <x v="6"/>
    <n v="8500"/>
    <m/>
    <x v="8"/>
  </r>
  <r>
    <x v="5"/>
    <x v="47"/>
    <x v="2"/>
    <s v="Elly"/>
    <s v="Buah Batu Regency Blok D1 No. 20"/>
    <x v="18"/>
    <s v="Komplek"/>
    <s v="08156236206"/>
    <x v="113"/>
    <x v="6"/>
    <x v="0"/>
    <x v="4"/>
    <n v="5200"/>
    <m/>
    <x v="8"/>
  </r>
  <r>
    <x v="5"/>
    <x v="47"/>
    <x v="2"/>
    <s v="Elly"/>
    <s v="Buah Batu Regency Blok D1 No. 20"/>
    <x v="18"/>
    <s v="Komplek"/>
    <s v="08156236206"/>
    <x v="39"/>
    <x v="186"/>
    <x v="0"/>
    <x v="4"/>
    <n v="2100"/>
    <m/>
    <x v="8"/>
  </r>
  <r>
    <x v="5"/>
    <x v="47"/>
    <x v="2"/>
    <s v="Elly"/>
    <s v="Buah Batu Regency Blok D1 No. 20"/>
    <x v="18"/>
    <s v="Komplek"/>
    <s v="08156236206"/>
    <x v="20"/>
    <x v="6"/>
    <x v="0"/>
    <x v="4"/>
    <n v="3000"/>
    <m/>
    <x v="8"/>
  </r>
  <r>
    <x v="5"/>
    <x v="47"/>
    <x v="2"/>
    <s v="Elly"/>
    <s v="Buah Batu Regency Blok D1 No. 20"/>
    <x v="18"/>
    <s v="Komplek"/>
    <s v="08156236206"/>
    <x v="6"/>
    <x v="2"/>
    <x v="2"/>
    <x v="3"/>
    <n v="6000"/>
    <m/>
    <x v="8"/>
  </r>
  <r>
    <x v="5"/>
    <x v="47"/>
    <x v="2"/>
    <s v="Elly"/>
    <s v="Buah Batu Regency Blok D1 No. 20"/>
    <x v="18"/>
    <s v="Komplek"/>
    <s v="08156236206"/>
    <x v="9"/>
    <x v="6"/>
    <x v="0"/>
    <x v="3"/>
    <n v="1200"/>
    <m/>
    <x v="8"/>
  </r>
  <r>
    <x v="5"/>
    <x v="47"/>
    <x v="2"/>
    <s v="Elly"/>
    <s v="Buah Batu Regency Blok D1 No. 20"/>
    <x v="18"/>
    <s v="Komplek"/>
    <s v="08156236206"/>
    <x v="10"/>
    <x v="1"/>
    <x v="0"/>
    <x v="3"/>
    <n v="15000"/>
    <m/>
    <x v="8"/>
  </r>
  <r>
    <x v="5"/>
    <x v="47"/>
    <x v="2"/>
    <s v="Elly"/>
    <s v="Buah Batu Regency Blok D1 No. 20"/>
    <x v="18"/>
    <s v="Komplek"/>
    <s v="08156236206"/>
    <x v="63"/>
    <x v="5"/>
    <x v="0"/>
    <x v="3"/>
    <n v="3750"/>
    <m/>
    <x v="8"/>
  </r>
  <r>
    <x v="6"/>
    <x v="48"/>
    <x v="2"/>
    <s v="Stella"/>
    <s v="Jl. Aruna No. 7"/>
    <x v="12"/>
    <s v="NonKomplek"/>
    <s v="081320588898"/>
    <x v="209"/>
    <x v="2"/>
    <x v="0"/>
    <x v="5"/>
    <n v="66000"/>
    <n v="0"/>
    <x v="0"/>
  </r>
  <r>
    <x v="6"/>
    <x v="48"/>
    <x v="2"/>
    <s v="Stella"/>
    <s v="Jl. Aruna No. 7"/>
    <x v="12"/>
    <s v="NonKomplek"/>
    <s v="081320588898"/>
    <x v="15"/>
    <x v="7"/>
    <x v="0"/>
    <x v="3"/>
    <n v="42000"/>
    <m/>
    <x v="0"/>
  </r>
  <r>
    <x v="6"/>
    <x v="48"/>
    <x v="2"/>
    <s v="Fitri"/>
    <s v="Jl. Merah Delima Raya C5 No. 10 Komp. Bandung Indah Raya"/>
    <x v="16"/>
    <s v="Komplek"/>
    <s v="089503802222"/>
    <x v="51"/>
    <x v="1"/>
    <x v="0"/>
    <x v="0"/>
    <n v="33000"/>
    <n v="0"/>
    <x v="0"/>
  </r>
  <r>
    <x v="6"/>
    <x v="48"/>
    <x v="2"/>
    <s v="Fitri"/>
    <s v="Jl. Merah Delima Raya C5 No. 10 Komp. Bandung Indah Raya"/>
    <x v="16"/>
    <s v="Komplek"/>
    <s v="089503802222"/>
    <x v="218"/>
    <x v="7"/>
    <x v="0"/>
    <x v="6"/>
    <n v="36000"/>
    <m/>
    <x v="0"/>
  </r>
  <r>
    <x v="6"/>
    <x v="48"/>
    <x v="2"/>
    <s v="Fitri"/>
    <s v="Jl. Merah Delima Raya C5 No. 10 Komp. Bandung Indah Raya"/>
    <x v="16"/>
    <s v="Komplek"/>
    <s v="089503802222"/>
    <x v="184"/>
    <x v="14"/>
    <x v="0"/>
    <x v="5"/>
    <n v="22500"/>
    <m/>
    <x v="0"/>
  </r>
  <r>
    <x v="6"/>
    <x v="48"/>
    <x v="2"/>
    <s v="Fitri"/>
    <s v="Jl. Merah Delima Raya C5 No. 10 Komp. Bandung Indah Raya"/>
    <x v="16"/>
    <s v="Komplek"/>
    <s v="089503802222"/>
    <x v="31"/>
    <x v="12"/>
    <x v="0"/>
    <x v="4"/>
    <n v="4000"/>
    <m/>
    <x v="0"/>
  </r>
  <r>
    <x v="6"/>
    <x v="48"/>
    <x v="2"/>
    <s v="Alethea"/>
    <s v="Jl. Pesantren, Komp Taman Bumi Prima Blok 1N"/>
    <x v="2"/>
    <s v="Komplek"/>
    <s v="08115811111"/>
    <x v="329"/>
    <x v="21"/>
    <x v="4"/>
    <x v="4"/>
    <n v="30000"/>
    <n v="0"/>
    <x v="0"/>
  </r>
  <r>
    <x v="6"/>
    <x v="48"/>
    <x v="2"/>
    <s v="Alethea"/>
    <s v="Jl. Pesantren, Komp Taman Bumi Prima Blok 1N"/>
    <x v="2"/>
    <s v="Komplek"/>
    <s v="08115811111"/>
    <x v="203"/>
    <x v="1"/>
    <x v="0"/>
    <x v="0"/>
    <n v="45000"/>
    <m/>
    <x v="0"/>
  </r>
  <r>
    <x v="6"/>
    <x v="48"/>
    <x v="2"/>
    <s v="Alethea"/>
    <s v="Jl. Pesantren, Komp Taman Bumi Prima Blok 1N"/>
    <x v="2"/>
    <s v="Komplek"/>
    <s v="08115811111"/>
    <x v="0"/>
    <x v="0"/>
    <x v="0"/>
    <x v="0"/>
    <n v="21500"/>
    <m/>
    <x v="0"/>
  </r>
  <r>
    <x v="6"/>
    <x v="48"/>
    <x v="2"/>
    <s v="Alethea"/>
    <s v="Jl. Pesantren, Komp Taman Bumi Prima Blok 1N"/>
    <x v="2"/>
    <s v="Komplek"/>
    <s v="08115811111"/>
    <x v="3"/>
    <x v="0"/>
    <x v="0"/>
    <x v="2"/>
    <n v="50000"/>
    <m/>
    <x v="0"/>
  </r>
  <r>
    <x v="6"/>
    <x v="48"/>
    <x v="2"/>
    <s v="Alethea"/>
    <s v="Jl. Pesantren, Komp Taman Bumi Prima Blok 1N"/>
    <x v="2"/>
    <s v="Komplek"/>
    <s v="08115811111"/>
    <x v="87"/>
    <x v="5"/>
    <x v="0"/>
    <x v="6"/>
    <n v="9000"/>
    <m/>
    <x v="0"/>
  </r>
  <r>
    <x v="6"/>
    <x v="48"/>
    <x v="2"/>
    <s v="Alethea"/>
    <s v="Jl. Pesantren, Komp Taman Bumi Prima Blok 1N"/>
    <x v="2"/>
    <s v="Komplek"/>
    <s v="08115811111"/>
    <x v="219"/>
    <x v="1"/>
    <x v="11"/>
    <x v="6"/>
    <n v="6500"/>
    <m/>
    <x v="0"/>
  </r>
  <r>
    <x v="6"/>
    <x v="48"/>
    <x v="2"/>
    <s v="Alethea"/>
    <s v="Jl. Pesantren, Komp Taman Bumi Prima Blok 1N"/>
    <x v="2"/>
    <s v="Komplek"/>
    <s v="08115811111"/>
    <x v="115"/>
    <x v="5"/>
    <x v="0"/>
    <x v="3"/>
    <n v="6000"/>
    <m/>
    <x v="0"/>
  </r>
  <r>
    <x v="6"/>
    <x v="48"/>
    <x v="2"/>
    <s v="Alethea"/>
    <s v="Jl. Pesantren, Komp Taman Bumi Prima Blok 1N"/>
    <x v="2"/>
    <s v="Komplek"/>
    <s v="08115811111"/>
    <x v="9"/>
    <x v="5"/>
    <x v="0"/>
    <x v="3"/>
    <n v="3000"/>
    <m/>
    <x v="0"/>
  </r>
  <r>
    <x v="6"/>
    <x v="48"/>
    <x v="2"/>
    <s v="Alethea"/>
    <s v="Jl. Pesantren, Komp Taman Bumi Prima Blok 1N"/>
    <x v="2"/>
    <s v="Komplek"/>
    <s v="08115811111"/>
    <x v="141"/>
    <x v="2"/>
    <x v="3"/>
    <x v="6"/>
    <n v="8000"/>
    <m/>
    <x v="0"/>
  </r>
  <r>
    <x v="6"/>
    <x v="48"/>
    <x v="2"/>
    <s v="Alethea"/>
    <s v="Jl. Pesantren, Komp Taman Bumi Prima Blok 1N"/>
    <x v="2"/>
    <s v="Komplek"/>
    <s v="08115811111"/>
    <x v="39"/>
    <x v="6"/>
    <x v="0"/>
    <x v="4"/>
    <n v="3000"/>
    <m/>
    <x v="0"/>
  </r>
  <r>
    <x v="6"/>
    <x v="48"/>
    <x v="2"/>
    <s v="Alethea"/>
    <s v="Jl. Pesantren, Komp Taman Bumi Prima Blok 1N"/>
    <x v="2"/>
    <s v="Komplek"/>
    <s v="08115811111"/>
    <x v="97"/>
    <x v="187"/>
    <x v="0"/>
    <x v="3"/>
    <n v="4070"/>
    <m/>
    <x v="0"/>
  </r>
  <r>
    <x v="6"/>
    <x v="48"/>
    <x v="2"/>
    <s v="Alethea"/>
    <s v="Jl. Pesantren, Komp Taman Bumi Prima Blok 1N"/>
    <x v="2"/>
    <s v="Komplek"/>
    <s v="08115811111"/>
    <x v="72"/>
    <x v="5"/>
    <x v="0"/>
    <x v="3"/>
    <n v="13750"/>
    <m/>
    <x v="0"/>
  </r>
  <r>
    <x v="6"/>
    <x v="48"/>
    <x v="2"/>
    <s v="Alethea"/>
    <s v="Jl. Pesantren, Komp Taman Bumi Prima Blok 1N"/>
    <x v="2"/>
    <s v="Komplek"/>
    <s v="08115811111"/>
    <x v="312"/>
    <x v="2"/>
    <x v="3"/>
    <x v="6"/>
    <n v="5000"/>
    <m/>
    <x v="0"/>
  </r>
  <r>
    <x v="6"/>
    <x v="48"/>
    <x v="2"/>
    <s v="Alethea"/>
    <s v="Jl. Pesantren, Komp Taman Bumi Prima Blok 1N"/>
    <x v="2"/>
    <s v="Komplek"/>
    <s v="08115811111"/>
    <x v="210"/>
    <x v="2"/>
    <x v="3"/>
    <x v="6"/>
    <n v="10000"/>
    <m/>
    <x v="0"/>
  </r>
  <r>
    <x v="0"/>
    <x v="49"/>
    <x v="2"/>
    <s v="Vanessa"/>
    <s v="Dapur Kita, Jl. Sentra Raya  No. 1,  Ruko Town Place Baros, Cimahi"/>
    <x v="9"/>
    <s v="NonKomplek"/>
    <m/>
    <x v="124"/>
    <x v="2"/>
    <x v="0"/>
    <x v="0"/>
    <n v="86000"/>
    <m/>
    <x v="0"/>
  </r>
  <r>
    <x v="0"/>
    <x v="49"/>
    <x v="2"/>
    <s v="Yuni"/>
    <s v="Jl. Cisitu Indah VI No. 205"/>
    <x v="4"/>
    <s v="NonKomplek"/>
    <s v="081345993614"/>
    <x v="182"/>
    <x v="0"/>
    <x v="0"/>
    <x v="2"/>
    <n v="32500"/>
    <n v="0"/>
    <x v="0"/>
  </r>
  <r>
    <x v="0"/>
    <x v="49"/>
    <x v="2"/>
    <s v="Yuni"/>
    <s v="Jl. Cisitu Indah VI No. 205"/>
    <x v="4"/>
    <s v="NonKomplek"/>
    <s v="081345993614"/>
    <x v="105"/>
    <x v="1"/>
    <x v="0"/>
    <x v="0"/>
    <n v="33000"/>
    <m/>
    <x v="0"/>
  </r>
  <r>
    <x v="0"/>
    <x v="49"/>
    <x v="2"/>
    <s v="Debby"/>
    <s v="Jl. Cisitu Indah no. 155 RT01/11"/>
    <x v="4"/>
    <s v="NonKomplek"/>
    <s v="081318945662"/>
    <x v="218"/>
    <x v="2"/>
    <x v="0"/>
    <x v="6"/>
    <n v="24000"/>
    <n v="0"/>
    <x v="0"/>
  </r>
  <r>
    <x v="0"/>
    <x v="49"/>
    <x v="2"/>
    <s v="Debby"/>
    <s v="Jl. Cisitu Indah no. 155 RT01/11"/>
    <x v="4"/>
    <s v="NonKomplek"/>
    <s v="081318945662"/>
    <x v="120"/>
    <x v="1"/>
    <x v="3"/>
    <x v="6"/>
    <n v="4500"/>
    <m/>
    <x v="0"/>
  </r>
  <r>
    <x v="0"/>
    <x v="49"/>
    <x v="2"/>
    <s v="Debby"/>
    <s v="Jl. Cisitu Indah no. 155 RT01/11"/>
    <x v="4"/>
    <s v="NonKomplek"/>
    <s v="081318945662"/>
    <x v="22"/>
    <x v="6"/>
    <x v="0"/>
    <x v="4"/>
    <n v="3500"/>
    <m/>
    <x v="0"/>
  </r>
  <r>
    <x v="0"/>
    <x v="49"/>
    <x v="2"/>
    <s v="Debby"/>
    <s v="Jl. Cisitu Indah no. 155 RT01/11"/>
    <x v="4"/>
    <s v="NonKomplek"/>
    <s v="081318945662"/>
    <x v="287"/>
    <x v="0"/>
    <x v="0"/>
    <x v="6"/>
    <n v="5000"/>
    <m/>
    <x v="0"/>
  </r>
  <r>
    <x v="0"/>
    <x v="49"/>
    <x v="2"/>
    <s v="Debby"/>
    <s v="Jl. Cisitu Indah no. 155 RT01/11"/>
    <x v="4"/>
    <s v="NonKomplek"/>
    <s v="081318945662"/>
    <x v="281"/>
    <x v="0"/>
    <x v="0"/>
    <x v="6"/>
    <n v="6000"/>
    <m/>
    <x v="0"/>
  </r>
  <r>
    <x v="0"/>
    <x v="49"/>
    <x v="2"/>
    <s v="Debby"/>
    <s v="Jl. Cisitu Indah no. 155 RT01/11"/>
    <x v="4"/>
    <s v="NonKomplek"/>
    <s v="081318945662"/>
    <x v="10"/>
    <x v="6"/>
    <x v="0"/>
    <x v="3"/>
    <n v="1500"/>
    <m/>
    <x v="0"/>
  </r>
  <r>
    <x v="0"/>
    <x v="49"/>
    <x v="2"/>
    <s v="Debby"/>
    <s v="Jl. Cisitu Indah no. 155 RT01/11"/>
    <x v="4"/>
    <s v="NonKomplek"/>
    <s v="081318945662"/>
    <x v="293"/>
    <x v="1"/>
    <x v="0"/>
    <x v="5"/>
    <n v="25000"/>
    <m/>
    <x v="0"/>
  </r>
  <r>
    <x v="0"/>
    <x v="49"/>
    <x v="2"/>
    <s v="Cynthia"/>
    <s v="Taman Pesona Mediterania blok C no. 7"/>
    <x v="3"/>
    <s v="Komplek"/>
    <s v="085860057001"/>
    <x v="11"/>
    <x v="1"/>
    <x v="0"/>
    <x v="3"/>
    <n v="15000"/>
    <n v="0"/>
    <x v="0"/>
  </r>
  <r>
    <x v="0"/>
    <x v="49"/>
    <x v="2"/>
    <s v="Cynthia"/>
    <s v="Taman Pesona Mediterania blok C no. 7"/>
    <x v="3"/>
    <s v="Komplek"/>
    <s v="085860057001"/>
    <x v="14"/>
    <x v="0"/>
    <x v="0"/>
    <x v="3"/>
    <n v="6000"/>
    <m/>
    <x v="0"/>
  </r>
  <r>
    <x v="0"/>
    <x v="49"/>
    <x v="2"/>
    <s v="Cynthia"/>
    <s v="Taman Pesona Mediterania blok C no. 7"/>
    <x v="3"/>
    <s v="Komplek"/>
    <s v="085860057001"/>
    <x v="5"/>
    <x v="0"/>
    <x v="0"/>
    <x v="3"/>
    <n v="6000"/>
    <m/>
    <x v="0"/>
  </r>
  <r>
    <x v="0"/>
    <x v="49"/>
    <x v="2"/>
    <s v="Cynthia"/>
    <s v="Taman Pesona Mediterania blok C no. 7"/>
    <x v="3"/>
    <s v="Komplek"/>
    <s v="085860057001"/>
    <x v="55"/>
    <x v="1"/>
    <x v="2"/>
    <x v="3"/>
    <n v="3000"/>
    <m/>
    <x v="0"/>
  </r>
  <r>
    <x v="0"/>
    <x v="49"/>
    <x v="2"/>
    <s v="Cynthia"/>
    <s v="Taman Pesona Mediterania blok C no. 7"/>
    <x v="3"/>
    <s v="Komplek"/>
    <s v="085860057001"/>
    <x v="7"/>
    <x v="0"/>
    <x v="0"/>
    <x v="3"/>
    <n v="6000"/>
    <m/>
    <x v="0"/>
  </r>
  <r>
    <x v="0"/>
    <x v="49"/>
    <x v="2"/>
    <s v="Cynthia"/>
    <s v="Taman Pesona Mediterania blok C no. 7"/>
    <x v="3"/>
    <s v="Komplek"/>
    <s v="085860057001"/>
    <x v="81"/>
    <x v="0"/>
    <x v="0"/>
    <x v="6"/>
    <n v="12000"/>
    <m/>
    <x v="0"/>
  </r>
  <r>
    <x v="0"/>
    <x v="49"/>
    <x v="2"/>
    <s v="Cynthia"/>
    <s v="Taman Pesona Mediterania blok C no. 7"/>
    <x v="3"/>
    <s v="Komplek"/>
    <s v="085860057001"/>
    <x v="105"/>
    <x v="1"/>
    <x v="0"/>
    <x v="0"/>
    <n v="33000"/>
    <m/>
    <x v="0"/>
  </r>
  <r>
    <x v="0"/>
    <x v="49"/>
    <x v="2"/>
    <s v="Cynthia"/>
    <s v="Taman Pesona Mediterania blok C no. 7"/>
    <x v="3"/>
    <s v="Komplek"/>
    <s v="085860057001"/>
    <x v="135"/>
    <x v="1"/>
    <x v="0"/>
    <x v="0"/>
    <n v="33000"/>
    <m/>
    <x v="0"/>
  </r>
  <r>
    <x v="0"/>
    <x v="49"/>
    <x v="2"/>
    <s v="Cynthia"/>
    <s v="Taman Pesona Mediterania blok C no. 7"/>
    <x v="3"/>
    <s v="Komplek"/>
    <s v="085860057001"/>
    <x v="184"/>
    <x v="151"/>
    <x v="0"/>
    <x v="5"/>
    <n v="28500"/>
    <m/>
    <x v="0"/>
  </r>
  <r>
    <x v="0"/>
    <x v="49"/>
    <x v="2"/>
    <s v="Anastasia Alamanda"/>
    <s v="Jl. Maharmartanegara no. 87"/>
    <x v="9"/>
    <m/>
    <m/>
    <x v="11"/>
    <x v="0"/>
    <x v="0"/>
    <x v="3"/>
    <n v="7500"/>
    <n v="0"/>
    <x v="7"/>
  </r>
  <r>
    <x v="0"/>
    <x v="49"/>
    <x v="2"/>
    <s v="Anastasia Alamanda"/>
    <s v="Jl. Maharmartanegara no. 87"/>
    <x v="9"/>
    <m/>
    <m/>
    <x v="12"/>
    <x v="73"/>
    <x v="0"/>
    <x v="3"/>
    <n v="14000"/>
    <m/>
    <x v="7"/>
  </r>
  <r>
    <x v="0"/>
    <x v="49"/>
    <x v="2"/>
    <s v="Anastasia Alamanda"/>
    <s v="Jl. Maharmartanegara no. 87"/>
    <x v="9"/>
    <m/>
    <m/>
    <x v="0"/>
    <x v="0"/>
    <x v="0"/>
    <x v="0"/>
    <n v="21500"/>
    <m/>
    <x v="7"/>
  </r>
  <r>
    <x v="0"/>
    <x v="49"/>
    <x v="2"/>
    <s v="Anastasia Alamanda"/>
    <s v="Jl. Maharmartanegara no. 87"/>
    <x v="9"/>
    <m/>
    <m/>
    <x v="3"/>
    <x v="0"/>
    <x v="0"/>
    <x v="2"/>
    <n v="50000"/>
    <m/>
    <x v="7"/>
  </r>
  <r>
    <x v="0"/>
    <x v="49"/>
    <x v="2"/>
    <s v="Anastasia Alamanda"/>
    <s v="Jl. Maharmartanegara no. 87"/>
    <x v="9"/>
    <m/>
    <m/>
    <x v="68"/>
    <x v="12"/>
    <x v="0"/>
    <x v="4"/>
    <n v="10000"/>
    <m/>
    <x v="7"/>
  </r>
  <r>
    <x v="0"/>
    <x v="49"/>
    <x v="2"/>
    <s v="Anastasia Alamanda"/>
    <s v="Jl. Maharmartanegara no. 87"/>
    <x v="9"/>
    <m/>
    <m/>
    <x v="13"/>
    <x v="69"/>
    <x v="0"/>
    <x v="3"/>
    <n v="9600"/>
    <m/>
    <x v="7"/>
  </r>
  <r>
    <x v="0"/>
    <x v="49"/>
    <x v="2"/>
    <s v="Anastasia Alamanda"/>
    <s v="Jl. Maharmartanegara no. 87"/>
    <x v="9"/>
    <m/>
    <m/>
    <x v="7"/>
    <x v="0"/>
    <x v="0"/>
    <x v="3"/>
    <n v="6000"/>
    <m/>
    <x v="7"/>
  </r>
  <r>
    <x v="1"/>
    <x v="50"/>
    <x v="2"/>
    <s v="Lita"/>
    <s v="Jl. Budhi Baru No. 3"/>
    <x v="2"/>
    <m/>
    <s v="081223334660"/>
    <x v="0"/>
    <x v="2"/>
    <x v="0"/>
    <x v="0"/>
    <n v="80000"/>
    <n v="0"/>
    <x v="0"/>
  </r>
  <r>
    <x v="1"/>
    <x v="50"/>
    <x v="2"/>
    <s v="Lita"/>
    <s v="Jl. Budhi Baru No. 3"/>
    <x v="2"/>
    <m/>
    <s v="081223334660"/>
    <x v="317"/>
    <x v="188"/>
    <x v="0"/>
    <x v="2"/>
    <n v="108225"/>
    <m/>
    <x v="0"/>
  </r>
  <r>
    <x v="1"/>
    <x v="50"/>
    <x v="2"/>
    <s v="Lita"/>
    <s v="Jl. Budhi Baru No. 3"/>
    <x v="2"/>
    <m/>
    <s v="081223334660"/>
    <x v="155"/>
    <x v="189"/>
    <x v="0"/>
    <x v="5"/>
    <n v="23748"/>
    <m/>
    <x v="0"/>
  </r>
  <r>
    <x v="1"/>
    <x v="50"/>
    <x v="2"/>
    <s v="Lita"/>
    <s v="Jl. Budhi Baru No. 3"/>
    <x v="2"/>
    <m/>
    <s v="081223334660"/>
    <x v="330"/>
    <x v="1"/>
    <x v="3"/>
    <x v="6"/>
    <n v="7000"/>
    <m/>
    <x v="0"/>
  </r>
  <r>
    <x v="1"/>
    <x v="50"/>
    <x v="2"/>
    <s v="Lita"/>
    <s v="Jl. Budhi Baru No. 3"/>
    <x v="2"/>
    <m/>
    <s v="081223334660"/>
    <x v="297"/>
    <x v="2"/>
    <x v="3"/>
    <x v="4"/>
    <n v="2000"/>
    <m/>
    <x v="0"/>
  </r>
  <r>
    <x v="1"/>
    <x v="50"/>
    <x v="2"/>
    <s v="Lita"/>
    <s v="Jl. Budhi Baru No. 3"/>
    <x v="2"/>
    <m/>
    <s v="081223334660"/>
    <x v="79"/>
    <x v="5"/>
    <x v="0"/>
    <x v="4"/>
    <n v="4250"/>
    <m/>
    <x v="0"/>
  </r>
  <r>
    <x v="2"/>
    <x v="51"/>
    <x v="2"/>
    <s v="Vanessa"/>
    <s v="Dapur Kita, Jl. Sentra Raya  No. 1,  Ruko Town Place Baros, Cimahi"/>
    <x v="9"/>
    <s v="NonKomplek"/>
    <m/>
    <x v="124"/>
    <x v="2"/>
    <x v="0"/>
    <x v="0"/>
    <n v="80000"/>
    <n v="0"/>
    <x v="0"/>
  </r>
  <r>
    <x v="2"/>
    <x v="51"/>
    <x v="2"/>
    <s v="Vanessa"/>
    <s v="Dapur Kita, Jl. Sentra Raya  No. 1,  Ruko Town Place Baros, Cimahi"/>
    <x v="9"/>
    <s v="NonKomplek"/>
    <m/>
    <x v="51"/>
    <x v="2"/>
    <x v="0"/>
    <x v="0"/>
    <n v="64000"/>
    <m/>
    <x v="0"/>
  </r>
  <r>
    <x v="2"/>
    <x v="51"/>
    <x v="2"/>
    <s v="Vanessa"/>
    <s v="Dapur Kita, Jl. Sentra Raya  No. 1,  Ruko Town Place Baros, Cimahi"/>
    <x v="9"/>
    <s v="NonKomplek"/>
    <m/>
    <x v="50"/>
    <x v="1"/>
    <x v="0"/>
    <x v="3"/>
    <n v="11000"/>
    <m/>
    <x v="0"/>
  </r>
  <r>
    <x v="2"/>
    <x v="51"/>
    <x v="2"/>
    <s v="Vanessa"/>
    <s v="Dapur Kita, Jl. Sentra Raya  No. 1,  Ruko Town Place Baros, Cimahi"/>
    <x v="9"/>
    <s v="NonKomplek"/>
    <m/>
    <x v="53"/>
    <x v="1"/>
    <x v="0"/>
    <x v="2"/>
    <n v="40000"/>
    <m/>
    <x v="0"/>
  </r>
  <r>
    <x v="2"/>
    <x v="51"/>
    <x v="2"/>
    <s v="Vanessa"/>
    <s v="Dapur Kita, Jl. Sentra Raya  No. 1,  Ruko Town Place Baros, Cimahi"/>
    <x v="9"/>
    <s v="NonKomplek"/>
    <m/>
    <x v="99"/>
    <x v="1"/>
    <x v="3"/>
    <x v="2"/>
    <n v="15000"/>
    <m/>
    <x v="0"/>
  </r>
  <r>
    <x v="2"/>
    <x v="51"/>
    <x v="2"/>
    <s v="Erlyne"/>
    <s v="Batununggal Asri I no. 21"/>
    <x v="18"/>
    <s v="Komplek"/>
    <s v="081220646459"/>
    <x v="122"/>
    <x v="5"/>
    <x v="0"/>
    <x v="3"/>
    <n v="3500"/>
    <n v="0"/>
    <x v="0"/>
  </r>
  <r>
    <x v="2"/>
    <x v="51"/>
    <x v="2"/>
    <s v="Erlyne"/>
    <s v="Batununggal Asri I no. 21"/>
    <x v="18"/>
    <s v="Komplek"/>
    <s v="081220646459"/>
    <x v="58"/>
    <x v="1"/>
    <x v="0"/>
    <x v="3"/>
    <n v="16000"/>
    <m/>
    <x v="0"/>
  </r>
  <r>
    <x v="2"/>
    <x v="51"/>
    <x v="2"/>
    <s v="Erlyne"/>
    <s v="Batununggal Asri I no. 21"/>
    <x v="18"/>
    <s v="Komplek"/>
    <s v="081220646459"/>
    <x v="16"/>
    <x v="14"/>
    <x v="0"/>
    <x v="3"/>
    <n v="18000"/>
    <m/>
    <x v="0"/>
  </r>
  <r>
    <x v="2"/>
    <x v="51"/>
    <x v="2"/>
    <s v="Erlyne"/>
    <s v="Batununggal Asri I no. 21"/>
    <x v="18"/>
    <s v="Komplek"/>
    <s v="081220646459"/>
    <x v="201"/>
    <x v="5"/>
    <x v="0"/>
    <x v="3"/>
    <n v="7000"/>
    <m/>
    <x v="0"/>
  </r>
  <r>
    <x v="2"/>
    <x v="51"/>
    <x v="2"/>
    <s v="Erlyne"/>
    <s v="Batununggal Asri I no. 21"/>
    <x v="18"/>
    <s v="Komplek"/>
    <s v="081220646459"/>
    <x v="55"/>
    <x v="1"/>
    <x v="2"/>
    <x v="3"/>
    <n v="3000"/>
    <m/>
    <x v="0"/>
  </r>
  <r>
    <x v="2"/>
    <x v="51"/>
    <x v="2"/>
    <s v="Erlyne"/>
    <s v="Batununggal Asri I no. 21"/>
    <x v="18"/>
    <s v="Komplek"/>
    <s v="081220646459"/>
    <x v="5"/>
    <x v="5"/>
    <x v="0"/>
    <x v="3"/>
    <n v="3500"/>
    <m/>
    <x v="0"/>
  </r>
  <r>
    <x v="2"/>
    <x v="51"/>
    <x v="2"/>
    <s v="Erlyne"/>
    <s v="Batununggal Asri I no. 21"/>
    <x v="18"/>
    <s v="Komplek"/>
    <s v="081220646459"/>
    <x v="56"/>
    <x v="0"/>
    <x v="0"/>
    <x v="3"/>
    <n v="12500"/>
    <m/>
    <x v="0"/>
  </r>
  <r>
    <x v="2"/>
    <x v="51"/>
    <x v="2"/>
    <s v="Erlyne"/>
    <s v="Batununggal Asri I no. 21"/>
    <x v="18"/>
    <s v="Komplek"/>
    <s v="081220646459"/>
    <x v="6"/>
    <x v="1"/>
    <x v="2"/>
    <x v="3"/>
    <n v="3000"/>
    <m/>
    <x v="0"/>
  </r>
  <r>
    <x v="2"/>
    <x v="51"/>
    <x v="2"/>
    <s v="Erlyne"/>
    <s v="Batununggal Asri I no. 21"/>
    <x v="18"/>
    <s v="Komplek"/>
    <s v="081220646459"/>
    <x v="7"/>
    <x v="190"/>
    <x v="0"/>
    <x v="3"/>
    <n v="3060"/>
    <m/>
    <x v="0"/>
  </r>
  <r>
    <x v="2"/>
    <x v="51"/>
    <x v="2"/>
    <s v="Erlyne"/>
    <s v="Batununggal Asri I no. 21"/>
    <x v="18"/>
    <s v="Komplek"/>
    <s v="081220646459"/>
    <x v="50"/>
    <x v="191"/>
    <x v="0"/>
    <x v="3"/>
    <n v="9933"/>
    <m/>
    <x v="0"/>
  </r>
  <r>
    <x v="2"/>
    <x v="51"/>
    <x v="2"/>
    <s v="Erlyne"/>
    <s v="Batununggal Asri I no. 21"/>
    <x v="18"/>
    <s v="Komplek"/>
    <s v="081220646459"/>
    <x v="10"/>
    <x v="1"/>
    <x v="0"/>
    <x v="3"/>
    <n v="15000"/>
    <m/>
    <x v="0"/>
  </r>
  <r>
    <x v="2"/>
    <x v="51"/>
    <x v="2"/>
    <s v="Erlyne"/>
    <s v="Batununggal Asri I no. 21"/>
    <x v="18"/>
    <s v="Komplek"/>
    <s v="081220646459"/>
    <x v="9"/>
    <x v="5"/>
    <x v="0"/>
    <x v="3"/>
    <n v="3000"/>
    <m/>
    <x v="0"/>
  </r>
  <r>
    <x v="2"/>
    <x v="51"/>
    <x v="2"/>
    <s v="Erlyne"/>
    <s v="Batununggal Asri I no. 21"/>
    <x v="18"/>
    <s v="Komplek"/>
    <s v="081220646459"/>
    <x v="14"/>
    <x v="0"/>
    <x v="0"/>
    <x v="3"/>
    <n v="6000"/>
    <m/>
    <x v="0"/>
  </r>
  <r>
    <x v="2"/>
    <x v="51"/>
    <x v="2"/>
    <s v="Erlyne"/>
    <s v="Batununggal Asri I no. 21"/>
    <x v="18"/>
    <s v="Komplek"/>
    <s v="081220646459"/>
    <x v="39"/>
    <x v="12"/>
    <x v="0"/>
    <x v="4"/>
    <n v="6000"/>
    <m/>
    <x v="0"/>
  </r>
  <r>
    <x v="2"/>
    <x v="51"/>
    <x v="2"/>
    <s v="Erlyne"/>
    <s v="Batununggal Asri I no. 21"/>
    <x v="18"/>
    <s v="Komplek"/>
    <s v="081220646459"/>
    <x v="1"/>
    <x v="1"/>
    <x v="1"/>
    <x v="0"/>
    <n v="40000"/>
    <m/>
    <x v="0"/>
  </r>
  <r>
    <x v="2"/>
    <x v="51"/>
    <x v="2"/>
    <s v="Erlyne"/>
    <s v="Batununggal Asri I no. 21"/>
    <x v="18"/>
    <s v="Komplek"/>
    <s v="081220646459"/>
    <x v="60"/>
    <x v="0"/>
    <x v="0"/>
    <x v="2"/>
    <n v="17500"/>
    <m/>
    <x v="0"/>
  </r>
  <r>
    <x v="2"/>
    <x v="51"/>
    <x v="2"/>
    <s v="Erlyne"/>
    <s v="Batununggal Asri I no. 21"/>
    <x v="18"/>
    <s v="Komplek"/>
    <s v="081220646459"/>
    <x v="291"/>
    <x v="21"/>
    <x v="0"/>
    <x v="2"/>
    <n v="50000"/>
    <m/>
    <x v="0"/>
  </r>
  <r>
    <x v="2"/>
    <x v="51"/>
    <x v="2"/>
    <s v="Erlyne"/>
    <s v="Batununggal Asri I no. 21"/>
    <x v="18"/>
    <s v="Komplek"/>
    <s v="081220646459"/>
    <x v="148"/>
    <x v="0"/>
    <x v="0"/>
    <x v="5"/>
    <n v="8000"/>
    <m/>
    <x v="0"/>
  </r>
  <r>
    <x v="2"/>
    <x v="51"/>
    <x v="2"/>
    <s v="Erlyne"/>
    <s v="Batununggal Asri I no. 21"/>
    <x v="18"/>
    <s v="Komplek"/>
    <s v="081220646459"/>
    <x v="157"/>
    <x v="87"/>
    <x v="0"/>
    <x v="5"/>
    <n v="23320"/>
    <m/>
    <x v="0"/>
  </r>
  <r>
    <x v="2"/>
    <x v="51"/>
    <x v="2"/>
    <s v="Erlyne"/>
    <s v="Batununggal Asri I no. 21"/>
    <x v="18"/>
    <s v="Komplek"/>
    <s v="081220646459"/>
    <x v="90"/>
    <x v="83"/>
    <x v="0"/>
    <x v="7"/>
    <n v="13920"/>
    <m/>
    <x v="0"/>
  </r>
  <r>
    <x v="2"/>
    <x v="51"/>
    <x v="2"/>
    <s v="Erlyne"/>
    <s v="Batununggal Asri I no. 21"/>
    <x v="18"/>
    <s v="Komplek"/>
    <s v="081220646459"/>
    <x v="80"/>
    <x v="0"/>
    <x v="0"/>
    <x v="2"/>
    <n v="17500"/>
    <m/>
    <x v="0"/>
  </r>
  <r>
    <x v="2"/>
    <x v="51"/>
    <x v="2"/>
    <s v="Erlyne"/>
    <s v="Batununggal Asri I no. 21"/>
    <x v="18"/>
    <s v="Komplek"/>
    <s v="081220646459"/>
    <x v="43"/>
    <x v="2"/>
    <x v="3"/>
    <x v="6"/>
    <n v="16000"/>
    <m/>
    <x v="0"/>
  </r>
  <r>
    <x v="2"/>
    <x v="51"/>
    <x v="2"/>
    <s v="Dina Okto"/>
    <s v="Sarijadi Blok 26 No.92 RT04 RW01 "/>
    <x v="10"/>
    <s v="NonKomplek"/>
    <s v="081286132385"/>
    <x v="44"/>
    <x v="1"/>
    <x v="3"/>
    <x v="6"/>
    <n v="7000"/>
    <n v="0"/>
    <x v="0"/>
  </r>
  <r>
    <x v="2"/>
    <x v="51"/>
    <x v="2"/>
    <s v="Dina Okto"/>
    <s v="Sarijadi Blok 26 No.92 RT04 RW01 "/>
    <x v="10"/>
    <s v="NonKomplek"/>
    <s v="081286132385"/>
    <x v="141"/>
    <x v="1"/>
    <x v="3"/>
    <x v="6"/>
    <n v="4000"/>
    <m/>
    <x v="0"/>
  </r>
  <r>
    <x v="2"/>
    <x v="51"/>
    <x v="2"/>
    <s v="Dina Okto"/>
    <s v="Sarijadi Blok 26 No.92 RT04 RW01"/>
    <x v="10"/>
    <s v="NonKomplek"/>
    <s v="081286132385"/>
    <x v="43"/>
    <x v="1"/>
    <x v="3"/>
    <x v="6"/>
    <n v="8000"/>
    <m/>
    <x v="0"/>
  </r>
  <r>
    <x v="2"/>
    <x v="51"/>
    <x v="2"/>
    <s v="Dina Okto"/>
    <s v="Sarijadi Blok 26 No.92 RT04 RW01"/>
    <x v="10"/>
    <s v="NonKomplek"/>
    <s v="081286132385"/>
    <x v="55"/>
    <x v="2"/>
    <x v="2"/>
    <x v="3"/>
    <n v="6000"/>
    <m/>
    <x v="0"/>
  </r>
  <r>
    <x v="2"/>
    <x v="51"/>
    <x v="2"/>
    <s v="Dina Okto"/>
    <s v="Sarijadi Blok 26 No.92 RT04 RW01"/>
    <x v="10"/>
    <s v="NonKomplek"/>
    <s v="081286132385"/>
    <x v="58"/>
    <x v="1"/>
    <x v="0"/>
    <x v="3"/>
    <n v="16000"/>
    <m/>
    <x v="0"/>
  </r>
  <r>
    <x v="2"/>
    <x v="51"/>
    <x v="2"/>
    <s v="Dina Okto"/>
    <s v="Sarijadi Blok 26 No.92 RT04 RW01"/>
    <x v="10"/>
    <s v="NonKomplek"/>
    <s v="081286132385"/>
    <x v="93"/>
    <x v="1"/>
    <x v="3"/>
    <x v="3"/>
    <n v="8000"/>
    <m/>
    <x v="0"/>
  </r>
  <r>
    <x v="2"/>
    <x v="51"/>
    <x v="2"/>
    <s v="Dina Okto"/>
    <s v="Sarijadi Blok 26 No.92 RT04 RW01"/>
    <x v="10"/>
    <s v="NonKomplek"/>
    <s v="081286132385"/>
    <x v="233"/>
    <x v="6"/>
    <x v="0"/>
    <x v="4"/>
    <n v="4500"/>
    <m/>
    <x v="0"/>
  </r>
  <r>
    <x v="2"/>
    <x v="51"/>
    <x v="2"/>
    <s v="Dina Okto"/>
    <s v="Sarijadi Blok 26 No.92 RT04 RW01"/>
    <x v="10"/>
    <s v="NonKomplek"/>
    <s v="081286132385"/>
    <x v="37"/>
    <x v="1"/>
    <x v="2"/>
    <x v="4"/>
    <n v="1000"/>
    <m/>
    <x v="0"/>
  </r>
  <r>
    <x v="2"/>
    <x v="51"/>
    <x v="2"/>
    <s v="Dina Okto"/>
    <s v="Sarijadi Blok 26 No.92 RT04 RW01"/>
    <x v="10"/>
    <s v="NonKomplek"/>
    <s v="081286132385"/>
    <x v="31"/>
    <x v="6"/>
    <x v="0"/>
    <x v="4"/>
    <n v="2000"/>
    <m/>
    <x v="0"/>
  </r>
  <r>
    <x v="2"/>
    <x v="51"/>
    <x v="2"/>
    <s v="Dina Okto"/>
    <s v="Sarijadi Blok 26 No.92 RT04 RW01"/>
    <x v="10"/>
    <s v="NonKomplek"/>
    <s v="081286132385"/>
    <x v="67"/>
    <x v="6"/>
    <x v="0"/>
    <x v="4"/>
    <n v="6000"/>
    <m/>
    <x v="0"/>
  </r>
  <r>
    <x v="2"/>
    <x v="51"/>
    <x v="2"/>
    <s v="Dina Okto"/>
    <s v="Sarijadi Blok 26 No.92 RT04 RW01"/>
    <x v="10"/>
    <s v="NonKomplek"/>
    <s v="081286132385"/>
    <x v="30"/>
    <x v="6"/>
    <x v="0"/>
    <x v="4"/>
    <n v="4000"/>
    <m/>
    <x v="0"/>
  </r>
  <r>
    <x v="2"/>
    <x v="51"/>
    <x v="2"/>
    <s v="Tarni"/>
    <s v="Jl. Dian Elok Raya No. 30"/>
    <x v="11"/>
    <s v="NonKomplek"/>
    <s v="082372373520"/>
    <x v="99"/>
    <x v="2"/>
    <x v="3"/>
    <x v="2"/>
    <n v="30000"/>
    <n v="0"/>
    <x v="0"/>
  </r>
  <r>
    <x v="2"/>
    <x v="51"/>
    <x v="2"/>
    <s v="Tarni"/>
    <s v="Jl. Dian Elok Raya No. 30"/>
    <x v="11"/>
    <s v="NonKomplek"/>
    <s v="082372373520"/>
    <x v="102"/>
    <x v="2"/>
    <x v="4"/>
    <x v="2"/>
    <n v="30000"/>
    <m/>
    <x v="0"/>
  </r>
  <r>
    <x v="2"/>
    <x v="51"/>
    <x v="2"/>
    <s v="Tarni"/>
    <s v="Jl. Dian Elok Raya No. 30"/>
    <x v="11"/>
    <s v="NonKomplek"/>
    <s v="082372373520"/>
    <x v="6"/>
    <x v="8"/>
    <x v="2"/>
    <x v="3"/>
    <n v="12000"/>
    <m/>
    <x v="0"/>
  </r>
  <r>
    <x v="2"/>
    <x v="51"/>
    <x v="2"/>
    <s v="Tarni"/>
    <s v="Jl. Dian Elok Raya No. 30"/>
    <x v="11"/>
    <s v="NonKomplek"/>
    <s v="082372373520"/>
    <x v="16"/>
    <x v="1"/>
    <x v="0"/>
    <x v="3"/>
    <n v="12000"/>
    <m/>
    <x v="0"/>
  </r>
  <r>
    <x v="2"/>
    <x v="51"/>
    <x v="2"/>
    <s v="Tarni"/>
    <s v="Jl. Dian Elok Raya No. 30"/>
    <x v="11"/>
    <s v="NonKomplek"/>
    <s v="082372373520"/>
    <x v="9"/>
    <x v="0"/>
    <x v="0"/>
    <x v="3"/>
    <n v="6000"/>
    <m/>
    <x v="0"/>
  </r>
  <r>
    <x v="2"/>
    <x v="51"/>
    <x v="2"/>
    <s v="Tarni"/>
    <s v="Jl. Dian Elok Raya No. 30"/>
    <x v="11"/>
    <s v="NonKomplek"/>
    <s v="082372373520"/>
    <x v="14"/>
    <x v="5"/>
    <x v="0"/>
    <x v="3"/>
    <n v="3000"/>
    <m/>
    <x v="0"/>
  </r>
  <r>
    <x v="2"/>
    <x v="51"/>
    <x v="2"/>
    <s v="Tarni"/>
    <s v="Jl. Dian Elok Raya No. 30"/>
    <x v="11"/>
    <s v="NonKomplek"/>
    <s v="082372373520"/>
    <x v="7"/>
    <x v="5"/>
    <x v="0"/>
    <x v="3"/>
    <n v="3000"/>
    <m/>
    <x v="0"/>
  </r>
  <r>
    <x v="2"/>
    <x v="51"/>
    <x v="2"/>
    <s v="Tarni"/>
    <s v="Jl. Dian Elok Raya No. 30"/>
    <x v="11"/>
    <s v="NonKomplek"/>
    <s v="082372373520"/>
    <x v="105"/>
    <x v="0"/>
    <x v="0"/>
    <x v="0"/>
    <n v="16000"/>
    <m/>
    <x v="0"/>
  </r>
  <r>
    <x v="2"/>
    <x v="51"/>
    <x v="2"/>
    <s v="Tarni"/>
    <s v="Jl. Dian Elok Raya No. 30"/>
    <x v="11"/>
    <s v="NonKomplek"/>
    <s v="082372373520"/>
    <x v="91"/>
    <x v="1"/>
    <x v="0"/>
    <x v="2"/>
    <n v="27000"/>
    <m/>
    <x v="0"/>
  </r>
  <r>
    <x v="2"/>
    <x v="51"/>
    <x v="2"/>
    <s v="Enita"/>
    <s v="Perumahan Bumi Sariwangi 1 Blok L2-D, Sariwangi"/>
    <x v="16"/>
    <s v="Komplek"/>
    <s v="082121699911"/>
    <x v="0"/>
    <x v="2"/>
    <x v="0"/>
    <x v="0"/>
    <n v="80000"/>
    <n v="0"/>
    <x v="0"/>
  </r>
  <r>
    <x v="2"/>
    <x v="51"/>
    <x v="2"/>
    <s v="Enita"/>
    <s v="Perumahan Bumi Sariwangi 1 Blok L2-D, Sariwangi"/>
    <x v="16"/>
    <s v="Komplek"/>
    <s v="082121699911"/>
    <x v="64"/>
    <x v="5"/>
    <x v="0"/>
    <x v="3"/>
    <n v="4000"/>
    <m/>
    <x v="0"/>
  </r>
  <r>
    <x v="2"/>
    <x v="51"/>
    <x v="2"/>
    <s v="Enita"/>
    <s v="Perumahan Bumi Sariwangi 1 Blok L2-D, Sariwangi"/>
    <x v="16"/>
    <s v="Komplek"/>
    <s v="082121699911"/>
    <x v="14"/>
    <x v="0"/>
    <x v="0"/>
    <x v="3"/>
    <n v="6000"/>
    <m/>
    <x v="0"/>
  </r>
  <r>
    <x v="2"/>
    <x v="51"/>
    <x v="2"/>
    <s v="Enita"/>
    <s v="Perumahan Bumi Sariwangi 1 Blok L2-D, Sariwangi"/>
    <x v="16"/>
    <s v="Komplek"/>
    <s v="082121699911"/>
    <x v="17"/>
    <x v="2"/>
    <x v="2"/>
    <x v="3"/>
    <n v="8000"/>
    <m/>
    <x v="0"/>
  </r>
  <r>
    <x v="2"/>
    <x v="51"/>
    <x v="2"/>
    <s v="Alfhi Fauzan"/>
    <s v="Jl. Gegerkalong Girang Gg. Gegersuni no. 65A RT 07/03"/>
    <x v="10"/>
    <s v="NonKomplek"/>
    <s v="087822854988"/>
    <x v="0"/>
    <x v="1"/>
    <x v="0"/>
    <x v="0"/>
    <n v="40000"/>
    <n v="0"/>
    <x v="0"/>
  </r>
  <r>
    <x v="2"/>
    <x v="51"/>
    <x v="2"/>
    <s v="Chenchen"/>
    <s v="Cigadung Raya Barat no. 26 Dago golf, Cigadung"/>
    <x v="7"/>
    <s v="NonKomplek"/>
    <s v="082321570807"/>
    <x v="44"/>
    <x v="1"/>
    <x v="3"/>
    <x v="6"/>
    <n v="7000"/>
    <n v="0"/>
    <x v="0"/>
  </r>
  <r>
    <x v="2"/>
    <x v="51"/>
    <x v="2"/>
    <s v="Chenchen"/>
    <s v="Cigadung Raya Barat no. 26 Dago golf, Cigadung"/>
    <x v="7"/>
    <s v="NonKomplek"/>
    <s v="082321570807"/>
    <x v="105"/>
    <x v="2"/>
    <x v="0"/>
    <x v="0"/>
    <n v="64000"/>
    <m/>
    <x v="0"/>
  </r>
  <r>
    <x v="2"/>
    <x v="51"/>
    <x v="2"/>
    <s v="Chenchen"/>
    <s v="Cigadung Raya Barat no. 26 Dago golf, Cigadung"/>
    <x v="7"/>
    <s v="NonKomplek"/>
    <s v="082321570807"/>
    <x v="51"/>
    <x v="1"/>
    <x v="0"/>
    <x v="0"/>
    <n v="32000"/>
    <m/>
    <x v="0"/>
  </r>
  <r>
    <x v="2"/>
    <x v="51"/>
    <x v="2"/>
    <s v="Chenchen"/>
    <s v="Cigadung Raya Barat no. 26 Dago golf, Cigadung"/>
    <x v="7"/>
    <s v="NonKomplek"/>
    <s v="082321570807"/>
    <x v="22"/>
    <x v="12"/>
    <x v="0"/>
    <x v="4"/>
    <n v="7000"/>
    <m/>
    <x v="0"/>
  </r>
  <r>
    <x v="2"/>
    <x v="51"/>
    <x v="2"/>
    <s v="Chenchen"/>
    <s v="Cigadung Raya Barat no. 26 Dago golf, Cigadung"/>
    <x v="7"/>
    <s v="NonKomplek"/>
    <s v="082321570807"/>
    <x v="113"/>
    <x v="6"/>
    <x v="0"/>
    <x v="4"/>
    <n v="5200"/>
    <m/>
    <x v="0"/>
  </r>
  <r>
    <x v="2"/>
    <x v="51"/>
    <x v="2"/>
    <s v="Chenchen"/>
    <s v="Cigadung Raya Barat no. 26 Dago golf, Cigadung"/>
    <x v="7"/>
    <s v="NonKomplek"/>
    <s v="082321570807"/>
    <x v="38"/>
    <x v="6"/>
    <x v="0"/>
    <x v="4"/>
    <n v="3000"/>
    <m/>
    <x v="0"/>
  </r>
  <r>
    <x v="2"/>
    <x v="51"/>
    <x v="2"/>
    <s v="Chenchen"/>
    <s v="Cigadung Raya Barat no. 26 Dago golf, Cigadung"/>
    <x v="7"/>
    <s v="NonKomplek"/>
    <s v="082321570807"/>
    <x v="155"/>
    <x v="1"/>
    <x v="0"/>
    <x v="5"/>
    <n v="14000"/>
    <m/>
    <x v="0"/>
  </r>
  <r>
    <x v="2"/>
    <x v="51"/>
    <x v="2"/>
    <s v="Chenchen"/>
    <s v="Cigadung Raya Barat no. 26 Dago golf, Cigadung"/>
    <x v="7"/>
    <s v="NonKomplek"/>
    <s v="082321570807"/>
    <x v="18"/>
    <x v="6"/>
    <x v="0"/>
    <x v="4"/>
    <n v="4200"/>
    <m/>
    <x v="0"/>
  </r>
  <r>
    <x v="2"/>
    <x v="51"/>
    <x v="2"/>
    <s v="Chenchen"/>
    <s v="Cigadung Raya Barat no. 26 Dago golf, Cigadung"/>
    <x v="7"/>
    <s v="NonKomplek"/>
    <s v="082321570807"/>
    <x v="79"/>
    <x v="0"/>
    <x v="0"/>
    <x v="4"/>
    <n v="8500"/>
    <m/>
    <x v="0"/>
  </r>
  <r>
    <x v="2"/>
    <x v="51"/>
    <x v="2"/>
    <s v="Chenchen"/>
    <s v="Cigadung Raya Barat no. 26 Dago golf, Cigadung"/>
    <x v="7"/>
    <s v="NonKomplek"/>
    <s v="082321570807"/>
    <x v="55"/>
    <x v="1"/>
    <x v="2"/>
    <x v="3"/>
    <n v="3000"/>
    <m/>
    <x v="0"/>
  </r>
  <r>
    <x v="2"/>
    <x v="51"/>
    <x v="2"/>
    <s v="Chenchen"/>
    <s v="Cigadung Raya Barat no. 26 Dago golf, Cigadung"/>
    <x v="7"/>
    <s v="NonKomplek"/>
    <s v="082321570807"/>
    <x v="6"/>
    <x v="1"/>
    <x v="2"/>
    <x v="3"/>
    <n v="3000"/>
    <m/>
    <x v="0"/>
  </r>
  <r>
    <x v="2"/>
    <x v="51"/>
    <x v="2"/>
    <s v="Chenchen"/>
    <s v="Cigadung Raya Barat no. 26 Dago golf, Cigadung"/>
    <x v="7"/>
    <s v="NonKomplek"/>
    <s v="082321570807"/>
    <x v="53"/>
    <x v="1"/>
    <x v="0"/>
    <x v="2"/>
    <n v="40000"/>
    <m/>
    <x v="0"/>
  </r>
  <r>
    <x v="2"/>
    <x v="51"/>
    <x v="2"/>
    <s v="Arin"/>
    <s v="Komplek Cibiru Asri 1 Blok T No 1"/>
    <x v="33"/>
    <s v="Komplek"/>
    <s v="081394557730"/>
    <x v="53"/>
    <x v="0"/>
    <x v="0"/>
    <x v="2"/>
    <n v="20000"/>
    <n v="0"/>
    <x v="0"/>
  </r>
  <r>
    <x v="2"/>
    <x v="51"/>
    <x v="2"/>
    <s v="Arin"/>
    <s v="Komplek Cibiru Asri 1 Blok T No 1"/>
    <x v="33"/>
    <s v="Komplek"/>
    <s v="081394557730"/>
    <x v="60"/>
    <x v="1"/>
    <x v="0"/>
    <x v="2"/>
    <n v="35000"/>
    <m/>
    <x v="0"/>
  </r>
  <r>
    <x v="2"/>
    <x v="51"/>
    <x v="2"/>
    <s v="Arin"/>
    <s v="Komplek Cibiru Asri 1 Blok T No 1"/>
    <x v="33"/>
    <s v="Komplek"/>
    <s v="081394557730"/>
    <x v="87"/>
    <x v="5"/>
    <x v="0"/>
    <x v="6"/>
    <n v="9000"/>
    <m/>
    <x v="0"/>
  </r>
  <r>
    <x v="2"/>
    <x v="51"/>
    <x v="2"/>
    <s v="Arin"/>
    <s v="Komplek Cibiru Asri 1 Blok T No 1"/>
    <x v="33"/>
    <s v="Komplek"/>
    <s v="081394557730"/>
    <x v="66"/>
    <x v="6"/>
    <x v="0"/>
    <x v="4"/>
    <n v="3500"/>
    <m/>
    <x v="0"/>
  </r>
  <r>
    <x v="2"/>
    <x v="51"/>
    <x v="2"/>
    <s v="Arin"/>
    <s v="Komplek Cibiru Asri 1 Blok T No 1"/>
    <x v="33"/>
    <s v="Komplek"/>
    <s v="081394557730"/>
    <x v="233"/>
    <x v="5"/>
    <x v="0"/>
    <x v="4"/>
    <n v="11250"/>
    <m/>
    <x v="0"/>
  </r>
  <r>
    <x v="2"/>
    <x v="51"/>
    <x v="2"/>
    <s v="Arin"/>
    <s v="Komplek Cibiru Asri 1 Blok T No 1"/>
    <x v="33"/>
    <s v="Komplek"/>
    <s v="081394557730"/>
    <x v="19"/>
    <x v="5"/>
    <x v="0"/>
    <x v="4"/>
    <n v="7500"/>
    <m/>
    <x v="0"/>
  </r>
  <r>
    <x v="2"/>
    <x v="51"/>
    <x v="2"/>
    <s v="Arin"/>
    <s v="Komplek Cibiru Asri 1 Blok T No 1"/>
    <x v="33"/>
    <s v="Komplek"/>
    <s v="081394557730"/>
    <x v="15"/>
    <x v="5"/>
    <x v="0"/>
    <x v="3"/>
    <n v="3500"/>
    <m/>
    <x v="0"/>
  </r>
  <r>
    <x v="2"/>
    <x v="51"/>
    <x v="2"/>
    <s v="Arin"/>
    <s v="Komplek Cibiru Asri 1 Blok T No 1"/>
    <x v="33"/>
    <s v="Komplek"/>
    <s v="081394557730"/>
    <x v="58"/>
    <x v="5"/>
    <x v="0"/>
    <x v="3"/>
    <n v="4000"/>
    <m/>
    <x v="0"/>
  </r>
  <r>
    <x v="2"/>
    <x v="51"/>
    <x v="2"/>
    <s v="Arin"/>
    <s v="Komplek Cibiru Asri 1 Blok T No 1"/>
    <x v="33"/>
    <s v="Komplek"/>
    <s v="081394557730"/>
    <x v="86"/>
    <x v="5"/>
    <x v="0"/>
    <x v="3"/>
    <n v="8500"/>
    <m/>
    <x v="0"/>
  </r>
  <r>
    <x v="2"/>
    <x v="51"/>
    <x v="2"/>
    <s v="Arin"/>
    <s v="Komplek Cibiru Asri 1 Blok T No 1"/>
    <x v="33"/>
    <s v="Komplek"/>
    <s v="081394557730"/>
    <x v="105"/>
    <x v="0"/>
    <x v="0"/>
    <x v="0"/>
    <n v="16000"/>
    <m/>
    <x v="0"/>
  </r>
  <r>
    <x v="2"/>
    <x v="51"/>
    <x v="2"/>
    <s v="Arin"/>
    <s v="Komplek Cibiru Asri 1 Blok T No 1"/>
    <x v="33"/>
    <s v="Komplek"/>
    <s v="081394557730"/>
    <x v="106"/>
    <x v="0"/>
    <x v="0"/>
    <x v="0"/>
    <n v="20500"/>
    <m/>
    <x v="0"/>
  </r>
  <r>
    <x v="2"/>
    <x v="51"/>
    <x v="2"/>
    <s v="Selvi"/>
    <s v="Jl. Gn bromo no 1 kelas. Pasirkaliki Kec. Cimahi utara"/>
    <x v="2"/>
    <s v="NonKomplek"/>
    <s v="082118393016"/>
    <x v="135"/>
    <x v="0"/>
    <x v="0"/>
    <x v="0"/>
    <n v="16000"/>
    <n v="0"/>
    <x v="0"/>
  </r>
  <r>
    <x v="2"/>
    <x v="51"/>
    <x v="2"/>
    <s v="Selvi"/>
    <s v="Jl. Gn bromo no 1 kelas. Pasirkaliki Kec. Cimahi utara"/>
    <x v="2"/>
    <s v="NonKomplek"/>
    <s v="082118393016"/>
    <x v="21"/>
    <x v="192"/>
    <x v="0"/>
    <x v="4"/>
    <n v="12845"/>
    <m/>
    <x v="0"/>
  </r>
  <r>
    <x v="2"/>
    <x v="51"/>
    <x v="2"/>
    <s v="Eni Susanti"/>
    <s v="Gg. Margacinta 3 no 86 rt 02 rw 04, Cijaura"/>
    <x v="28"/>
    <s v="NonKomplek"/>
    <s v="081321174810"/>
    <x v="140"/>
    <x v="0"/>
    <x v="0"/>
    <x v="2"/>
    <n v="40000"/>
    <n v="0"/>
    <x v="0"/>
  </r>
  <r>
    <x v="2"/>
    <x v="51"/>
    <x v="2"/>
    <s v="Eni Susanti"/>
    <s v="Gg. Margacinta 3 no 86 rt 02 rw 04, Cijaura"/>
    <x v="28"/>
    <s v="NonKomplek"/>
    <s v="081321174810"/>
    <x v="116"/>
    <x v="5"/>
    <x v="0"/>
    <x v="3"/>
    <n v="15000"/>
    <m/>
    <x v="0"/>
  </r>
  <r>
    <x v="2"/>
    <x v="51"/>
    <x v="2"/>
    <s v="Eni Susanti"/>
    <s v="Gg. Margacinta 3 no 86 rt 02 rw 04, Cijaura"/>
    <x v="28"/>
    <s v="NonKomplek"/>
    <s v="081321174810"/>
    <x v="101"/>
    <x v="5"/>
    <x v="0"/>
    <x v="3"/>
    <n v="3000"/>
    <m/>
    <x v="0"/>
  </r>
  <r>
    <x v="2"/>
    <x v="51"/>
    <x v="2"/>
    <s v="Eni Susanti"/>
    <s v="Gg. Margacinta 3 no 86 rt 02 rw 04, Cijaura"/>
    <x v="28"/>
    <s v="NonKomplek"/>
    <s v="081321174810"/>
    <x v="6"/>
    <x v="1"/>
    <x v="2"/>
    <x v="3"/>
    <n v="3000"/>
    <m/>
    <x v="0"/>
  </r>
  <r>
    <x v="2"/>
    <x v="51"/>
    <x v="2"/>
    <s v="Eni Susanti"/>
    <s v="Gg. Margacinta 3 no 86 rt 02 rw 04, Cijaura"/>
    <x v="28"/>
    <s v="NonKomplek"/>
    <s v="081321174810"/>
    <x v="97"/>
    <x v="193"/>
    <x v="0"/>
    <x v="3"/>
    <n v="7381"/>
    <m/>
    <x v="0"/>
  </r>
  <r>
    <x v="2"/>
    <x v="51"/>
    <x v="2"/>
    <s v="Eni Susanti"/>
    <s v="Gg. Margacinta 3 no 86 rt 02 rw 04, Cijaura"/>
    <x v="28"/>
    <s v="NonKomplek"/>
    <s v="081321174810"/>
    <x v="211"/>
    <x v="1"/>
    <x v="3"/>
    <x v="6"/>
    <n v="4000"/>
    <m/>
    <x v="0"/>
  </r>
  <r>
    <x v="2"/>
    <x v="51"/>
    <x v="2"/>
    <s v="Eni Susanti"/>
    <s v="Gg. Margacinta 3 no 86 rt 02 rw 04, Cijaura"/>
    <x v="28"/>
    <s v="NonKomplek"/>
    <s v="081321174810"/>
    <x v="102"/>
    <x v="2"/>
    <x v="4"/>
    <x v="2"/>
    <n v="30000"/>
    <m/>
    <x v="0"/>
  </r>
  <r>
    <x v="2"/>
    <x v="51"/>
    <x v="2"/>
    <s v="Eni Susanti"/>
    <s v="Gg. Margacinta 3 no 86 rt 02 rw 04, Cijaura"/>
    <x v="28"/>
    <s v="NonKomplek"/>
    <s v="081321174810"/>
    <x v="19"/>
    <x v="5"/>
    <x v="0"/>
    <x v="4"/>
    <n v="7500"/>
    <m/>
    <x v="0"/>
  </r>
  <r>
    <x v="2"/>
    <x v="51"/>
    <x v="2"/>
    <s v="Eni Susanti"/>
    <s v="Gg. Margacinta 3 no 86 rt 02 rw 04, Cijaura"/>
    <x v="28"/>
    <s v="NonKomplek"/>
    <s v="081321174810"/>
    <x v="21"/>
    <x v="5"/>
    <x v="0"/>
    <x v="4"/>
    <n v="8750"/>
    <m/>
    <x v="0"/>
  </r>
  <r>
    <x v="2"/>
    <x v="51"/>
    <x v="2"/>
    <s v="Eni Susanti"/>
    <s v="Gg. Margacinta 3 no 86 rt 02 rw 04, Cijaura"/>
    <x v="28"/>
    <s v="NonKomplek"/>
    <s v="081321174810"/>
    <x v="113"/>
    <x v="12"/>
    <x v="0"/>
    <x v="4"/>
    <n v="10400"/>
    <m/>
    <x v="0"/>
  </r>
  <r>
    <x v="2"/>
    <x v="51"/>
    <x v="2"/>
    <s v="Eni Susanti"/>
    <s v="Gg. Margacinta 3 no 86 rt 02 rw 04, Cijaura"/>
    <x v="28"/>
    <s v="NonKomplek"/>
    <s v="081321174810"/>
    <x v="133"/>
    <x v="5"/>
    <x v="0"/>
    <x v="4"/>
    <n v="12500"/>
    <m/>
    <x v="0"/>
  </r>
  <r>
    <x v="2"/>
    <x v="51"/>
    <x v="2"/>
    <s v="Eni Susanti"/>
    <s v="Gg. Margacinta 3 no 86 rt 02 rw 04, Cijaura"/>
    <x v="28"/>
    <s v="NonKomplek"/>
    <s v="081321174810"/>
    <x v="33"/>
    <x v="6"/>
    <x v="0"/>
    <x v="4"/>
    <n v="7000"/>
    <m/>
    <x v="0"/>
  </r>
  <r>
    <x v="2"/>
    <x v="51"/>
    <x v="2"/>
    <s v="Eni Susanti"/>
    <s v="Gg. Margacinta 3 no 86 rt 02 rw 04, Cijaura"/>
    <x v="28"/>
    <s v="NonKomplek"/>
    <s v="081321174810"/>
    <x v="157"/>
    <x v="194"/>
    <x v="0"/>
    <x v="5"/>
    <n v="23100"/>
    <m/>
    <x v="0"/>
  </r>
  <r>
    <x v="2"/>
    <x v="51"/>
    <x v="2"/>
    <s v="Eni Susanti"/>
    <s v="Gg. Margacinta 3 no 86 rt 02 rw 04, Cijaura"/>
    <x v="28"/>
    <s v="NonKomplek"/>
    <s v="081321174810"/>
    <x v="331"/>
    <x v="1"/>
    <x v="0"/>
    <x v="5"/>
    <n v="20000"/>
    <m/>
    <x v="0"/>
  </r>
  <r>
    <x v="3"/>
    <x v="52"/>
    <x v="2"/>
    <s v="Putri Widi"/>
    <s v="Kos Kelinci 11 Kamar D, Jl. Kelinci no. 11 Kel. Malabar"/>
    <x v="22"/>
    <s v="NonKomplek"/>
    <s v="087700188504"/>
    <x v="66"/>
    <x v="5"/>
    <x v="0"/>
    <x v="4"/>
    <n v="8750"/>
    <n v="0"/>
    <x v="0"/>
  </r>
  <r>
    <x v="3"/>
    <x v="52"/>
    <x v="2"/>
    <s v="Putri Widi"/>
    <s v="Kos Kelinci 11 Kamar D, Jl. Kelinci no. 11 Kel. Malabar"/>
    <x v="22"/>
    <s v="NonKomplek"/>
    <s v="087700188504"/>
    <x v="14"/>
    <x v="0"/>
    <x v="0"/>
    <x v="3"/>
    <n v="6000"/>
    <m/>
    <x v="0"/>
  </r>
  <r>
    <x v="3"/>
    <x v="52"/>
    <x v="2"/>
    <s v="Putri Widi"/>
    <s v="Kos Kelinci 11 Kamar D, Jl. Kelinci no. 11 Kel. Malabar"/>
    <x v="22"/>
    <s v="NonKomplek"/>
    <s v="087700188504"/>
    <x v="99"/>
    <x v="1"/>
    <x v="3"/>
    <x v="2"/>
    <n v="15000"/>
    <m/>
    <x v="0"/>
  </r>
  <r>
    <x v="3"/>
    <x v="52"/>
    <x v="2"/>
    <s v="Putri Widi"/>
    <s v="Kos Kelinci 11 Kamar D, Jl. Kelinci no. 11 Kel. Malabar"/>
    <x v="22"/>
    <s v="NonKomplek"/>
    <s v="087700188504"/>
    <x v="0"/>
    <x v="57"/>
    <x v="0"/>
    <x v="0"/>
    <n v="14000"/>
    <m/>
    <x v="0"/>
  </r>
  <r>
    <x v="3"/>
    <x v="52"/>
    <x v="2"/>
    <s v="Putri Widi"/>
    <s v="Kos Kelinci 11 Kamar D, Jl. Kelinci no. 11 Kel. Malabar"/>
    <x v="22"/>
    <s v="NonKomplek"/>
    <s v="087700188504"/>
    <x v="18"/>
    <x v="5"/>
    <x v="0"/>
    <x v="4"/>
    <n v="10500"/>
    <m/>
    <x v="0"/>
  </r>
  <r>
    <x v="3"/>
    <x v="52"/>
    <x v="2"/>
    <s v="Putri Widi"/>
    <s v="Kos Kelinci 11 Kamar D, Jl. Kelinci no. 11 Kel. Malabar"/>
    <x v="22"/>
    <s v="NonKomplek"/>
    <s v="087700188504"/>
    <x v="198"/>
    <x v="1"/>
    <x v="0"/>
    <x v="3"/>
    <n v="7000"/>
    <m/>
    <x v="0"/>
  </r>
  <r>
    <x v="3"/>
    <x v="52"/>
    <x v="2"/>
    <s v="Putri Widi"/>
    <s v="Kos Kelinci 11 Kamar D, Jl. Kelinci no. 11 Kel. Malabar"/>
    <x v="22"/>
    <s v="NonKomplek"/>
    <s v="087700188504"/>
    <x v="117"/>
    <x v="187"/>
    <x v="0"/>
    <x v="6"/>
    <n v="5920"/>
    <m/>
    <x v="0"/>
  </r>
  <r>
    <x v="3"/>
    <x v="52"/>
    <x v="2"/>
    <s v="Putri Widi"/>
    <s v="Kos Kelinci 11 Kamar D, Jl. Kelinci no. 11 Kel. Malabar"/>
    <x v="22"/>
    <s v="NonKomplek"/>
    <s v="087700188504"/>
    <x v="22"/>
    <x v="32"/>
    <x v="0"/>
    <x v="4"/>
    <n v="5250"/>
    <m/>
    <x v="0"/>
  </r>
  <r>
    <x v="3"/>
    <x v="52"/>
    <x v="2"/>
    <s v="Putri Widi"/>
    <s v="Kos Kelinci 11 Kamar D, Jl. Kelinci no. 11 Kel. Malabar"/>
    <x v="22"/>
    <s v="NonKomplek"/>
    <s v="087700188504"/>
    <x v="10"/>
    <x v="88"/>
    <x v="0"/>
    <x v="3"/>
    <n v="1375"/>
    <m/>
    <x v="0"/>
  </r>
  <r>
    <x v="3"/>
    <x v="52"/>
    <x v="2"/>
    <s v="Putri Widi"/>
    <s v="Kos Kelinci 11 Kamar D, Jl. Kelinci no. 11 Kel. Malabar"/>
    <x v="22"/>
    <s v="NonKomplek"/>
    <s v="087700188504"/>
    <x v="68"/>
    <x v="5"/>
    <x v="0"/>
    <x v="4"/>
    <n v="12500"/>
    <m/>
    <x v="0"/>
  </r>
  <r>
    <x v="3"/>
    <x v="52"/>
    <x v="2"/>
    <s v="Enny"/>
    <s v="Jl. Gunung Rahayu (Rumah Kaca)"/>
    <x v="2"/>
    <s v="NonKomplek"/>
    <s v="08161306721"/>
    <x v="109"/>
    <x v="7"/>
    <x v="0"/>
    <x v="1"/>
    <n v="345000"/>
    <n v="0"/>
    <x v="0"/>
  </r>
  <r>
    <x v="3"/>
    <x v="52"/>
    <x v="2"/>
    <s v="Enny"/>
    <s v="Jl. Gunung Rahayu (Rumah Kaca)"/>
    <x v="2"/>
    <s v="NonKomplek"/>
    <s v="08161306721"/>
    <x v="245"/>
    <x v="1"/>
    <x v="0"/>
    <x v="1"/>
    <n v="50000"/>
    <m/>
    <x v="0"/>
  </r>
  <r>
    <x v="3"/>
    <x v="52"/>
    <x v="2"/>
    <s v="Enny"/>
    <s v="Jl. Gunung Rahayu (Rumah Kaca)"/>
    <x v="2"/>
    <s v="NonKomplek"/>
    <s v="08161306721"/>
    <x v="92"/>
    <x v="27"/>
    <x v="0"/>
    <x v="1"/>
    <n v="665000"/>
    <m/>
    <x v="0"/>
  </r>
  <r>
    <x v="3"/>
    <x v="52"/>
    <x v="2"/>
    <s v="Enny"/>
    <s v="Jl. Gunung Rahayu (Rumah Kaca)"/>
    <x v="2"/>
    <s v="NonKomplek"/>
    <s v="08161306721"/>
    <x v="18"/>
    <x v="1"/>
    <x v="0"/>
    <x v="4"/>
    <n v="42000"/>
    <m/>
    <x v="0"/>
  </r>
  <r>
    <x v="3"/>
    <x v="52"/>
    <x v="2"/>
    <s v="Enny"/>
    <s v="Jl. Gunung Rahayu (Rumah Kaca)"/>
    <x v="2"/>
    <s v="NonKomplek"/>
    <s v="08161306721"/>
    <x v="19"/>
    <x v="1"/>
    <x v="0"/>
    <x v="4"/>
    <n v="30000"/>
    <m/>
    <x v="0"/>
  </r>
  <r>
    <x v="3"/>
    <x v="52"/>
    <x v="2"/>
    <s v="Enny"/>
    <s v="Jl. Gunung Rahayu (Rumah Kaca)"/>
    <x v="2"/>
    <s v="NonKomplek"/>
    <s v="08161306721"/>
    <x v="10"/>
    <x v="1"/>
    <x v="0"/>
    <x v="3"/>
    <n v="11000"/>
    <m/>
    <x v="0"/>
  </r>
  <r>
    <x v="3"/>
    <x v="52"/>
    <x v="2"/>
    <s v="Enny"/>
    <s v="Jl. Gunung Rahayu (Rumah Kaca)"/>
    <x v="2"/>
    <s v="NonKomplek"/>
    <s v="08161306721"/>
    <x v="129"/>
    <x v="7"/>
    <x v="5"/>
    <x v="5"/>
    <n v="30000"/>
    <m/>
    <x v="0"/>
  </r>
  <r>
    <x v="3"/>
    <x v="52"/>
    <x v="2"/>
    <s v="Enny"/>
    <s v="Jl. Gunung Rahayu (Rumah Kaca)"/>
    <x v="2"/>
    <s v="NonKomplek"/>
    <s v="08161306721"/>
    <x v="49"/>
    <x v="1"/>
    <x v="0"/>
    <x v="3"/>
    <n v="8000"/>
    <m/>
    <x v="0"/>
  </r>
  <r>
    <x v="3"/>
    <x v="52"/>
    <x v="2"/>
    <s v="Dandy"/>
    <s v="Jl. Pandu No. 43, Pamoyanan"/>
    <x v="12"/>
    <s v="NonKomplek"/>
    <s v="08111026249"/>
    <x v="80"/>
    <x v="1"/>
    <x v="0"/>
    <x v="2"/>
    <n v="35000"/>
    <n v="0"/>
    <x v="0"/>
  </r>
  <r>
    <x v="3"/>
    <x v="52"/>
    <x v="2"/>
    <s v="Dandy"/>
    <s v="Jl. Pandu No. 43, Pamoyanan"/>
    <x v="12"/>
    <s v="NonKomplek"/>
    <s v="08111026249"/>
    <x v="184"/>
    <x v="195"/>
    <x v="0"/>
    <x v="5"/>
    <n v="24848"/>
    <m/>
    <x v="0"/>
  </r>
  <r>
    <x v="3"/>
    <x v="52"/>
    <x v="2"/>
    <s v="Dandy"/>
    <s v="Jl. Pandu No. 43, Pamoyanan"/>
    <x v="12"/>
    <s v="NonKomplek"/>
    <s v="08111026249"/>
    <x v="119"/>
    <x v="1"/>
    <x v="0"/>
    <x v="5"/>
    <n v="20000"/>
    <m/>
    <x v="0"/>
  </r>
  <r>
    <x v="3"/>
    <x v="52"/>
    <x v="2"/>
    <s v="Dandy"/>
    <s v="Jl. Pandu No. 43, Pamoyanan"/>
    <x v="12"/>
    <s v="NonKomplek"/>
    <s v="08111026249"/>
    <x v="60"/>
    <x v="1"/>
    <x v="0"/>
    <x v="2"/>
    <n v="22000"/>
    <m/>
    <x v="0"/>
  </r>
  <r>
    <x v="3"/>
    <x v="52"/>
    <x v="2"/>
    <s v="Liesye"/>
    <s v="Citra Asri Permai Blok E No. 9"/>
    <x v="2"/>
    <s v="Komplek"/>
    <s v="082156566221"/>
    <x v="252"/>
    <x v="1"/>
    <x v="0"/>
    <x v="1"/>
    <n v="105000"/>
    <n v="0"/>
    <x v="0"/>
  </r>
  <r>
    <x v="3"/>
    <x v="52"/>
    <x v="2"/>
    <s v="Liesye"/>
    <s v="Citra Asri Permai Blok E No. 9"/>
    <x v="2"/>
    <s v="Komplek"/>
    <s v="082156566221"/>
    <x v="1"/>
    <x v="2"/>
    <x v="1"/>
    <x v="0"/>
    <n v="84000"/>
    <m/>
    <x v="0"/>
  </r>
  <r>
    <x v="4"/>
    <x v="53"/>
    <x v="2"/>
    <s v="Dita Aprilia"/>
    <s v="Pratama asri residence 2 jl cipadang manah no A21"/>
    <x v="34"/>
    <s v="Komplek"/>
    <s v="082119994864"/>
    <x v="44"/>
    <x v="1"/>
    <x v="3"/>
    <x v="6"/>
    <n v="7000"/>
    <n v="0"/>
    <x v="0"/>
  </r>
  <r>
    <x v="4"/>
    <x v="53"/>
    <x v="2"/>
    <s v="Dita Aprilia"/>
    <s v="Pratama asri residence 2 jl cipadang manah no A21"/>
    <x v="34"/>
    <s v="Komplek"/>
    <s v="082119994864"/>
    <x v="120"/>
    <x v="1"/>
    <x v="3"/>
    <x v="6"/>
    <n v="4500"/>
    <m/>
    <x v="0"/>
  </r>
  <r>
    <x v="4"/>
    <x v="53"/>
    <x v="2"/>
    <s v="Dita Aprilia"/>
    <s v="Pratama asri residence 2 jl cipadang manah no A21"/>
    <x v="34"/>
    <s v="Komplek"/>
    <s v="082119994864"/>
    <x v="7"/>
    <x v="0"/>
    <x v="0"/>
    <x v="3"/>
    <n v="6000"/>
    <m/>
    <x v="0"/>
  </r>
  <r>
    <x v="4"/>
    <x v="53"/>
    <x v="2"/>
    <s v="Dita Aprilia"/>
    <s v="Pratama asri residence 2 jl cipadang manah no A21"/>
    <x v="34"/>
    <s v="Komplek"/>
    <s v="082119994864"/>
    <x v="16"/>
    <x v="1"/>
    <x v="0"/>
    <x v="3"/>
    <n v="12000"/>
    <m/>
    <x v="0"/>
  </r>
  <r>
    <x v="4"/>
    <x v="53"/>
    <x v="2"/>
    <s v="Dita Aprilia"/>
    <s v="Pratama asri residence 2 jl cipadang manah no A21"/>
    <x v="34"/>
    <s v="Komplek"/>
    <s v="082119994864"/>
    <x v="37"/>
    <x v="2"/>
    <x v="2"/>
    <x v="4"/>
    <n v="2000"/>
    <m/>
    <x v="0"/>
  </r>
  <r>
    <x v="4"/>
    <x v="53"/>
    <x v="2"/>
    <s v="Dita Aprilia"/>
    <s v="Pratama asri residence 2 jl cipadang manah no A21"/>
    <x v="34"/>
    <s v="Komplek"/>
    <s v="082119994864"/>
    <x v="105"/>
    <x v="1"/>
    <x v="0"/>
    <x v="0"/>
    <n v="32000"/>
    <m/>
    <x v="0"/>
  </r>
  <r>
    <x v="4"/>
    <x v="53"/>
    <x v="2"/>
    <s v="Dita Aprilia"/>
    <s v="Pratama asri residence 2 jl cipadang manah no A21"/>
    <x v="34"/>
    <s v="Komplek"/>
    <s v="082119994864"/>
    <x v="55"/>
    <x v="1"/>
    <x v="2"/>
    <x v="3"/>
    <n v="3000"/>
    <m/>
    <x v="0"/>
  </r>
  <r>
    <x v="4"/>
    <x v="53"/>
    <x v="2"/>
    <s v="Dita Aprilia"/>
    <s v="Pratama asri residence 2 jl cipadang manah no A21"/>
    <x v="34"/>
    <s v="Komplek"/>
    <s v="082119994864"/>
    <x v="155"/>
    <x v="69"/>
    <x v="0"/>
    <x v="5"/>
    <n v="11200"/>
    <m/>
    <x v="0"/>
  </r>
  <r>
    <x v="4"/>
    <x v="53"/>
    <x v="2"/>
    <s v="Dita Aprilia"/>
    <s v="Pratama asri residence 2 jl cipadang manah no A21"/>
    <x v="34"/>
    <s v="Komplek"/>
    <s v="082119994864"/>
    <x v="6"/>
    <x v="1"/>
    <x v="2"/>
    <x v="3"/>
    <n v="3000"/>
    <m/>
    <x v="0"/>
  </r>
  <r>
    <x v="4"/>
    <x v="53"/>
    <x v="2"/>
    <s v="Dita Aprilia"/>
    <s v="Pratama asri residence 2 jl cipadang manah no A21"/>
    <x v="34"/>
    <s v="Komplek"/>
    <s v="082119994864"/>
    <x v="107"/>
    <x v="196"/>
    <x v="0"/>
    <x v="5"/>
    <n v="7896"/>
    <m/>
    <x v="0"/>
  </r>
  <r>
    <x v="4"/>
    <x v="53"/>
    <x v="2"/>
    <s v="Dita Aprilia"/>
    <s v="Pratama asri residence 2 jl cipadang manah no A21"/>
    <x v="34"/>
    <s v="Komplek"/>
    <s v="082119994864"/>
    <x v="332"/>
    <x v="5"/>
    <x v="13"/>
    <x v="8"/>
    <n v="14500"/>
    <m/>
    <x v="0"/>
  </r>
  <r>
    <x v="4"/>
    <x v="53"/>
    <x v="2"/>
    <s v="Dita Aprilia"/>
    <s v="Pratama asri residence 2 jl cipadang manah no A21"/>
    <x v="34"/>
    <s v="Komplek"/>
    <s v="082119994864"/>
    <x v="53"/>
    <x v="1"/>
    <x v="0"/>
    <x v="2"/>
    <n v="40000"/>
    <m/>
    <x v="0"/>
  </r>
  <r>
    <x v="4"/>
    <x v="53"/>
    <x v="2"/>
    <s v="Dita Aprilia"/>
    <s v="Pratama asri residence 2 jl cipadang manah no A21"/>
    <x v="34"/>
    <s v="Komplek"/>
    <s v="082119994864"/>
    <x v="60"/>
    <x v="1"/>
    <x v="0"/>
    <x v="2"/>
    <n v="22000"/>
    <m/>
    <x v="0"/>
  </r>
  <r>
    <x v="4"/>
    <x v="53"/>
    <x v="2"/>
    <s v="Intan 1"/>
    <s v="Jl. Nakula No. 19"/>
    <x v="12"/>
    <s v="NonKomplek"/>
    <s v="082116855551"/>
    <x v="51"/>
    <x v="2"/>
    <x v="0"/>
    <x v="0"/>
    <n v="64000"/>
    <n v="0"/>
    <x v="0"/>
  </r>
  <r>
    <x v="4"/>
    <x v="53"/>
    <x v="2"/>
    <s v="Intan 1"/>
    <s v="Jl. Nakula No. 19"/>
    <x v="12"/>
    <s v="NonKomplek"/>
    <s v="082116855551"/>
    <x v="58"/>
    <x v="7"/>
    <x v="0"/>
    <x v="3"/>
    <n v="48000"/>
    <m/>
    <x v="0"/>
  </r>
  <r>
    <x v="4"/>
    <x v="53"/>
    <x v="2"/>
    <s v="Intan 1"/>
    <s v="Jl. Nakula No. 19"/>
    <x v="12"/>
    <s v="NonKomplek"/>
    <s v="082116855551"/>
    <x v="108"/>
    <x v="33"/>
    <x v="7"/>
    <x v="0"/>
    <n v="25000"/>
    <m/>
    <x v="0"/>
  </r>
  <r>
    <x v="4"/>
    <x v="53"/>
    <x v="2"/>
    <s v="Intan 1"/>
    <s v="Jl. Nakula No. 19"/>
    <x v="12"/>
    <s v="NonKomplek"/>
    <s v="082116855551"/>
    <x v="133"/>
    <x v="0"/>
    <x v="0"/>
    <x v="4"/>
    <n v="25000"/>
    <m/>
    <x v="0"/>
  </r>
  <r>
    <x v="4"/>
    <x v="53"/>
    <x v="2"/>
    <s v="Intan 1"/>
    <s v="Jl. Nakula No. 19"/>
    <x v="12"/>
    <s v="NonKomplek"/>
    <s v="082116855551"/>
    <x v="5"/>
    <x v="5"/>
    <x v="0"/>
    <x v="3"/>
    <n v="3500"/>
    <m/>
    <x v="0"/>
  </r>
  <r>
    <x v="4"/>
    <x v="53"/>
    <x v="2"/>
    <s v="Intan 1"/>
    <s v="Jl. Nakula No. 19"/>
    <x v="12"/>
    <s v="NonKomplek"/>
    <s v="082116855551"/>
    <x v="333"/>
    <x v="21"/>
    <x v="3"/>
    <x v="6"/>
    <n v="25000"/>
    <m/>
    <x v="0"/>
  </r>
  <r>
    <x v="4"/>
    <x v="53"/>
    <x v="2"/>
    <s v="Intan 1"/>
    <s v="Jl. Nakula No. 19"/>
    <x v="12"/>
    <s v="NonKomplek"/>
    <s v="082116855551"/>
    <x v="134"/>
    <x v="5"/>
    <x v="0"/>
    <x v="4"/>
    <n v="6000"/>
    <m/>
    <x v="0"/>
  </r>
  <r>
    <x v="4"/>
    <x v="53"/>
    <x v="2"/>
    <s v="Intan 1"/>
    <s v="Jl. Nakula No. 19"/>
    <x v="12"/>
    <s v="NonKomplek"/>
    <s v="082116855551"/>
    <x v="155"/>
    <x v="16"/>
    <x v="0"/>
    <x v="5"/>
    <n v="16800"/>
    <m/>
    <x v="0"/>
  </r>
  <r>
    <x v="4"/>
    <x v="53"/>
    <x v="2"/>
    <s v="Vanessa"/>
    <s v="Dapur Kita, Jl. Sentra Raya  No. 1,  Ruko Town Place Baros, Cimahi"/>
    <x v="9"/>
    <s v="NonKomplek"/>
    <m/>
    <x v="124"/>
    <x v="21"/>
    <x v="0"/>
    <x v="0"/>
    <n v="100000"/>
    <n v="0"/>
    <x v="0"/>
  </r>
  <r>
    <x v="4"/>
    <x v="53"/>
    <x v="2"/>
    <s v="Vanessa"/>
    <s v="Dapur Kita, Jl. Sentra Raya  No. 1,  Ruko Town Place Baros, Cimahi"/>
    <x v="9"/>
    <s v="NonKomplek"/>
    <m/>
    <x v="50"/>
    <x v="161"/>
    <x v="0"/>
    <x v="3"/>
    <n v="15400"/>
    <m/>
    <x v="0"/>
  </r>
  <r>
    <x v="4"/>
    <x v="53"/>
    <x v="2"/>
    <s v="Vanessa"/>
    <s v="Dapur Kita, Jl. Sentra Raya  No. 1,  Ruko Town Place Baros, Cimahi"/>
    <x v="9"/>
    <s v="NonKomplek"/>
    <m/>
    <x v="15"/>
    <x v="0"/>
    <x v="0"/>
    <x v="3"/>
    <n v="7000"/>
    <m/>
    <x v="0"/>
  </r>
  <r>
    <x v="4"/>
    <x v="53"/>
    <x v="2"/>
    <s v="Henny"/>
    <s v="St Mariah No 19 RT 03 RW 02"/>
    <x v="15"/>
    <s v="NonKomplek"/>
    <s v="08112106173"/>
    <x v="157"/>
    <x v="22"/>
    <x v="0"/>
    <x v="5"/>
    <n v="17600"/>
    <n v="0"/>
    <x v="0"/>
  </r>
  <r>
    <x v="4"/>
    <x v="53"/>
    <x v="2"/>
    <s v="Henny"/>
    <s v="St Mariah No 19 RT 03 RW 02"/>
    <x v="15"/>
    <s v="NonKomplek"/>
    <s v="08112106173"/>
    <x v="79"/>
    <x v="0"/>
    <x v="0"/>
    <x v="4"/>
    <n v="8500"/>
    <m/>
    <x v="0"/>
  </r>
  <r>
    <x v="4"/>
    <x v="53"/>
    <x v="2"/>
    <s v="Henny"/>
    <s v="St Mariah No 19 RT 03 RW 02"/>
    <x v="15"/>
    <s v="NonKomplek"/>
    <s v="08112106173"/>
    <x v="30"/>
    <x v="5"/>
    <x v="0"/>
    <x v="4"/>
    <n v="10000"/>
    <m/>
    <x v="0"/>
  </r>
  <r>
    <x v="4"/>
    <x v="53"/>
    <x v="2"/>
    <s v="Henny"/>
    <s v="St Mariah No 19 RT 03 RW 02"/>
    <x v="15"/>
    <s v="NonKomplek"/>
    <s v="08112106173"/>
    <x v="59"/>
    <x v="2"/>
    <x v="0"/>
    <x v="5"/>
    <n v="36000"/>
    <m/>
    <x v="0"/>
  </r>
  <r>
    <x v="4"/>
    <x v="53"/>
    <x v="2"/>
    <s v="Asta Arjunoarwan"/>
    <s v="Jalan Ciheulang Nomor 236 (Kostn Kirana)"/>
    <x v="4"/>
    <s v="NonKomplek"/>
    <s v="081244960121"/>
    <x v="51"/>
    <x v="1"/>
    <x v="0"/>
    <x v="0"/>
    <n v="32000"/>
    <n v="0"/>
    <x v="0"/>
  </r>
  <r>
    <x v="4"/>
    <x v="53"/>
    <x v="2"/>
    <s v="Asta Arjunoarwan"/>
    <s v="Jalan Ciheulang Nomor 236 (Kostn Kirana)"/>
    <x v="4"/>
    <s v="NonKomplek"/>
    <s v="081244960121"/>
    <x v="6"/>
    <x v="2"/>
    <x v="2"/>
    <x v="3"/>
    <n v="6000"/>
    <m/>
    <x v="0"/>
  </r>
  <r>
    <x v="4"/>
    <x v="53"/>
    <x v="2"/>
    <s v="Asta Arjunoarwan"/>
    <s v="Jalan Ciheulang Nomor 236 (Kostn Kirana)"/>
    <x v="4"/>
    <s v="NonKomplek"/>
    <s v="081244960121"/>
    <x v="18"/>
    <x v="5"/>
    <x v="0"/>
    <x v="4"/>
    <n v="10500"/>
    <m/>
    <x v="0"/>
  </r>
  <r>
    <x v="4"/>
    <x v="53"/>
    <x v="2"/>
    <s v="Asta Arjunoarwan"/>
    <s v="Jalan Ciheulang Nomor 236 (Kostn Kirana)"/>
    <x v="4"/>
    <s v="NonKomplek"/>
    <s v="081244960121"/>
    <x v="19"/>
    <x v="5"/>
    <x v="0"/>
    <x v="4"/>
    <n v="7500"/>
    <m/>
    <x v="0"/>
  </r>
  <r>
    <x v="4"/>
    <x v="53"/>
    <x v="2"/>
    <s v="Asta Arjunoarwan"/>
    <s v="Jalan Ciheulang Nomor 236 (Kostn Kirana)"/>
    <x v="4"/>
    <s v="NonKomplek"/>
    <s v="081244960121"/>
    <x v="334"/>
    <x v="1"/>
    <x v="3"/>
    <x v="6"/>
    <n v="5000"/>
    <m/>
    <x v="0"/>
  </r>
  <r>
    <x v="4"/>
    <x v="53"/>
    <x v="2"/>
    <s v="Asta Arjunoarwan"/>
    <s v="Jalan Ciheulang Nomor 236 (Kostn Kirana)"/>
    <x v="4"/>
    <s v="NonKomplek"/>
    <s v="081244960121"/>
    <x v="157"/>
    <x v="197"/>
    <x v="0"/>
    <x v="5"/>
    <n v="12826"/>
    <n v="0"/>
    <x v="0"/>
  </r>
  <r>
    <x v="4"/>
    <x v="53"/>
    <x v="2"/>
    <s v="Denise"/>
    <s v="Jl. Otista 426"/>
    <x v="29"/>
    <s v="NonKomplek"/>
    <s v="087824969190"/>
    <x v="2"/>
    <x v="0"/>
    <x v="0"/>
    <x v="1"/>
    <n v="57500"/>
    <n v="0"/>
    <x v="0"/>
  </r>
  <r>
    <x v="4"/>
    <x v="53"/>
    <x v="2"/>
    <s v="Denise"/>
    <s v="Jl. Otista 426"/>
    <x v="29"/>
    <s v="NonKomplek"/>
    <s v="087824969190"/>
    <x v="58"/>
    <x v="0"/>
    <x v="0"/>
    <x v="3"/>
    <n v="8000"/>
    <m/>
    <x v="0"/>
  </r>
  <r>
    <x v="4"/>
    <x v="53"/>
    <x v="2"/>
    <s v="Denise"/>
    <s v="Jl. Otista 426"/>
    <x v="29"/>
    <s v="NonKomplek"/>
    <s v="087824969190"/>
    <x v="140"/>
    <x v="5"/>
    <x v="0"/>
    <x v="2"/>
    <n v="20000"/>
    <m/>
    <x v="0"/>
  </r>
  <r>
    <x v="4"/>
    <x v="53"/>
    <x v="2"/>
    <s v="Denise"/>
    <s v="Jl. Otista 426"/>
    <x v="29"/>
    <s v="NonKomplek"/>
    <s v="087824969190"/>
    <x v="21"/>
    <x v="198"/>
    <x v="0"/>
    <x v="4"/>
    <n v="3990"/>
    <m/>
    <x v="0"/>
  </r>
  <r>
    <x v="4"/>
    <x v="53"/>
    <x v="2"/>
    <s v="Denise"/>
    <s v="Jl. Otista 426"/>
    <x v="29"/>
    <s v="NonKomplek"/>
    <s v="087824969190"/>
    <x v="37"/>
    <x v="1"/>
    <x v="2"/>
    <x v="4"/>
    <n v="1000"/>
    <m/>
    <x v="0"/>
  </r>
  <r>
    <x v="4"/>
    <x v="53"/>
    <x v="2"/>
    <s v="Denise"/>
    <s v="Jl. Otista 426"/>
    <x v="29"/>
    <s v="NonKomplek"/>
    <s v="087824969190"/>
    <x v="31"/>
    <x v="12"/>
    <x v="0"/>
    <x v="4"/>
    <n v="4000"/>
    <m/>
    <x v="0"/>
  </r>
  <r>
    <x v="4"/>
    <x v="53"/>
    <x v="2"/>
    <s v="Denise"/>
    <s v="Jl. Otista 426"/>
    <x v="29"/>
    <s v="NonKomplek"/>
    <s v="087824969190"/>
    <x v="9"/>
    <x v="5"/>
    <x v="0"/>
    <x v="3"/>
    <n v="3000"/>
    <m/>
    <x v="0"/>
  </r>
  <r>
    <x v="4"/>
    <x v="53"/>
    <x v="2"/>
    <s v="Denise"/>
    <s v="Jl. Otista 426"/>
    <x v="29"/>
    <s v="NonKomplek"/>
    <s v="087824969190"/>
    <x v="44"/>
    <x v="1"/>
    <x v="3"/>
    <x v="6"/>
    <n v="7000"/>
    <m/>
    <x v="0"/>
  </r>
  <r>
    <x v="4"/>
    <x v="53"/>
    <x v="2"/>
    <s v="Denise"/>
    <s v="Jl. Otista 426"/>
    <x v="29"/>
    <s v="NonKomplek"/>
    <s v="087824969190"/>
    <x v="76"/>
    <x v="199"/>
    <x v="0"/>
    <x v="3"/>
    <n v="8160"/>
    <m/>
    <x v="0"/>
  </r>
  <r>
    <x v="4"/>
    <x v="53"/>
    <x v="2"/>
    <s v="Muhammad Satrio"/>
    <s v="Komp. Cikutra Indah Residence No. A2"/>
    <x v="13"/>
    <s v="Komplek"/>
    <s v="082214003932"/>
    <x v="105"/>
    <x v="2"/>
    <x v="0"/>
    <x v="0"/>
    <n v="64000"/>
    <n v="0"/>
    <x v="0"/>
  </r>
  <r>
    <x v="4"/>
    <x v="53"/>
    <x v="2"/>
    <s v="Muhammad Satrio"/>
    <s v="Komp. Cikutra Indah Residence No. A2"/>
    <x v="13"/>
    <s v="Komplek"/>
    <s v="082214003932"/>
    <x v="51"/>
    <x v="7"/>
    <x v="0"/>
    <x v="0"/>
    <n v="96000"/>
    <m/>
    <x v="0"/>
  </r>
  <r>
    <x v="4"/>
    <x v="53"/>
    <x v="2"/>
    <s v="Muhammad Satrio"/>
    <s v="Komp. Cikutra Indah Residence No. A2"/>
    <x v="13"/>
    <s v="Komplek"/>
    <s v="082214003932"/>
    <x v="18"/>
    <x v="0"/>
    <x v="0"/>
    <x v="4"/>
    <n v="21000"/>
    <m/>
    <x v="0"/>
  </r>
  <r>
    <x v="4"/>
    <x v="53"/>
    <x v="2"/>
    <s v="Muhammad Satrio"/>
    <s v="Komp. Cikutra Indah Residence No. A2"/>
    <x v="13"/>
    <s v="Komplek"/>
    <s v="082214003932"/>
    <x v="19"/>
    <x v="0"/>
    <x v="0"/>
    <x v="4"/>
    <n v="15000"/>
    <m/>
    <x v="0"/>
  </r>
  <r>
    <x v="4"/>
    <x v="53"/>
    <x v="2"/>
    <s v="Muhammad Satrio"/>
    <s v="Komp. Cikutra Indah Residence No. A2"/>
    <x v="13"/>
    <s v="Komplek"/>
    <s v="082214003932"/>
    <x v="82"/>
    <x v="1"/>
    <x v="3"/>
    <x v="6"/>
    <n v="3000"/>
    <m/>
    <x v="0"/>
  </r>
  <r>
    <x v="4"/>
    <x v="53"/>
    <x v="2"/>
    <s v="Muhammad Satrio"/>
    <s v="Komp. Cikutra Indah Residence No. A2"/>
    <x v="13"/>
    <s v="Komplek"/>
    <s v="082214003932"/>
    <x v="30"/>
    <x v="0"/>
    <x v="0"/>
    <x v="4"/>
    <n v="20000"/>
    <m/>
    <x v="0"/>
  </r>
  <r>
    <x v="4"/>
    <x v="53"/>
    <x v="2"/>
    <s v="Muhammad Satrio"/>
    <s v="Komp. Cikutra Indah Residence No. A2"/>
    <x v="13"/>
    <s v="Komplek"/>
    <s v="082214003932"/>
    <x v="81"/>
    <x v="1"/>
    <x v="0"/>
    <x v="6"/>
    <n v="24000"/>
    <m/>
    <x v="0"/>
  </r>
  <r>
    <x v="4"/>
    <x v="53"/>
    <x v="2"/>
    <s v="Muhammad Satrio"/>
    <s v="Komp. Cikutra Indah Residence No. A2"/>
    <x v="13"/>
    <s v="Komplek"/>
    <s v="082214003932"/>
    <x v="37"/>
    <x v="1"/>
    <x v="2"/>
    <x v="4"/>
    <n v="1000"/>
    <m/>
    <x v="0"/>
  </r>
  <r>
    <x v="4"/>
    <x v="53"/>
    <x v="2"/>
    <s v="Muhammad Satrio"/>
    <s v="Komp. Cikutra Indah Residence No. A2"/>
    <x v="13"/>
    <s v="Komplek"/>
    <s v="082214003932"/>
    <x v="162"/>
    <x v="23"/>
    <x v="3"/>
    <x v="6"/>
    <n v="20000"/>
    <m/>
    <x v="0"/>
  </r>
  <r>
    <x v="4"/>
    <x v="53"/>
    <x v="2"/>
    <s v="Muhammad Satrio"/>
    <s v="Komp. Cikutra Indah Residence No. A2"/>
    <x v="13"/>
    <s v="Komplek"/>
    <s v="082214003932"/>
    <x v="335"/>
    <x v="1"/>
    <x v="3"/>
    <x v="6"/>
    <n v="3000"/>
    <m/>
    <x v="0"/>
  </r>
  <r>
    <x v="4"/>
    <x v="53"/>
    <x v="2"/>
    <s v="Liesye"/>
    <s v="Citra Asri Permai Blok E No. 9"/>
    <x v="2"/>
    <s v="Komplek"/>
    <s v="082156566221"/>
    <x v="336"/>
    <x v="1"/>
    <x v="14"/>
    <x v="6"/>
    <n v="7000"/>
    <n v="0"/>
    <x v="0"/>
  </r>
  <r>
    <x v="4"/>
    <x v="53"/>
    <x v="2"/>
    <s v="Liesye"/>
    <s v="Citra Asri Permai Blok E No. 9"/>
    <x v="2"/>
    <s v="Komplek"/>
    <s v="082156566221"/>
    <x v="337"/>
    <x v="1"/>
    <x v="14"/>
    <x v="6"/>
    <n v="7000"/>
    <m/>
    <x v="0"/>
  </r>
  <r>
    <x v="4"/>
    <x v="53"/>
    <x v="2"/>
    <s v="Liesye"/>
    <s v="Citra Asri Permai Blok E No. 9"/>
    <x v="2"/>
    <s v="Komplek"/>
    <s v="082156566221"/>
    <x v="338"/>
    <x v="1"/>
    <x v="14"/>
    <x v="6"/>
    <n v="7000"/>
    <m/>
    <x v="0"/>
  </r>
  <r>
    <x v="4"/>
    <x v="53"/>
    <x v="2"/>
    <s v="Liesye"/>
    <s v="Citra Asri Permai Blok E No. 9"/>
    <x v="2"/>
    <s v="Komplek"/>
    <s v="082156566221"/>
    <x v="339"/>
    <x v="1"/>
    <x v="14"/>
    <x v="6"/>
    <n v="7000"/>
    <m/>
    <x v="0"/>
  </r>
  <r>
    <x v="4"/>
    <x v="53"/>
    <x v="2"/>
    <s v="Liesye"/>
    <s v="Citra Asri Permai Blok E No. 9"/>
    <x v="2"/>
    <s v="Komplek"/>
    <s v="082156566221"/>
    <x v="252"/>
    <x v="2"/>
    <x v="0"/>
    <x v="1"/>
    <n v="210000"/>
    <m/>
    <x v="0"/>
  </r>
  <r>
    <x v="4"/>
    <x v="53"/>
    <x v="2"/>
    <s v="Liesye"/>
    <s v="Citra Asri Permai Blok E No. 9"/>
    <x v="2"/>
    <s v="Komplek"/>
    <s v="082156566221"/>
    <x v="18"/>
    <x v="0"/>
    <x v="0"/>
    <x v="4"/>
    <n v="21000"/>
    <m/>
    <x v="0"/>
  </r>
  <r>
    <x v="4"/>
    <x v="53"/>
    <x v="2"/>
    <s v="Liesye"/>
    <s v="Citra Asri Permai Blok E No. 9"/>
    <x v="2"/>
    <s v="Komplek"/>
    <s v="082156566221"/>
    <x v="67"/>
    <x v="11"/>
    <x v="0"/>
    <x v="4"/>
    <n v="3000"/>
    <m/>
    <x v="0"/>
  </r>
  <r>
    <x v="4"/>
    <x v="53"/>
    <x v="2"/>
    <s v="Tita"/>
    <s v="Kebon Kopi"/>
    <x v="8"/>
    <s v="Komplek"/>
    <m/>
    <x v="120"/>
    <x v="1"/>
    <x v="3"/>
    <x v="6"/>
    <n v="4500"/>
    <n v="0"/>
    <x v="0"/>
  </r>
  <r>
    <x v="4"/>
    <x v="53"/>
    <x v="2"/>
    <s v="Elly"/>
    <s v="Buah Batu Regency Blok D1 No. 20"/>
    <x v="18"/>
    <s v="Komplek"/>
    <s v="08156236206"/>
    <x v="89"/>
    <x v="1"/>
    <x v="0"/>
    <x v="5"/>
    <n v="12000"/>
    <n v="0"/>
    <x v="8"/>
  </r>
  <r>
    <x v="4"/>
    <x v="53"/>
    <x v="2"/>
    <s v="Elly"/>
    <s v="Buah Batu Regency Blok D1 No. 20"/>
    <x v="18"/>
    <s v="Komplek"/>
    <s v="08156236206"/>
    <x v="170"/>
    <x v="1"/>
    <x v="0"/>
    <x v="2"/>
    <n v="35000"/>
    <m/>
    <x v="8"/>
  </r>
  <r>
    <x v="4"/>
    <x v="53"/>
    <x v="2"/>
    <s v="Elly"/>
    <s v="Buah Batu Regency Blok D1 No. 20"/>
    <x v="18"/>
    <s v="Komplek"/>
    <s v="08156236206"/>
    <x v="32"/>
    <x v="1"/>
    <x v="2"/>
    <x v="3"/>
    <n v="6000"/>
    <m/>
    <x v="8"/>
  </r>
  <r>
    <x v="4"/>
    <x v="53"/>
    <x v="2"/>
    <s v="Elly"/>
    <s v="Buah Batu Regency Blok D1 No. 20"/>
    <x v="18"/>
    <s v="Komplek"/>
    <s v="08156236206"/>
    <x v="64"/>
    <x v="5"/>
    <x v="0"/>
    <x v="3"/>
    <n v="4000"/>
    <m/>
    <x v="8"/>
  </r>
  <r>
    <x v="4"/>
    <x v="53"/>
    <x v="2"/>
    <s v="Elly"/>
    <s v="Buah Batu Regency Blok D1 No. 20"/>
    <x v="18"/>
    <s v="Komplek"/>
    <s v="08156236206"/>
    <x v="39"/>
    <x v="5"/>
    <x v="0"/>
    <x v="4"/>
    <n v="7500"/>
    <m/>
    <x v="8"/>
  </r>
  <r>
    <x v="4"/>
    <x v="53"/>
    <x v="2"/>
    <s v="Elly"/>
    <s v="Buah Batu Regency Blok D1 No. 20"/>
    <x v="18"/>
    <s v="Komplek"/>
    <s v="08156236206"/>
    <x v="20"/>
    <x v="5"/>
    <x v="0"/>
    <x v="4"/>
    <n v="7500"/>
    <m/>
    <x v="8"/>
  </r>
  <r>
    <x v="4"/>
    <x v="53"/>
    <x v="2"/>
    <s v="Elly"/>
    <s v="Buah Batu Regency Blok D1 No. 20"/>
    <x v="18"/>
    <s v="Komplek"/>
    <s v="08156236206"/>
    <x v="102"/>
    <x v="1"/>
    <x v="4"/>
    <x v="2"/>
    <n v="15000"/>
    <m/>
    <x v="8"/>
  </r>
  <r>
    <x v="4"/>
    <x v="53"/>
    <x v="2"/>
    <s v="Elly"/>
    <s v="Buah Batu Regency Blok D1 No. 20"/>
    <x v="18"/>
    <s v="Komplek"/>
    <s v="08156236206"/>
    <x v="55"/>
    <x v="1"/>
    <x v="2"/>
    <x v="3"/>
    <n v="3000"/>
    <m/>
    <x v="8"/>
  </r>
  <r>
    <x v="4"/>
    <x v="53"/>
    <x v="2"/>
    <s v="Elly"/>
    <s v="Buah Batu Regency Blok D1 No. 20"/>
    <x v="18"/>
    <s v="Komplek"/>
    <s v="08156236206"/>
    <x v="16"/>
    <x v="1"/>
    <x v="0"/>
    <x v="3"/>
    <n v="12000"/>
    <m/>
    <x v="8"/>
  </r>
  <r>
    <x v="4"/>
    <x v="53"/>
    <x v="2"/>
    <s v="Almira"/>
    <s v="Batununggal Molek I No. 2"/>
    <x v="18"/>
    <s v="Komplek"/>
    <s v="08112231029"/>
    <x v="105"/>
    <x v="1"/>
    <x v="0"/>
    <x v="0"/>
    <n v="32000"/>
    <n v="0"/>
    <x v="8"/>
  </r>
  <r>
    <x v="4"/>
    <x v="53"/>
    <x v="2"/>
    <s v="Almira"/>
    <s v="Batununggal Molek I No. 2"/>
    <x v="18"/>
    <s v="Komplek"/>
    <s v="08112231029"/>
    <x v="58"/>
    <x v="0"/>
    <x v="0"/>
    <x v="3"/>
    <n v="8000"/>
    <m/>
    <x v="8"/>
  </r>
  <r>
    <x v="4"/>
    <x v="53"/>
    <x v="2"/>
    <s v="Almira"/>
    <s v="Batununggal Molek I No. 2"/>
    <x v="18"/>
    <s v="Komplek"/>
    <s v="08112231029"/>
    <x v="43"/>
    <x v="1"/>
    <x v="3"/>
    <x v="6"/>
    <n v="8000"/>
    <m/>
    <x v="8"/>
  </r>
  <r>
    <x v="4"/>
    <x v="53"/>
    <x v="2"/>
    <s v="Almira"/>
    <s v="Batununggal Molek I No. 2"/>
    <x v="18"/>
    <s v="Komplek"/>
    <s v="08112231029"/>
    <x v="5"/>
    <x v="5"/>
    <x v="0"/>
    <x v="3"/>
    <n v="3500"/>
    <m/>
    <x v="8"/>
  </r>
  <r>
    <x v="4"/>
    <x v="53"/>
    <x v="2"/>
    <s v="Almira"/>
    <s v="Batununggal Molek I No. 2"/>
    <x v="18"/>
    <s v="Komplek"/>
    <s v="08112231029"/>
    <x v="6"/>
    <x v="1"/>
    <x v="2"/>
    <x v="3"/>
    <n v="3000"/>
    <m/>
    <x v="8"/>
  </r>
  <r>
    <x v="4"/>
    <x v="53"/>
    <x v="2"/>
    <s v="Almira"/>
    <s v="Batununggal Molek I No. 2"/>
    <x v="18"/>
    <s v="Komplek"/>
    <s v="08112231029"/>
    <x v="23"/>
    <x v="5"/>
    <x v="0"/>
    <x v="4"/>
    <n v="10000"/>
    <m/>
    <x v="8"/>
  </r>
  <r>
    <x v="4"/>
    <x v="53"/>
    <x v="2"/>
    <s v="Almira"/>
    <s v="Batununggal Molek I No. 2"/>
    <x v="18"/>
    <s v="Komplek"/>
    <s v="08112231029"/>
    <x v="22"/>
    <x v="5"/>
    <x v="0"/>
    <x v="4"/>
    <n v="8750"/>
    <m/>
    <x v="8"/>
  </r>
  <r>
    <x v="4"/>
    <x v="53"/>
    <x v="2"/>
    <s v="Almira"/>
    <s v="Batununggal Molek I No. 2"/>
    <x v="18"/>
    <s v="Komplek"/>
    <s v="08112231029"/>
    <x v="208"/>
    <x v="23"/>
    <x v="3"/>
    <x v="4"/>
    <n v="20000"/>
    <m/>
    <x v="8"/>
  </r>
  <r>
    <x v="4"/>
    <x v="53"/>
    <x v="2"/>
    <s v="Almira"/>
    <s v="Batununggal Molek I No. 2"/>
    <x v="18"/>
    <s v="Komplek"/>
    <s v="08112231029"/>
    <x v="134"/>
    <x v="5"/>
    <x v="0"/>
    <x v="4"/>
    <n v="6000"/>
    <m/>
    <x v="8"/>
  </r>
  <r>
    <x v="4"/>
    <x v="53"/>
    <x v="2"/>
    <s v="Almira"/>
    <s v="Batununggal Molek I No. 2"/>
    <x v="18"/>
    <s v="Komplek"/>
    <s v="08112231029"/>
    <x v="18"/>
    <x v="5"/>
    <x v="0"/>
    <x v="4"/>
    <n v="10500"/>
    <m/>
    <x v="8"/>
  </r>
  <r>
    <x v="4"/>
    <x v="53"/>
    <x v="2"/>
    <s v="Almira"/>
    <s v="Batununggal Molek I No. 2"/>
    <x v="18"/>
    <s v="Komplek"/>
    <s v="08112231029"/>
    <x v="39"/>
    <x v="5"/>
    <x v="0"/>
    <x v="4"/>
    <n v="7500"/>
    <m/>
    <x v="8"/>
  </r>
  <r>
    <x v="4"/>
    <x v="53"/>
    <x v="2"/>
    <s v="Almira"/>
    <s v="Batununggal Molek I No. 2"/>
    <x v="18"/>
    <s v="Komplek"/>
    <s v="08112231029"/>
    <x v="20"/>
    <x v="6"/>
    <x v="0"/>
    <x v="4"/>
    <n v="3000"/>
    <m/>
    <x v="8"/>
  </r>
  <r>
    <x v="4"/>
    <x v="53"/>
    <x v="2"/>
    <s v="Almira"/>
    <s v="Batununggal Molek I No. 2"/>
    <x v="18"/>
    <s v="Komplek"/>
    <s v="08112231029"/>
    <x v="21"/>
    <x v="5"/>
    <x v="0"/>
    <x v="4"/>
    <n v="8750"/>
    <m/>
    <x v="8"/>
  </r>
  <r>
    <x v="4"/>
    <x v="53"/>
    <x v="2"/>
    <s v="Almira"/>
    <s v="Batununggal Molek I No. 2"/>
    <x v="18"/>
    <s v="Komplek"/>
    <s v="08112231029"/>
    <x v="31"/>
    <x v="6"/>
    <x v="0"/>
    <x v="4"/>
    <n v="2000"/>
    <m/>
    <x v="8"/>
  </r>
  <r>
    <x v="5"/>
    <x v="54"/>
    <x v="2"/>
    <s v="Winda"/>
    <s v="Jl. Rancabentang Gg.bhakti 1 no.421 rt. 05 rw. 26"/>
    <x v="8"/>
    <s v="NonKomplek"/>
    <s v="082320540570"/>
    <x v="105"/>
    <x v="0"/>
    <x v="0"/>
    <x v="0"/>
    <n v="17500"/>
    <n v="0"/>
    <x v="0"/>
  </r>
  <r>
    <x v="5"/>
    <x v="54"/>
    <x v="2"/>
    <s v="Winda"/>
    <s v="Jl. Rancabentang Gg.bhakti 1 no.421 rt. 05 rw. 26"/>
    <x v="8"/>
    <s v="NonKomplek"/>
    <s v="082320540570"/>
    <x v="0"/>
    <x v="0"/>
    <x v="0"/>
    <x v="0"/>
    <n v="20000"/>
    <m/>
    <x v="0"/>
  </r>
  <r>
    <x v="5"/>
    <x v="54"/>
    <x v="2"/>
    <s v="Winda"/>
    <s v="Jl. Rancabentang Gg.bhakti 1 no.421 rt. 05 rw. 26"/>
    <x v="8"/>
    <s v="NonKomplek"/>
    <s v="082320540570"/>
    <x v="106"/>
    <x v="0"/>
    <x v="0"/>
    <x v="0"/>
    <n v="20500"/>
    <m/>
    <x v="0"/>
  </r>
  <r>
    <x v="5"/>
    <x v="54"/>
    <x v="2"/>
    <s v="Winda"/>
    <s v="Jl. Rancabentang Gg.bhakti 1 no.421 rt. 05 rw. 26"/>
    <x v="8"/>
    <s v="NonKomplek"/>
    <s v="082320540570"/>
    <x v="121"/>
    <x v="1"/>
    <x v="3"/>
    <x v="3"/>
    <n v="8000"/>
    <m/>
    <x v="0"/>
  </r>
  <r>
    <x v="5"/>
    <x v="54"/>
    <x v="2"/>
    <s v="Winda"/>
    <s v="Jl. Rancabentang Gg.bhakti 1 no.421 rt. 05 rw. 26"/>
    <x v="8"/>
    <s v="NonKomplek"/>
    <s v="082320540570"/>
    <x v="55"/>
    <x v="2"/>
    <x v="2"/>
    <x v="3"/>
    <n v="6000"/>
    <m/>
    <x v="0"/>
  </r>
  <r>
    <x v="5"/>
    <x v="54"/>
    <x v="2"/>
    <s v="Winda"/>
    <s v="Jl. Rancabentang Gg.bhakti 1 no.421 rt. 05 rw. 26"/>
    <x v="8"/>
    <s v="NonKomplek"/>
    <s v="082320540570"/>
    <x v="39"/>
    <x v="6"/>
    <x v="0"/>
    <x v="4"/>
    <n v="3000"/>
    <m/>
    <x v="0"/>
  </r>
  <r>
    <x v="5"/>
    <x v="54"/>
    <x v="2"/>
    <s v="Winda"/>
    <s v="Jl. Rancabentang Gg.bhakti 1 no.421 rt. 05 rw. 26"/>
    <x v="8"/>
    <s v="NonKomplek"/>
    <s v="082320540570"/>
    <x v="18"/>
    <x v="5"/>
    <x v="0"/>
    <x v="4"/>
    <n v="10500"/>
    <m/>
    <x v="0"/>
  </r>
  <r>
    <x v="5"/>
    <x v="54"/>
    <x v="2"/>
    <s v="Winda"/>
    <s v="Jl. Rancabentang Gg.bhakti 1 no.421 rt. 05 rw. 26"/>
    <x v="8"/>
    <s v="NonKomplek"/>
    <s v="082320540570"/>
    <x v="19"/>
    <x v="5"/>
    <x v="0"/>
    <x v="4"/>
    <n v="7500"/>
    <m/>
    <x v="0"/>
  </r>
  <r>
    <x v="5"/>
    <x v="54"/>
    <x v="2"/>
    <s v="Winda"/>
    <s v="Jl. Rancabentang Gg.bhakti 1 no.421 rt. 05 rw. 26"/>
    <x v="8"/>
    <s v="NonKomplek"/>
    <s v="082320540570"/>
    <x v="66"/>
    <x v="5"/>
    <x v="0"/>
    <x v="4"/>
    <n v="8750"/>
    <m/>
    <x v="0"/>
  </r>
  <r>
    <x v="5"/>
    <x v="54"/>
    <x v="2"/>
    <s v="Winda"/>
    <s v="Jl. Rancabentang Gg.bhakti 1 no.421 rt. 05 rw. 26"/>
    <x v="8"/>
    <s v="NonKomplek"/>
    <s v="082320540570"/>
    <x v="96"/>
    <x v="5"/>
    <x v="0"/>
    <x v="4"/>
    <n v="8750"/>
    <m/>
    <x v="0"/>
  </r>
  <r>
    <x v="5"/>
    <x v="54"/>
    <x v="2"/>
    <s v="Winda"/>
    <s v="Jl. Rancabentang Gg.bhakti 1 no.421 rt. 05 rw. 26"/>
    <x v="8"/>
    <s v="NonKomplek"/>
    <s v="082320540570"/>
    <x v="63"/>
    <x v="5"/>
    <x v="0"/>
    <x v="3"/>
    <n v="2750"/>
    <m/>
    <x v="0"/>
  </r>
  <r>
    <x v="5"/>
    <x v="54"/>
    <x v="2"/>
    <s v="Winda"/>
    <s v="Jl. Rancabentang Gg.bhakti 1 no.421 rt. 05 rw. 26"/>
    <x v="8"/>
    <s v="NonKomplek"/>
    <s v="082320540570"/>
    <x v="10"/>
    <x v="5"/>
    <x v="0"/>
    <x v="3"/>
    <n v="2750"/>
    <m/>
    <x v="0"/>
  </r>
  <r>
    <x v="5"/>
    <x v="54"/>
    <x v="2"/>
    <s v="Winda"/>
    <s v="Jl. Rancabentang Gg.bhakti 1 no.421 rt. 05 rw. 26"/>
    <x v="8"/>
    <s v="NonKomplek"/>
    <s v="082320540570"/>
    <x v="26"/>
    <x v="0"/>
    <x v="0"/>
    <x v="4"/>
    <n v="10000"/>
    <m/>
    <x v="0"/>
  </r>
  <r>
    <x v="5"/>
    <x v="54"/>
    <x v="2"/>
    <s v="Winda"/>
    <s v="Jl. Rancabentang Gg.bhakti 1 no.421 rt. 05 rw. 26"/>
    <x v="8"/>
    <s v="NonKomplek"/>
    <s v="082320540570"/>
    <x v="29"/>
    <x v="6"/>
    <x v="0"/>
    <x v="4"/>
    <n v="6000"/>
    <m/>
    <x v="0"/>
  </r>
  <r>
    <x v="5"/>
    <x v="54"/>
    <x v="2"/>
    <s v="Winda"/>
    <s v="Jl. Rancabentang Gg.bhakti 1 no.421 rt. 05 rw. 26"/>
    <x v="8"/>
    <s v="NonKomplek"/>
    <s v="082320540570"/>
    <x v="81"/>
    <x v="1"/>
    <x v="0"/>
    <x v="6"/>
    <n v="24000"/>
    <m/>
    <x v="0"/>
  </r>
  <r>
    <x v="5"/>
    <x v="54"/>
    <x v="2"/>
    <s v="Winda"/>
    <s v="Jl. Rancabentang Gg.bhakti 1 no.421 rt. 05 rw. 26"/>
    <x v="8"/>
    <s v="NonKomplek"/>
    <s v="082320540570"/>
    <x v="42"/>
    <x v="1"/>
    <x v="3"/>
    <x v="6"/>
    <n v="18000"/>
    <m/>
    <x v="0"/>
  </r>
  <r>
    <x v="5"/>
    <x v="54"/>
    <x v="2"/>
    <s v="Winda"/>
    <s v="Jl. Rancabentang Gg.bhakti 1 no.421 rt. 05 rw. 26"/>
    <x v="8"/>
    <s v="NonKomplek"/>
    <s v="082320540570"/>
    <x v="82"/>
    <x v="1"/>
    <x v="3"/>
    <x v="6"/>
    <n v="3000"/>
    <m/>
    <x v="0"/>
  </r>
  <r>
    <x v="5"/>
    <x v="54"/>
    <x v="2"/>
    <s v="Winda"/>
    <s v="Jl. Rancabentang Gg.bhakti 1 no.421 rt. 05 rw. 26"/>
    <x v="8"/>
    <s v="NonKomplek"/>
    <s v="082320540570"/>
    <x v="15"/>
    <x v="0"/>
    <x v="0"/>
    <x v="3"/>
    <n v="7000"/>
    <m/>
    <x v="0"/>
  </r>
  <r>
    <x v="5"/>
    <x v="54"/>
    <x v="2"/>
    <s v="Winda"/>
    <s v="Jl. Rancabentang Gg.bhakti 1 no.421 rt. 05 rw. 26"/>
    <x v="8"/>
    <s v="NonKomplek"/>
    <s v="082320540570"/>
    <x v="21"/>
    <x v="5"/>
    <x v="0"/>
    <x v="4"/>
    <n v="8750"/>
    <m/>
    <x v="0"/>
  </r>
  <r>
    <x v="5"/>
    <x v="54"/>
    <x v="2"/>
    <s v="Winda"/>
    <s v="Jl. Rancabentang Gg.bhakti 1 no.421 rt. 05 rw. 26"/>
    <x v="8"/>
    <s v="NonKomplek"/>
    <s v="082320540570"/>
    <x v="87"/>
    <x v="105"/>
    <x v="0"/>
    <x v="6"/>
    <n v="6120"/>
    <m/>
    <x v="0"/>
  </r>
  <r>
    <x v="5"/>
    <x v="54"/>
    <x v="2"/>
    <s v="Winda"/>
    <s v="Jl. Rancabentang Gg.bhakti 1 no.421 rt. 05 rw. 26"/>
    <x v="8"/>
    <s v="NonKomplek"/>
    <s v="082320540570"/>
    <x v="93"/>
    <x v="1"/>
    <x v="3"/>
    <x v="3"/>
    <n v="8000"/>
    <m/>
    <x v="0"/>
  </r>
  <r>
    <x v="5"/>
    <x v="54"/>
    <x v="2"/>
    <s v="Winda"/>
    <s v="Jl. Rancabentang Gg.bhakti 1 no.421 rt. 05 rw. 26"/>
    <x v="8"/>
    <s v="NonKomplek"/>
    <s v="082320540570"/>
    <x v="17"/>
    <x v="1"/>
    <x v="2"/>
    <x v="3"/>
    <n v="4000"/>
    <m/>
    <x v="0"/>
  </r>
  <r>
    <x v="5"/>
    <x v="54"/>
    <x v="2"/>
    <s v="Winda"/>
    <s v="Jl. Rancabentang Gg.bhakti 1 no.421 rt. 05 rw. 26"/>
    <x v="8"/>
    <s v="NonKomplek"/>
    <s v="082320540570"/>
    <x v="50"/>
    <x v="5"/>
    <x v="0"/>
    <x v="3"/>
    <n v="2750"/>
    <m/>
    <x v="0"/>
  </r>
  <r>
    <x v="5"/>
    <x v="54"/>
    <x v="2"/>
    <s v="Winda"/>
    <s v="Jl. Rancabentang Gg.bhakti 1 no.421 rt. 05 rw. 26"/>
    <x v="8"/>
    <s v="NonKomplek"/>
    <s v="082320540570"/>
    <x v="12"/>
    <x v="5"/>
    <x v="0"/>
    <x v="3"/>
    <n v="5000"/>
    <m/>
    <x v="0"/>
  </r>
  <r>
    <x v="5"/>
    <x v="54"/>
    <x v="2"/>
    <s v="Winda"/>
    <s v="Jl. Rancabentang Gg.bhakti 1 no.421 rt. 05 rw. 26"/>
    <x v="8"/>
    <s v="NonKomplek"/>
    <s v="082320540570"/>
    <x v="16"/>
    <x v="0"/>
    <x v="0"/>
    <x v="3"/>
    <n v="6000"/>
    <m/>
    <x v="0"/>
  </r>
  <r>
    <x v="5"/>
    <x v="54"/>
    <x v="2"/>
    <s v="Winda"/>
    <s v="Jl. Rancabentang Gg.bhakti 1 no.421 rt. 05 rw. 26"/>
    <x v="8"/>
    <s v="NonKomplek"/>
    <s v="082320540570"/>
    <x v="340"/>
    <x v="7"/>
    <x v="3"/>
    <x v="6"/>
    <n v="9000"/>
    <m/>
    <x v="0"/>
  </r>
  <r>
    <x v="5"/>
    <x v="54"/>
    <x v="2"/>
    <s v="Winda"/>
    <s v="Jl. Rancabentang Gg.bhakti 1 no.421 rt. 05 rw. 26"/>
    <x v="8"/>
    <s v="NonKomplek"/>
    <s v="082320540570"/>
    <x v="341"/>
    <x v="7"/>
    <x v="3"/>
    <x v="6"/>
    <n v="9000"/>
    <m/>
    <x v="0"/>
  </r>
  <r>
    <x v="5"/>
    <x v="54"/>
    <x v="2"/>
    <s v="Winda"/>
    <s v="Jl. Rancabentang Gg.bhakti 1 no.421 rt. 05 rw. 26"/>
    <x v="8"/>
    <s v="NonKomplek"/>
    <s v="082320540570"/>
    <x v="115"/>
    <x v="5"/>
    <x v="0"/>
    <x v="3"/>
    <n v="6000"/>
    <m/>
    <x v="0"/>
  </r>
  <r>
    <x v="5"/>
    <x v="54"/>
    <x v="2"/>
    <s v="Winda"/>
    <s v="Jl. Rancabentang Gg.bhakti 1 no.421 rt. 05 rw. 26"/>
    <x v="8"/>
    <s v="NonKomplek"/>
    <s v="082320540570"/>
    <x v="342"/>
    <x v="33"/>
    <x v="3"/>
    <x v="6"/>
    <n v="5000"/>
    <m/>
    <x v="0"/>
  </r>
  <r>
    <x v="5"/>
    <x v="54"/>
    <x v="2"/>
    <s v="Intan P"/>
    <s v="Jl. Gunung Puncak Jaya no 8 Pasirkaliki "/>
    <x v="2"/>
    <s v="NonKomplek"/>
    <s v="08997767245"/>
    <x v="105"/>
    <x v="1"/>
    <x v="0"/>
    <x v="0"/>
    <n v="35000"/>
    <n v="0"/>
    <x v="0"/>
  </r>
  <r>
    <x v="5"/>
    <x v="54"/>
    <x v="2"/>
    <s v="Intan P"/>
    <s v="Jl. Gunung Puncak Jaya no 8 Pasirkaliki "/>
    <x v="2"/>
    <s v="NonKomplek"/>
    <s v="08997767245"/>
    <x v="140"/>
    <x v="0"/>
    <x v="0"/>
    <x v="2"/>
    <n v="40000"/>
    <m/>
    <x v="0"/>
  </r>
  <r>
    <x v="5"/>
    <x v="54"/>
    <x v="2"/>
    <s v="Intan P"/>
    <s v="Jl. Gunung Puncak Jaya no 8 Pasirkaliki "/>
    <x v="2"/>
    <s v="NonKomplek"/>
    <s v="08997767245"/>
    <x v="43"/>
    <x v="1"/>
    <x v="3"/>
    <x v="6"/>
    <n v="8000"/>
    <m/>
    <x v="0"/>
  </r>
  <r>
    <x v="5"/>
    <x v="54"/>
    <x v="2"/>
    <s v="Intan P"/>
    <s v="Jl. Gunung Puncak Jaya no 8 Pasirkaliki "/>
    <x v="2"/>
    <s v="NonKomplek"/>
    <s v="08997767245"/>
    <x v="18"/>
    <x v="12"/>
    <x v="0"/>
    <x v="4"/>
    <n v="8400"/>
    <m/>
    <x v="0"/>
  </r>
  <r>
    <x v="5"/>
    <x v="54"/>
    <x v="2"/>
    <s v="Intan P"/>
    <s v="Jl. Gunung Puncak Jaya no 8 Pasirkaliki "/>
    <x v="2"/>
    <s v="NonKomplek"/>
    <s v="08997767245"/>
    <x v="68"/>
    <x v="12"/>
    <x v="0"/>
    <x v="4"/>
    <n v="10000"/>
    <m/>
    <x v="0"/>
  </r>
  <r>
    <x v="5"/>
    <x v="54"/>
    <x v="2"/>
    <s v="Intan P"/>
    <s v="Jl. Gunung Puncak Jaya no 8 Pasirkaliki "/>
    <x v="2"/>
    <s v="NonKomplek"/>
    <s v="08997767245"/>
    <x v="27"/>
    <x v="12"/>
    <x v="0"/>
    <x v="4"/>
    <n v="4000"/>
    <m/>
    <x v="0"/>
  </r>
  <r>
    <x v="5"/>
    <x v="54"/>
    <x v="2"/>
    <s v="Intan P"/>
    <s v="Jl. Gunung Puncak Jaya no 8 Pasirkaliki "/>
    <x v="2"/>
    <s v="NonKomplek"/>
    <s v="08997767245"/>
    <x v="30"/>
    <x v="12"/>
    <x v="0"/>
    <x v="4"/>
    <n v="8000"/>
    <m/>
    <x v="0"/>
  </r>
  <r>
    <x v="5"/>
    <x v="54"/>
    <x v="2"/>
    <s v="Intan P"/>
    <s v="Jl. Gunung Puncak Jaya no 8 Pasirkaliki "/>
    <x v="2"/>
    <s v="NonKomplek"/>
    <s v="08997767245"/>
    <x v="37"/>
    <x v="1"/>
    <x v="2"/>
    <x v="4"/>
    <n v="1000"/>
    <m/>
    <x v="0"/>
  </r>
  <r>
    <x v="5"/>
    <x v="54"/>
    <x v="2"/>
    <s v="Intan P"/>
    <s v="Jl. Gunung Puncak Jaya no 8 Pasirkaliki "/>
    <x v="2"/>
    <s v="NonKomplek"/>
    <s v="08997767245"/>
    <x v="69"/>
    <x v="1"/>
    <x v="4"/>
    <x v="2"/>
    <n v="13000"/>
    <m/>
    <x v="0"/>
  </r>
  <r>
    <x v="5"/>
    <x v="54"/>
    <x v="2"/>
    <s v="Intan P"/>
    <s v="Jl. Gunung Puncak Jaya no 8 Pasirkaliki "/>
    <x v="2"/>
    <s v="NonKomplek"/>
    <s v="08997767245"/>
    <x v="99"/>
    <x v="1"/>
    <x v="3"/>
    <x v="2"/>
    <n v="15000"/>
    <m/>
    <x v="0"/>
  </r>
  <r>
    <x v="5"/>
    <x v="54"/>
    <x v="2"/>
    <s v="Intan P"/>
    <s v="Jl. Gunung Puncak Jaya no 8 Pasirkaliki "/>
    <x v="2"/>
    <s v="NonKomplek"/>
    <s v="08997767245"/>
    <x v="89"/>
    <x v="1"/>
    <x v="0"/>
    <x v="5"/>
    <n v="12000"/>
    <m/>
    <x v="0"/>
  </r>
  <r>
    <x v="5"/>
    <x v="54"/>
    <x v="2"/>
    <s v="Witna"/>
    <s v="Komp. Mega Asri 3 B1-11"/>
    <x v="2"/>
    <s v="Komplek"/>
    <s v="081220408797"/>
    <x v="52"/>
    <x v="0"/>
    <x v="0"/>
    <x v="1"/>
    <n v="62500"/>
    <n v="0"/>
    <x v="0"/>
  </r>
  <r>
    <x v="5"/>
    <x v="54"/>
    <x v="2"/>
    <s v="Witna"/>
    <s v="Komp. Mega Asri 3 B1-11"/>
    <x v="2"/>
    <s v="Komplek"/>
    <s v="081220408797"/>
    <x v="46"/>
    <x v="0"/>
    <x v="0"/>
    <x v="0"/>
    <n v="17500"/>
    <m/>
    <x v="0"/>
  </r>
  <r>
    <x v="5"/>
    <x v="54"/>
    <x v="2"/>
    <s v="Witna"/>
    <s v="Komp. Mega Asri 3 B1-11"/>
    <x v="2"/>
    <s v="Komplek"/>
    <s v="081220408797"/>
    <x v="140"/>
    <x v="0"/>
    <x v="0"/>
    <x v="2"/>
    <n v="40000"/>
    <m/>
    <x v="0"/>
  </r>
  <r>
    <x v="5"/>
    <x v="54"/>
    <x v="2"/>
    <s v="Witna"/>
    <s v="Komp. Mega Asri 3 B1-11"/>
    <x v="2"/>
    <s v="Komplek"/>
    <s v="081220408797"/>
    <x v="333"/>
    <x v="1"/>
    <x v="3"/>
    <x v="6"/>
    <n v="12000"/>
    <m/>
    <x v="0"/>
  </r>
  <r>
    <x v="5"/>
    <x v="54"/>
    <x v="2"/>
    <s v="Witna"/>
    <s v="Komp. Mega Asri 3 B1-11"/>
    <x v="2"/>
    <s v="Komplek"/>
    <s v="081220408797"/>
    <x v="90"/>
    <x v="1"/>
    <x v="0"/>
    <x v="7"/>
    <n v="12000"/>
    <m/>
    <x v="0"/>
  </r>
  <r>
    <x v="5"/>
    <x v="54"/>
    <x v="2"/>
    <s v="Witna"/>
    <s v="Komp. Mega Asri 3 B1-11"/>
    <x v="2"/>
    <s v="Komplek"/>
    <s v="081220408797"/>
    <x v="84"/>
    <x v="200"/>
    <x v="0"/>
    <x v="5"/>
    <n v="23880"/>
    <m/>
    <x v="0"/>
  </r>
  <r>
    <x v="5"/>
    <x v="54"/>
    <x v="2"/>
    <s v="Debby"/>
    <s v="Jl. Cisitu Indah no. 155 RT01/11"/>
    <x v="4"/>
    <s v="NonKomplek"/>
    <s v="081318945662"/>
    <x v="105"/>
    <x v="0"/>
    <x v="0"/>
    <x v="0"/>
    <n v="17500"/>
    <n v="0"/>
    <x v="0"/>
  </r>
  <r>
    <x v="5"/>
    <x v="54"/>
    <x v="2"/>
    <s v="Debby"/>
    <s v="Jl. Cisitu Indah no. 155 RT01/11"/>
    <x v="4"/>
    <s v="NonKomplek"/>
    <s v="081318945662"/>
    <x v="54"/>
    <x v="1"/>
    <x v="3"/>
    <x v="6"/>
    <n v="7000"/>
    <m/>
    <x v="0"/>
  </r>
  <r>
    <x v="5"/>
    <x v="54"/>
    <x v="2"/>
    <s v="Debby"/>
    <s v="Jl. Cisitu Indah no. 155 RT01/11"/>
    <x v="4"/>
    <s v="NonKomplek"/>
    <s v="081318945662"/>
    <x v="210"/>
    <x v="1"/>
    <x v="3"/>
    <x v="6"/>
    <n v="5000"/>
    <m/>
    <x v="0"/>
  </r>
  <r>
    <x v="5"/>
    <x v="54"/>
    <x v="2"/>
    <s v="Debby"/>
    <s v="Jl. Cisitu Indah no. 155 RT01/11"/>
    <x v="4"/>
    <s v="NonKomplek"/>
    <s v="081318945662"/>
    <x v="185"/>
    <x v="1"/>
    <x v="3"/>
    <x v="4"/>
    <n v="2500"/>
    <m/>
    <x v="0"/>
  </r>
  <r>
    <x v="5"/>
    <x v="54"/>
    <x v="2"/>
    <s v="Debby"/>
    <s v="Jl. Cisitu Indah no. 155 RT01/11"/>
    <x v="4"/>
    <s v="NonKomplek"/>
    <s v="081318945662"/>
    <x v="18"/>
    <x v="6"/>
    <x v="0"/>
    <x v="4"/>
    <n v="4200"/>
    <m/>
    <x v="0"/>
  </r>
  <r>
    <x v="5"/>
    <x v="54"/>
    <x v="2"/>
    <s v="Debby"/>
    <s v="Jl. Cisitu Indah no. 155 RT01/11"/>
    <x v="4"/>
    <s v="NonKomplek"/>
    <s v="081318945662"/>
    <x v="26"/>
    <x v="6"/>
    <x v="0"/>
    <x v="4"/>
    <n v="2000"/>
    <m/>
    <x v="0"/>
  </r>
  <r>
    <x v="5"/>
    <x v="54"/>
    <x v="2"/>
    <s v="Debby"/>
    <s v="Jl. Cisitu Indah no. 155 RT01/11"/>
    <x v="4"/>
    <s v="NonKomplek"/>
    <s v="081318945662"/>
    <x v="281"/>
    <x v="5"/>
    <x v="0"/>
    <x v="6"/>
    <n v="3000"/>
    <m/>
    <x v="0"/>
  </r>
  <r>
    <x v="5"/>
    <x v="54"/>
    <x v="2"/>
    <s v="Debby"/>
    <s v="Jl. Cisitu Indah no. 155 RT01/11"/>
    <x v="4"/>
    <s v="NonKomplek"/>
    <s v="081318945662"/>
    <x v="39"/>
    <x v="11"/>
    <x v="0"/>
    <x v="4"/>
    <n v="1500"/>
    <m/>
    <x v="0"/>
  </r>
  <r>
    <x v="5"/>
    <x v="54"/>
    <x v="2"/>
    <s v="Debby"/>
    <s v="Jl. Cisitu Indah no. 155 RT01/11"/>
    <x v="4"/>
    <s v="NonKomplek"/>
    <s v="081318945662"/>
    <x v="6"/>
    <x v="1"/>
    <x v="2"/>
    <x v="3"/>
    <n v="3000"/>
    <m/>
    <x v="0"/>
  </r>
  <r>
    <x v="5"/>
    <x v="54"/>
    <x v="2"/>
    <s v="Debby"/>
    <s v="Jl. Cisitu Indah no. 155 RT01/11"/>
    <x v="4"/>
    <s v="NonKomplek"/>
    <s v="081318945662"/>
    <x v="258"/>
    <x v="1"/>
    <x v="3"/>
    <x v="6"/>
    <n v="7000"/>
    <m/>
    <x v="0"/>
  </r>
  <r>
    <x v="5"/>
    <x v="54"/>
    <x v="2"/>
    <s v="Debby"/>
    <s v="Jl. Cisitu Indah no. 155 RT01/11"/>
    <x v="4"/>
    <s v="NonKomplek"/>
    <s v="081318945662"/>
    <x v="288"/>
    <x v="1"/>
    <x v="3"/>
    <x v="6"/>
    <n v="6000"/>
    <m/>
    <x v="0"/>
  </r>
  <r>
    <x v="5"/>
    <x v="54"/>
    <x v="2"/>
    <s v="Fisya"/>
    <s v="Gg. Adisuren No. 22 RT 03/RW 03"/>
    <x v="31"/>
    <s v="NonKomplek"/>
    <s v="081563978199"/>
    <x v="51"/>
    <x v="0"/>
    <x v="0"/>
    <x v="0"/>
    <n v="17500"/>
    <n v="0"/>
    <x v="0"/>
  </r>
  <r>
    <x v="5"/>
    <x v="54"/>
    <x v="2"/>
    <s v="Fisya"/>
    <s v="Gg. Adisuren No. 22 RT 03/RW 03"/>
    <x v="31"/>
    <s v="NonKomplek"/>
    <s v="081563978199"/>
    <x v="69"/>
    <x v="1"/>
    <x v="4"/>
    <x v="2"/>
    <n v="13000"/>
    <m/>
    <x v="0"/>
  </r>
  <r>
    <x v="5"/>
    <x v="54"/>
    <x v="2"/>
    <s v="Fisya"/>
    <s v="Gg. Adisuren No. 22 RT 03/RW 03"/>
    <x v="31"/>
    <s v="NonKomplek"/>
    <s v="081563978199"/>
    <x v="55"/>
    <x v="1"/>
    <x v="2"/>
    <x v="3"/>
    <n v="3000"/>
    <m/>
    <x v="0"/>
  </r>
  <r>
    <x v="5"/>
    <x v="54"/>
    <x v="2"/>
    <s v="Fisya"/>
    <s v="Gg. Adisuren No. 22 RT 03/RW 03"/>
    <x v="31"/>
    <s v="NonKomplek"/>
    <s v="081563978199"/>
    <x v="6"/>
    <x v="2"/>
    <x v="2"/>
    <x v="3"/>
    <n v="6000"/>
    <m/>
    <x v="0"/>
  </r>
  <r>
    <x v="5"/>
    <x v="54"/>
    <x v="2"/>
    <s v="Fisya"/>
    <s v="Gg. Adisuren No. 22 RT 03/RW 03"/>
    <x v="31"/>
    <s v="NonKomplek"/>
    <s v="081563978199"/>
    <x v="56"/>
    <x v="0"/>
    <x v="0"/>
    <x v="3"/>
    <n v="12500"/>
    <m/>
    <x v="0"/>
  </r>
  <r>
    <x v="5"/>
    <x v="54"/>
    <x v="2"/>
    <s v="Fisya"/>
    <s v="Gg. Adisuren No. 22 RT 03/RW 03"/>
    <x v="31"/>
    <s v="NonKomplek"/>
    <s v="081563978199"/>
    <x v="87"/>
    <x v="32"/>
    <x v="0"/>
    <x v="6"/>
    <n v="5400"/>
    <m/>
    <x v="0"/>
  </r>
  <r>
    <x v="5"/>
    <x v="54"/>
    <x v="2"/>
    <s v="Fisya"/>
    <s v="Gg. Adisuren No. 22 RT 03/RW 03"/>
    <x v="31"/>
    <s v="NonKomplek"/>
    <s v="081563978199"/>
    <x v="54"/>
    <x v="1"/>
    <x v="3"/>
    <x v="6"/>
    <n v="7000"/>
    <m/>
    <x v="0"/>
  </r>
  <r>
    <x v="5"/>
    <x v="54"/>
    <x v="2"/>
    <s v="Fisya"/>
    <s v="Gg. Adisuren No. 22 RT 03/RW 03"/>
    <x v="31"/>
    <s v="NonKomplek"/>
    <s v="081563978199"/>
    <x v="43"/>
    <x v="1"/>
    <x v="3"/>
    <x v="6"/>
    <n v="8000"/>
    <m/>
    <x v="0"/>
  </r>
  <r>
    <x v="5"/>
    <x v="54"/>
    <x v="2"/>
    <s v="Fisya"/>
    <s v="Gg. Adisuren No. 22 RT 03/RW 03"/>
    <x v="31"/>
    <s v="NonKomplek"/>
    <s v="081563978199"/>
    <x v="16"/>
    <x v="201"/>
    <x v="0"/>
    <x v="3"/>
    <n v="5700"/>
    <m/>
    <x v="0"/>
  </r>
  <r>
    <x v="5"/>
    <x v="54"/>
    <x v="2"/>
    <s v="Fisya"/>
    <s v="Gg. Adisuren No. 22 RT 03/RW 03"/>
    <x v="31"/>
    <s v="NonKomplek"/>
    <s v="081563978199"/>
    <x v="343"/>
    <x v="97"/>
    <x v="8"/>
    <x v="4"/>
    <n v="10000"/>
    <m/>
    <x v="0"/>
  </r>
  <r>
    <x v="5"/>
    <x v="54"/>
    <x v="2"/>
    <s v="Fisya"/>
    <s v="Gg. Adisuren No. 22 RT 03/RW 03"/>
    <x v="31"/>
    <s v="NonKomplek"/>
    <s v="081563978199"/>
    <x v="18"/>
    <x v="6"/>
    <x v="0"/>
    <x v="4"/>
    <n v="4200"/>
    <m/>
    <x v="0"/>
  </r>
  <r>
    <x v="5"/>
    <x v="54"/>
    <x v="2"/>
    <s v="Fisya"/>
    <s v="Gg. Adisuren No. 22 RT 03/RW 03"/>
    <x v="31"/>
    <s v="NonKomplek"/>
    <s v="081563978199"/>
    <x v="37"/>
    <x v="1"/>
    <x v="2"/>
    <x v="4"/>
    <n v="1000"/>
    <m/>
    <x v="0"/>
  </r>
  <r>
    <x v="5"/>
    <x v="54"/>
    <x v="2"/>
    <s v="Fisya"/>
    <s v="Gg. Adisuren No. 22 RT 03/RW 03"/>
    <x v="31"/>
    <s v="NonKomplek"/>
    <s v="081563978199"/>
    <x v="39"/>
    <x v="6"/>
    <x v="0"/>
    <x v="4"/>
    <n v="3000"/>
    <m/>
    <x v="0"/>
  </r>
  <r>
    <x v="5"/>
    <x v="54"/>
    <x v="2"/>
    <s v="Dandy"/>
    <s v="Jl. Pandu No. 43, Pamoyanan"/>
    <x v="12"/>
    <s v="NonKomplek"/>
    <m/>
    <x v="0"/>
    <x v="0"/>
    <x v="0"/>
    <x v="0"/>
    <n v="20000"/>
    <m/>
    <x v="0"/>
  </r>
  <r>
    <x v="5"/>
    <x v="54"/>
    <x v="2"/>
    <s v="Dandy"/>
    <s v="Jl. Pandu No. 43, Pamoyanan"/>
    <x v="12"/>
    <s v="NonKomplek"/>
    <m/>
    <x v="56"/>
    <x v="202"/>
    <x v="0"/>
    <x v="3"/>
    <n v="26950"/>
    <m/>
    <x v="0"/>
  </r>
  <r>
    <x v="5"/>
    <x v="54"/>
    <x v="2"/>
    <s v="Cynthia"/>
    <s v="Taman Pesona Mediterania blok C no. 7"/>
    <x v="3"/>
    <s v="Komplek"/>
    <s v="085860057001"/>
    <x v="97"/>
    <x v="1"/>
    <x v="0"/>
    <x v="3"/>
    <n v="11000"/>
    <n v="0"/>
    <x v="0"/>
  </r>
  <r>
    <x v="5"/>
    <x v="54"/>
    <x v="2"/>
    <s v="Cynthia"/>
    <s v="Taman Pesona Mediterania blok C no. 7"/>
    <x v="3"/>
    <s v="Komplek"/>
    <s v="085860057001"/>
    <x v="54"/>
    <x v="2"/>
    <x v="3"/>
    <x v="6"/>
    <n v="14000"/>
    <m/>
    <x v="0"/>
  </r>
  <r>
    <x v="5"/>
    <x v="54"/>
    <x v="2"/>
    <s v="Cynthia"/>
    <s v="Taman Pesona Mediterania blok C no. 7"/>
    <x v="3"/>
    <s v="Komplek"/>
    <s v="085860057001"/>
    <x v="151"/>
    <x v="5"/>
    <x v="0"/>
    <x v="3"/>
    <n v="5500"/>
    <m/>
    <x v="0"/>
  </r>
  <r>
    <x v="5"/>
    <x v="54"/>
    <x v="2"/>
    <s v="Cynthia"/>
    <s v="Taman Pesona Mediterania blok C no. 7"/>
    <x v="3"/>
    <s v="Komplek"/>
    <s v="085860057001"/>
    <x v="11"/>
    <x v="1"/>
    <x v="0"/>
    <x v="3"/>
    <n v="14000"/>
    <m/>
    <x v="0"/>
  </r>
  <r>
    <x v="5"/>
    <x v="54"/>
    <x v="2"/>
    <s v="Cynthia"/>
    <s v="Taman Pesona Mediterania blok C no. 7"/>
    <x v="3"/>
    <s v="Komplek"/>
    <s v="085860057001"/>
    <x v="344"/>
    <x v="1"/>
    <x v="3"/>
    <x v="6"/>
    <n v="8000"/>
    <m/>
    <x v="0"/>
  </r>
  <r>
    <x v="5"/>
    <x v="54"/>
    <x v="2"/>
    <s v="Cynthia"/>
    <s v="Taman Pesona Mediterania blok C no. 7"/>
    <x v="3"/>
    <s v="Komplek"/>
    <s v="085860057001"/>
    <x v="121"/>
    <x v="1"/>
    <x v="3"/>
    <x v="3"/>
    <n v="8000"/>
    <m/>
    <x v="0"/>
  </r>
  <r>
    <x v="5"/>
    <x v="54"/>
    <x v="2"/>
    <s v="Lita"/>
    <s v="Jl. Budhi Baru No. 3"/>
    <x v="2"/>
    <m/>
    <s v="081223334660"/>
    <x v="105"/>
    <x v="1"/>
    <x v="0"/>
    <x v="0"/>
    <n v="35000"/>
    <n v="0"/>
    <x v="0"/>
  </r>
  <r>
    <x v="5"/>
    <x v="54"/>
    <x v="2"/>
    <s v="Lita"/>
    <s v="Jl. Budhi Baru No. 3"/>
    <x v="2"/>
    <m/>
    <s v="081223334660"/>
    <x v="0"/>
    <x v="1"/>
    <x v="0"/>
    <x v="0"/>
    <n v="40000"/>
    <m/>
    <x v="0"/>
  </r>
  <r>
    <x v="5"/>
    <x v="54"/>
    <x v="2"/>
    <s v="Lita"/>
    <s v="Jl. Budhi Baru No. 3"/>
    <x v="2"/>
    <m/>
    <s v="081223334660"/>
    <x v="5"/>
    <x v="5"/>
    <x v="0"/>
    <x v="3"/>
    <n v="3500"/>
    <m/>
    <x v="0"/>
  </r>
  <r>
    <x v="5"/>
    <x v="54"/>
    <x v="2"/>
    <s v="Lita"/>
    <s v="Jl. Budhi Baru No. 3"/>
    <x v="2"/>
    <m/>
    <s v="081223334660"/>
    <x v="15"/>
    <x v="5"/>
    <x v="0"/>
    <x v="3"/>
    <n v="3500"/>
    <m/>
    <x v="0"/>
  </r>
  <r>
    <x v="5"/>
    <x v="54"/>
    <x v="2"/>
    <s v="Lita"/>
    <s v="Jl. Budhi Baru No. 3"/>
    <x v="2"/>
    <m/>
    <s v="081223334660"/>
    <x v="134"/>
    <x v="0"/>
    <x v="0"/>
    <x v="4"/>
    <n v="12000"/>
    <m/>
    <x v="0"/>
  </r>
  <r>
    <x v="5"/>
    <x v="54"/>
    <x v="2"/>
    <s v="Lita"/>
    <s v="Jl. Budhi Baru No. 3"/>
    <x v="2"/>
    <m/>
    <s v="081223334660"/>
    <x v="79"/>
    <x v="5"/>
    <x v="0"/>
    <x v="4"/>
    <n v="4250"/>
    <m/>
    <x v="0"/>
  </r>
  <r>
    <x v="5"/>
    <x v="54"/>
    <x v="2"/>
    <s v="Lita"/>
    <s v="Jl. Budhi Baru No. 3"/>
    <x v="2"/>
    <m/>
    <s v="081223334660"/>
    <x v="54"/>
    <x v="1"/>
    <x v="3"/>
    <x v="6"/>
    <n v="7000"/>
    <m/>
    <x v="0"/>
  </r>
  <r>
    <x v="5"/>
    <x v="54"/>
    <x v="2"/>
    <s v="Lita"/>
    <s v="Jl. Budhi Baru No. 3"/>
    <x v="2"/>
    <m/>
    <s v="081223334660"/>
    <x v="43"/>
    <x v="1"/>
    <x v="3"/>
    <x v="6"/>
    <n v="8000"/>
    <m/>
    <x v="0"/>
  </r>
  <r>
    <x v="5"/>
    <x v="54"/>
    <x v="2"/>
    <s v="Lita"/>
    <s v="Jl. Budhi Baru No. 3"/>
    <x v="2"/>
    <m/>
    <s v="081223334660"/>
    <x v="39"/>
    <x v="6"/>
    <x v="0"/>
    <x v="4"/>
    <n v="3000"/>
    <m/>
    <x v="0"/>
  </r>
  <r>
    <x v="5"/>
    <x v="54"/>
    <x v="2"/>
    <s v="Lita"/>
    <s v="Jl. Budhi Baru No. 3"/>
    <x v="2"/>
    <m/>
    <s v="081223334660"/>
    <x v="155"/>
    <x v="203"/>
    <x v="0"/>
    <x v="5"/>
    <n v="13202"/>
    <m/>
    <x v="0"/>
  </r>
  <r>
    <x v="5"/>
    <x v="54"/>
    <x v="2"/>
    <s v="Lita"/>
    <s v="Jl. Budhi Baru No. 3"/>
    <x v="2"/>
    <m/>
    <s v="081223334660"/>
    <x v="155"/>
    <x v="204"/>
    <x v="0"/>
    <x v="5"/>
    <n v="13902"/>
    <m/>
    <x v="0"/>
  </r>
  <r>
    <x v="1"/>
    <x v="55"/>
    <x v="3"/>
    <s v="Raja"/>
    <s v="Jl. Tulip 2 No. 16, Komp Gempolsari Indah"/>
    <x v="5"/>
    <m/>
    <s v="081366652200"/>
    <x v="72"/>
    <x v="5"/>
    <x v="0"/>
    <x v="3"/>
    <n v="15000"/>
    <n v="0"/>
    <x v="0"/>
  </r>
  <r>
    <x v="1"/>
    <x v="55"/>
    <x v="3"/>
    <s v="Raja"/>
    <s v="Jl. Tulip 2 No. 16, Komp Gempolsari Indah"/>
    <x v="5"/>
    <m/>
    <s v="081366652200"/>
    <x v="345"/>
    <x v="12"/>
    <x v="0"/>
    <x v="2"/>
    <n v="14000"/>
    <m/>
    <x v="0"/>
  </r>
  <r>
    <x v="1"/>
    <x v="55"/>
    <x v="3"/>
    <s v="Raja"/>
    <s v="Jl. Tulip 2 No. 16, Komp Gempolsari Indah"/>
    <x v="5"/>
    <m/>
    <s v="081366652200"/>
    <x v="140"/>
    <x v="14"/>
    <x v="0"/>
    <x v="2"/>
    <n v="120000"/>
    <m/>
    <x v="0"/>
  </r>
  <r>
    <x v="1"/>
    <x v="55"/>
    <x v="3"/>
    <s v="Raja"/>
    <s v="Jl. Tulip 2 No. 16, Komp Gempolsari Indah"/>
    <x v="5"/>
    <m/>
    <s v="081366652200"/>
    <x v="0"/>
    <x v="0"/>
    <x v="0"/>
    <x v="0"/>
    <n v="22500"/>
    <m/>
    <x v="0"/>
  </r>
  <r>
    <x v="1"/>
    <x v="55"/>
    <x v="3"/>
    <s v="Raja"/>
    <s v="Jl. Tulip 2 No. 16, Komp Gempolsari Indah"/>
    <x v="5"/>
    <m/>
    <s v="081366652200"/>
    <x v="51"/>
    <x v="1"/>
    <x v="0"/>
    <x v="0"/>
    <n v="35000"/>
    <m/>
    <x v="0"/>
  </r>
  <r>
    <x v="1"/>
    <x v="55"/>
    <x v="3"/>
    <s v="Raja"/>
    <s v="Jl. Tulip 2 No. 16, Komp Gempolsari Indah"/>
    <x v="5"/>
    <m/>
    <s v="081366652200"/>
    <x v="80"/>
    <x v="1"/>
    <x v="0"/>
    <x v="2"/>
    <n v="35000"/>
    <m/>
    <x v="0"/>
  </r>
  <r>
    <x v="1"/>
    <x v="55"/>
    <x v="3"/>
    <s v="Raja"/>
    <s v="Jl. Tulip 2 No. 16, Komp Gempolsari Indah"/>
    <x v="5"/>
    <m/>
    <s v="081366652200"/>
    <x v="16"/>
    <x v="1"/>
    <x v="0"/>
    <x v="3"/>
    <n v="12000"/>
    <m/>
    <x v="0"/>
  </r>
  <r>
    <x v="1"/>
    <x v="55"/>
    <x v="3"/>
    <s v="Raja"/>
    <s v="Jl. Tulip 2 No. 16, Komp Gempolsari Indah"/>
    <x v="5"/>
    <m/>
    <s v="081366652200"/>
    <x v="86"/>
    <x v="0"/>
    <x v="0"/>
    <x v="3"/>
    <n v="17000"/>
    <m/>
    <x v="0"/>
  </r>
  <r>
    <x v="1"/>
    <x v="55"/>
    <x v="3"/>
    <s v="Raja"/>
    <s v="Jl. Tulip 2 No. 16, Komp Gempolsari Indah"/>
    <x v="5"/>
    <m/>
    <s v="081366652200"/>
    <x v="17"/>
    <x v="2"/>
    <x v="2"/>
    <x v="3"/>
    <n v="8000"/>
    <m/>
    <x v="0"/>
  </r>
  <r>
    <x v="1"/>
    <x v="55"/>
    <x v="3"/>
    <s v="Vanessa"/>
    <s v="Dapur Kita, Jl. Sentra Raya  No. 1,  Ruko Town Place Baros, Cimahi"/>
    <x v="9"/>
    <m/>
    <m/>
    <x v="50"/>
    <x v="172"/>
    <x v="0"/>
    <x v="3"/>
    <n v="14850.000000000002"/>
    <n v="0"/>
    <x v="0"/>
  </r>
  <r>
    <x v="1"/>
    <x v="55"/>
    <x v="3"/>
    <s v="Vanessa"/>
    <s v="Dapur Kita, Jl. Sentra Raya  No. 1,  Ruko Town Place Baros, Cimahi"/>
    <x v="9"/>
    <m/>
    <m/>
    <x v="99"/>
    <x v="1"/>
    <x v="3"/>
    <x v="2"/>
    <n v="15000"/>
    <m/>
    <x v="0"/>
  </r>
  <r>
    <x v="1"/>
    <x v="55"/>
    <x v="3"/>
    <s v="Vanessa"/>
    <s v="Dapur Kita, Jl. Sentra Raya  No. 1,  Ruko Town Place Baros, Cimahi"/>
    <x v="9"/>
    <m/>
    <m/>
    <x v="53"/>
    <x v="1"/>
    <x v="0"/>
    <x v="2"/>
    <n v="40000"/>
    <m/>
    <x v="0"/>
  </r>
  <r>
    <x v="1"/>
    <x v="55"/>
    <x v="3"/>
    <s v="Dandy"/>
    <s v="Jl. Pandu No. 43, Pamoyanan"/>
    <x v="12"/>
    <m/>
    <s v="08111026249"/>
    <x v="121"/>
    <x v="1"/>
    <x v="3"/>
    <x v="3"/>
    <n v="8000"/>
    <n v="0"/>
    <x v="0"/>
  </r>
  <r>
    <x v="1"/>
    <x v="55"/>
    <x v="3"/>
    <s v="Dandy"/>
    <s v="Jl. Pandu No. 43, Pamoyanan"/>
    <x v="12"/>
    <m/>
    <s v="08111026249"/>
    <x v="346"/>
    <x v="6"/>
    <x v="0"/>
    <x v="2"/>
    <n v="6600"/>
    <m/>
    <x v="0"/>
  </r>
  <r>
    <x v="1"/>
    <x v="55"/>
    <x v="3"/>
    <s v="Dandy"/>
    <s v="Jl. Pandu No. 43, Pamoyanan"/>
    <x v="12"/>
    <m/>
    <s v="08111026249"/>
    <x v="13"/>
    <x v="205"/>
    <x v="0"/>
    <x v="3"/>
    <n v="10428"/>
    <m/>
    <x v="0"/>
  </r>
  <r>
    <x v="1"/>
    <x v="55"/>
    <x v="3"/>
    <s v="Asta Arjunoarwan"/>
    <s v="Jalan Ciheulang Nomor 236 (Kostn Kirana)"/>
    <x v="4"/>
    <m/>
    <s v="081244960121"/>
    <x v="51"/>
    <x v="2"/>
    <x v="0"/>
    <x v="0"/>
    <n v="70000"/>
    <n v="0"/>
    <x v="0"/>
  </r>
  <r>
    <x v="1"/>
    <x v="55"/>
    <x v="3"/>
    <s v="Asta Arjunoarwan"/>
    <s v="Jalan Ciheulang Nomor 236 (Kostn Kirana)"/>
    <x v="4"/>
    <m/>
    <s v="081244960121"/>
    <x v="334"/>
    <x v="2"/>
    <x v="16"/>
    <x v="6"/>
    <n v="10000"/>
    <m/>
    <x v="0"/>
  </r>
  <r>
    <x v="1"/>
    <x v="55"/>
    <x v="3"/>
    <s v="Asta Arjunoarwan"/>
    <s v="Jalan Ciheulang Nomor 236 (Kostn Kirana)"/>
    <x v="4"/>
    <m/>
    <s v="081244960121"/>
    <x v="6"/>
    <x v="2"/>
    <x v="2"/>
    <x v="3"/>
    <n v="6000"/>
    <m/>
    <x v="0"/>
  </r>
  <r>
    <x v="1"/>
    <x v="55"/>
    <x v="3"/>
    <s v="Asta Arjunoarwan"/>
    <s v="Jalan Ciheulang Nomor 236 (Kostn Kirana)"/>
    <x v="4"/>
    <m/>
    <s v="081244960121"/>
    <x v="58"/>
    <x v="0"/>
    <x v="0"/>
    <x v="3"/>
    <n v="8000"/>
    <m/>
    <x v="0"/>
  </r>
  <r>
    <x v="1"/>
    <x v="55"/>
    <x v="3"/>
    <s v="Asta Arjunoarwan"/>
    <s v="Jalan Ciheulang Nomor 236 (Kostn Kirana)"/>
    <x v="4"/>
    <m/>
    <s v="081244960121"/>
    <x v="3"/>
    <x v="133"/>
    <x v="0"/>
    <x v="2"/>
    <n v="45000"/>
    <m/>
    <x v="0"/>
  </r>
  <r>
    <x v="1"/>
    <x v="55"/>
    <x v="3"/>
    <s v="Asta Arjunoarwan"/>
    <s v="Jalan Ciheulang Nomor 236 (Kostn Kirana)"/>
    <x v="4"/>
    <m/>
    <s v="081244960121"/>
    <x v="89"/>
    <x v="1"/>
    <x v="0"/>
    <x v="5"/>
    <n v="12000"/>
    <m/>
    <x v="0"/>
  </r>
  <r>
    <x v="1"/>
    <x v="55"/>
    <x v="3"/>
    <s v="Asta Arjunoarwan"/>
    <s v="Jalan Ciheulang Nomor 236 (Kostn Kirana)"/>
    <x v="4"/>
    <m/>
    <s v="081244960121"/>
    <x v="155"/>
    <x v="206"/>
    <x v="0"/>
    <x v="5"/>
    <n v="13860"/>
    <m/>
    <x v="0"/>
  </r>
  <r>
    <x v="1"/>
    <x v="55"/>
    <x v="3"/>
    <s v="Asta Arjunoarwan"/>
    <s v="Jalan Ciheulang Nomor 236 (Kostn Kirana)"/>
    <x v="4"/>
    <m/>
    <s v="081244960121"/>
    <x v="80"/>
    <x v="82"/>
    <x v="0"/>
    <x v="2"/>
    <n v="16100"/>
    <m/>
    <x v="0"/>
  </r>
  <r>
    <x v="1"/>
    <x v="55"/>
    <x v="3"/>
    <s v="Asta Arjunoarwan"/>
    <s v="Jalan Ciheulang Nomor 236 (Kostn Kirana)"/>
    <x v="4"/>
    <m/>
    <s v="081244960121"/>
    <x v="185"/>
    <x v="1"/>
    <x v="3"/>
    <x v="4"/>
    <n v="2500"/>
    <m/>
    <x v="0"/>
  </r>
  <r>
    <x v="1"/>
    <x v="55"/>
    <x v="3"/>
    <s v="Asta Arjunoarwan"/>
    <s v="Jalan Ciheulang Nomor 236 (Kostn Kirana)"/>
    <x v="4"/>
    <m/>
    <s v="081244960121"/>
    <x v="59"/>
    <x v="1"/>
    <x v="0"/>
    <x v="5"/>
    <n v="18000"/>
    <m/>
    <x v="0"/>
  </r>
  <r>
    <x v="1"/>
    <x v="55"/>
    <x v="3"/>
    <s v="Olivia"/>
    <s v="Cilame Indah B153, rt06 rw20, ngamprah, kbb"/>
    <x v="34"/>
    <m/>
    <s v="081934105197"/>
    <x v="0"/>
    <x v="1"/>
    <x v="0"/>
    <x v="0"/>
    <n v="45000"/>
    <n v="0"/>
    <x v="0"/>
  </r>
  <r>
    <x v="1"/>
    <x v="55"/>
    <x v="3"/>
    <s v="Olivia"/>
    <s v="Cilame Indah B153, rt06 rw20, ngamprah, kbb"/>
    <x v="34"/>
    <m/>
    <s v="081934105197"/>
    <x v="105"/>
    <x v="2"/>
    <x v="0"/>
    <x v="0"/>
    <n v="70000"/>
    <m/>
    <x v="0"/>
  </r>
  <r>
    <x v="1"/>
    <x v="55"/>
    <x v="3"/>
    <s v="Olivia"/>
    <s v="Cilame Indah B153, rt06 rw20, ngamprah, kbb"/>
    <x v="34"/>
    <m/>
    <s v="081934105197"/>
    <x v="247"/>
    <x v="12"/>
    <x v="0"/>
    <x v="2"/>
    <n v="34000"/>
    <m/>
    <x v="0"/>
  </r>
  <r>
    <x v="1"/>
    <x v="55"/>
    <x v="3"/>
    <s v="Olivia"/>
    <s v="Cilame Indah B153, rt06 rw20, ngamprah, kbb"/>
    <x v="34"/>
    <m/>
    <s v="081934105197"/>
    <x v="347"/>
    <x v="5"/>
    <x v="0"/>
    <x v="6"/>
    <n v="5500"/>
    <m/>
    <x v="0"/>
  </r>
  <r>
    <x v="1"/>
    <x v="55"/>
    <x v="3"/>
    <s v="Olivia"/>
    <s v="Cilame Indah B153, rt06 rw20, ngamprah, kbb"/>
    <x v="34"/>
    <m/>
    <s v="081934105197"/>
    <x v="6"/>
    <x v="7"/>
    <x v="2"/>
    <x v="3"/>
    <n v="9000"/>
    <m/>
    <x v="0"/>
  </r>
  <r>
    <x v="1"/>
    <x v="55"/>
    <x v="3"/>
    <s v="Olivia"/>
    <s v="Cilame Indah B153, rt06 rw20, ngamprah, kbb"/>
    <x v="34"/>
    <m/>
    <s v="081934105197"/>
    <x v="18"/>
    <x v="6"/>
    <x v="0"/>
    <x v="4"/>
    <n v="4200"/>
    <m/>
    <x v="0"/>
  </r>
  <r>
    <x v="1"/>
    <x v="55"/>
    <x v="3"/>
    <s v="Olivia"/>
    <s v="Cilame Indah B153, rt06 rw20, ngamprah, kbb"/>
    <x v="34"/>
    <m/>
    <s v="081934105197"/>
    <x v="19"/>
    <x v="5"/>
    <x v="0"/>
    <x v="4"/>
    <n v="7500"/>
    <m/>
    <x v="0"/>
  </r>
  <r>
    <x v="1"/>
    <x v="55"/>
    <x v="3"/>
    <s v="Olivia"/>
    <s v="Cilame Indah B153, rt06 rw20, ngamprah, kbb"/>
    <x v="34"/>
    <m/>
    <s v="081934105197"/>
    <x v="5"/>
    <x v="0"/>
    <x v="0"/>
    <x v="3"/>
    <n v="10000"/>
    <m/>
    <x v="0"/>
  </r>
  <r>
    <x v="1"/>
    <x v="55"/>
    <x v="3"/>
    <s v="Olivia"/>
    <s v="Cilame Indah B153, rt06 rw20, ngamprah, kbb"/>
    <x v="34"/>
    <m/>
    <s v="081934105197"/>
    <x v="58"/>
    <x v="1"/>
    <x v="0"/>
    <x v="3"/>
    <n v="16000"/>
    <m/>
    <x v="0"/>
  </r>
  <r>
    <x v="1"/>
    <x v="55"/>
    <x v="3"/>
    <s v="Olivia"/>
    <s v="Cilame Indah B153, rt06 rw20, ngamprah, kbb"/>
    <x v="34"/>
    <m/>
    <s v="081934105197"/>
    <x v="12"/>
    <x v="0"/>
    <x v="0"/>
    <x v="3"/>
    <n v="10000"/>
    <m/>
    <x v="0"/>
  </r>
  <r>
    <x v="1"/>
    <x v="55"/>
    <x v="3"/>
    <s v="Olivia"/>
    <s v="Cilame Indah B153, rt06 rw20, ngamprah, kbb"/>
    <x v="34"/>
    <m/>
    <s v="081934105197"/>
    <x v="15"/>
    <x v="0"/>
    <x v="0"/>
    <x v="3"/>
    <n v="7000"/>
    <m/>
    <x v="0"/>
  </r>
  <r>
    <x v="1"/>
    <x v="55"/>
    <x v="3"/>
    <s v="Olivia"/>
    <s v="Cilame Indah B153, rt06 rw20, ngamprah, kbb"/>
    <x v="34"/>
    <m/>
    <s v="081934105197"/>
    <x v="50"/>
    <x v="0"/>
    <x v="0"/>
    <x v="3"/>
    <n v="5500"/>
    <m/>
    <x v="0"/>
  </r>
  <r>
    <x v="1"/>
    <x v="55"/>
    <x v="3"/>
    <s v="Olivia"/>
    <s v="Cilame Indah B153, rt06 rw20, ngamprah, kbb"/>
    <x v="34"/>
    <m/>
    <s v="081934105197"/>
    <x v="49"/>
    <x v="0"/>
    <x v="0"/>
    <x v="3"/>
    <n v="4000"/>
    <m/>
    <x v="0"/>
  </r>
  <r>
    <x v="1"/>
    <x v="55"/>
    <x v="3"/>
    <s v="Olivia"/>
    <s v="Cilame Indah B153, rt06 rw20, ngamprah, kbb"/>
    <x v="34"/>
    <m/>
    <s v="081934105197"/>
    <x v="76"/>
    <x v="207"/>
    <x v="0"/>
    <x v="3"/>
    <n v="4620"/>
    <m/>
    <x v="0"/>
  </r>
  <r>
    <x v="1"/>
    <x v="55"/>
    <x v="3"/>
    <s v="Olivia"/>
    <s v="Cilame Indah B153, rt06 rw20, ngamprah, kbb"/>
    <x v="34"/>
    <m/>
    <s v="081934105197"/>
    <x v="26"/>
    <x v="12"/>
    <x v="0"/>
    <x v="4"/>
    <n v="4000"/>
    <m/>
    <x v="0"/>
  </r>
  <r>
    <x v="1"/>
    <x v="55"/>
    <x v="3"/>
    <s v="Olivia"/>
    <s v="Cilame Indah B153, rt06 rw20, ngamprah, kbb"/>
    <x v="34"/>
    <m/>
    <s v="081934105197"/>
    <x v="68"/>
    <x v="5"/>
    <x v="0"/>
    <x v="4"/>
    <n v="12500"/>
    <m/>
    <x v="0"/>
  </r>
  <r>
    <x v="1"/>
    <x v="55"/>
    <x v="3"/>
    <s v="Olivia"/>
    <s v="Cilame Indah B153, rt06 rw20, ngamprah, kbb"/>
    <x v="34"/>
    <m/>
    <s v="081934105197"/>
    <x v="20"/>
    <x v="11"/>
    <x v="0"/>
    <x v="4"/>
    <n v="1500"/>
    <m/>
    <x v="0"/>
  </r>
  <r>
    <x v="1"/>
    <x v="55"/>
    <x v="3"/>
    <s v="Olivia"/>
    <s v="Cilame Indah B153, rt06 rw20, ngamprah, kbb"/>
    <x v="34"/>
    <m/>
    <s v="081934105197"/>
    <x v="31"/>
    <x v="6"/>
    <x v="0"/>
    <x v="4"/>
    <n v="2000"/>
    <m/>
    <x v="0"/>
  </r>
  <r>
    <x v="1"/>
    <x v="55"/>
    <x v="3"/>
    <s v="Olivia"/>
    <s v="Cilame Indah B153, rt06 rw20, ngamprah, kbb"/>
    <x v="34"/>
    <m/>
    <s v="081934105197"/>
    <x v="208"/>
    <x v="7"/>
    <x v="3"/>
    <x v="4"/>
    <n v="12000"/>
    <m/>
    <x v="0"/>
  </r>
  <r>
    <x v="1"/>
    <x v="55"/>
    <x v="3"/>
    <s v="Olivia"/>
    <s v="Cilame Indah B153, rt06 rw20, ngamprah, kbb"/>
    <x v="34"/>
    <m/>
    <s v="081934105197"/>
    <x v="30"/>
    <x v="6"/>
    <x v="0"/>
    <x v="4"/>
    <n v="4000"/>
    <m/>
    <x v="0"/>
  </r>
  <r>
    <x v="1"/>
    <x v="55"/>
    <x v="3"/>
    <s v="Olivia"/>
    <s v="Cilame Indah B153, rt06 rw20, ngamprah, kbb"/>
    <x v="34"/>
    <m/>
    <s v="081934105197"/>
    <x v="33"/>
    <x v="6"/>
    <x v="0"/>
    <x v="4"/>
    <n v="7000"/>
    <m/>
    <x v="0"/>
  </r>
  <r>
    <x v="1"/>
    <x v="55"/>
    <x v="3"/>
    <s v="Olivia"/>
    <s v="Cilame Indah B153, rt06 rw20, ngamprah, kbb"/>
    <x v="34"/>
    <m/>
    <s v="081934105197"/>
    <x v="27"/>
    <x v="6"/>
    <x v="0"/>
    <x v="4"/>
    <n v="2000"/>
    <m/>
    <x v="0"/>
  </r>
  <r>
    <x v="1"/>
    <x v="55"/>
    <x v="3"/>
    <s v="Olivia"/>
    <s v="Cilame Indah B153, rt06 rw20, ngamprah, kbb"/>
    <x v="34"/>
    <m/>
    <s v="081934105197"/>
    <x v="77"/>
    <x v="1"/>
    <x v="5"/>
    <x v="5"/>
    <n v="13000"/>
    <m/>
    <x v="0"/>
  </r>
  <r>
    <x v="1"/>
    <x v="55"/>
    <x v="3"/>
    <s v="Olivia"/>
    <s v="Cilame Indah B153, rt06 rw20, ngamprah, kbb"/>
    <x v="34"/>
    <m/>
    <s v="081934105197"/>
    <x v="237"/>
    <x v="0"/>
    <x v="0"/>
    <x v="5"/>
    <n v="13500"/>
    <m/>
    <x v="0"/>
  </r>
  <r>
    <x v="1"/>
    <x v="55"/>
    <x v="3"/>
    <s v="Linda"/>
    <s v="Istana Regency I Blok B2 No. 8"/>
    <x v="12"/>
    <m/>
    <s v="0818219395"/>
    <x v="95"/>
    <x v="1"/>
    <x v="3"/>
    <x v="6"/>
    <n v="4000"/>
    <n v="0"/>
    <x v="0"/>
  </r>
  <r>
    <x v="1"/>
    <x v="55"/>
    <x v="3"/>
    <s v="Linda"/>
    <s v="Istana Regency I Blok B2 No. 8"/>
    <x v="12"/>
    <m/>
    <s v="0818219395"/>
    <x v="66"/>
    <x v="5"/>
    <x v="0"/>
    <x v="4"/>
    <n v="8750"/>
    <m/>
    <x v="0"/>
  </r>
  <r>
    <x v="1"/>
    <x v="55"/>
    <x v="3"/>
    <s v="Linda"/>
    <s v="Istana Regency I Blok B2 No. 8"/>
    <x v="12"/>
    <m/>
    <s v="0818219395"/>
    <x v="38"/>
    <x v="5"/>
    <x v="0"/>
    <x v="4"/>
    <n v="7500"/>
    <m/>
    <x v="0"/>
  </r>
  <r>
    <x v="1"/>
    <x v="55"/>
    <x v="3"/>
    <s v="Linda"/>
    <s v="Istana Regency I Blok B2 No. 8"/>
    <x v="12"/>
    <m/>
    <s v="0818219395"/>
    <x v="22"/>
    <x v="5"/>
    <x v="0"/>
    <x v="4"/>
    <n v="8750"/>
    <m/>
    <x v="0"/>
  </r>
  <r>
    <x v="1"/>
    <x v="55"/>
    <x v="3"/>
    <s v="Linda"/>
    <s v="Istana Regency I Blok B2 No. 8"/>
    <x v="12"/>
    <m/>
    <s v="0818219395"/>
    <x v="36"/>
    <x v="1"/>
    <x v="0"/>
    <x v="5"/>
    <n v="14000"/>
    <m/>
    <x v="0"/>
  </r>
  <r>
    <x v="1"/>
    <x v="55"/>
    <x v="3"/>
    <s v="Linda"/>
    <s v="Istana Regency I Blok B2 No. 8"/>
    <x v="12"/>
    <m/>
    <s v="0818219395"/>
    <x v="16"/>
    <x v="1"/>
    <x v="0"/>
    <x v="3"/>
    <n v="12000"/>
    <m/>
    <x v="0"/>
  </r>
  <r>
    <x v="1"/>
    <x v="55"/>
    <x v="3"/>
    <s v="Linda"/>
    <s v="Istana Regency I Blok B2 No. 8"/>
    <x v="12"/>
    <m/>
    <s v="0818219395"/>
    <x v="15"/>
    <x v="0"/>
    <x v="0"/>
    <x v="3"/>
    <n v="7000"/>
    <m/>
    <x v="0"/>
  </r>
  <r>
    <x v="1"/>
    <x v="55"/>
    <x v="3"/>
    <s v="Linda"/>
    <s v="Istana Regency I Blok B2 No. 8"/>
    <x v="12"/>
    <m/>
    <s v="0818219395"/>
    <x v="49"/>
    <x v="0"/>
    <x v="0"/>
    <x v="3"/>
    <n v="4000"/>
    <m/>
    <x v="0"/>
  </r>
  <r>
    <x v="1"/>
    <x v="55"/>
    <x v="3"/>
    <s v="Linda"/>
    <s v="Istana Regency I Blok B2 No. 8"/>
    <x v="12"/>
    <m/>
    <s v="0818219395"/>
    <x v="121"/>
    <x v="1"/>
    <x v="3"/>
    <x v="3"/>
    <n v="8000"/>
    <m/>
    <x v="0"/>
  </r>
  <r>
    <x v="1"/>
    <x v="55"/>
    <x v="3"/>
    <s v="Linda"/>
    <s v="Istana Regency I Blok B2 No. 8"/>
    <x v="12"/>
    <m/>
    <s v="0818219395"/>
    <x v="348"/>
    <x v="5"/>
    <x v="0"/>
    <x v="3"/>
    <n v="8750"/>
    <m/>
    <x v="0"/>
  </r>
  <r>
    <x v="1"/>
    <x v="55"/>
    <x v="3"/>
    <s v="Linda"/>
    <s v="Istana Regency I Blok B2 No. 8"/>
    <x v="12"/>
    <m/>
    <s v="0818219395"/>
    <x v="134"/>
    <x v="5"/>
    <x v="0"/>
    <x v="4"/>
    <n v="6000"/>
    <m/>
    <x v="0"/>
  </r>
  <r>
    <x v="1"/>
    <x v="55"/>
    <x v="3"/>
    <s v="ChenChen"/>
    <s v="Cigadung Raya Barat no. 26 Dago golf, Cigadung"/>
    <x v="7"/>
    <s v="NonKomplek"/>
    <s v="082321570807"/>
    <x v="105"/>
    <x v="1"/>
    <x v="0"/>
    <x v="0"/>
    <n v="35000"/>
    <n v="0"/>
    <x v="0"/>
  </r>
  <r>
    <x v="1"/>
    <x v="55"/>
    <x v="3"/>
    <s v="ChenChen"/>
    <s v="Cigadung Raya Barat no. 26 Dago golf, Cigadung"/>
    <x v="7"/>
    <s v="NonKomplek"/>
    <s v="082321570807"/>
    <x v="99"/>
    <x v="1"/>
    <x v="3"/>
    <x v="2"/>
    <n v="15000"/>
    <m/>
    <x v="0"/>
  </r>
  <r>
    <x v="1"/>
    <x v="55"/>
    <x v="3"/>
    <s v="ChenChen"/>
    <s v="Cigadung Raya Barat no. 26 Dago golf, Cigadung"/>
    <x v="7"/>
    <s v="NonKomplek"/>
    <s v="082321570807"/>
    <x v="43"/>
    <x v="1"/>
    <x v="3"/>
    <x v="6"/>
    <n v="8000"/>
    <m/>
    <x v="0"/>
  </r>
  <r>
    <x v="1"/>
    <x v="55"/>
    <x v="3"/>
    <s v="ChenChen"/>
    <s v="Cigadung Raya Barat no. 26 Dago golf, Cigadung"/>
    <x v="7"/>
    <s v="NonKomplek"/>
    <s v="082321570807"/>
    <x v="52"/>
    <x v="1"/>
    <x v="0"/>
    <x v="1"/>
    <n v="125000"/>
    <m/>
    <x v="0"/>
  </r>
  <r>
    <x v="1"/>
    <x v="55"/>
    <x v="3"/>
    <s v="ChenChen"/>
    <s v="Cigadung Raya Barat no. 26 Dago golf, Cigadung"/>
    <x v="7"/>
    <s v="NonKomplek"/>
    <s v="082321570807"/>
    <x v="66"/>
    <x v="12"/>
    <x v="0"/>
    <x v="4"/>
    <n v="7000"/>
    <m/>
    <x v="0"/>
  </r>
  <r>
    <x v="1"/>
    <x v="55"/>
    <x v="3"/>
    <s v="ChenChen"/>
    <s v="Cigadung Raya Barat no. 26 Dago golf, Cigadung"/>
    <x v="7"/>
    <s v="NonKomplek"/>
    <s v="082321570807"/>
    <x v="96"/>
    <x v="6"/>
    <x v="0"/>
    <x v="4"/>
    <n v="3500"/>
    <m/>
    <x v="0"/>
  </r>
  <r>
    <x v="1"/>
    <x v="55"/>
    <x v="3"/>
    <s v="ChenChen"/>
    <s v="Cigadung Raya Barat no. 26 Dago golf, Cigadung"/>
    <x v="7"/>
    <s v="NonKomplek"/>
    <s v="082321570807"/>
    <x v="22"/>
    <x v="6"/>
    <x v="0"/>
    <x v="4"/>
    <n v="3500"/>
    <m/>
    <x v="0"/>
  </r>
  <r>
    <x v="1"/>
    <x v="55"/>
    <x v="3"/>
    <s v="ChenChen"/>
    <s v="Cigadung Raya Barat no. 26 Dago golf, Cigadung"/>
    <x v="7"/>
    <s v="NonKomplek"/>
    <s v="082321570807"/>
    <x v="79"/>
    <x v="208"/>
    <x v="0"/>
    <x v="4"/>
    <n v="9010"/>
    <m/>
    <x v="0"/>
  </r>
  <r>
    <x v="1"/>
    <x v="55"/>
    <x v="3"/>
    <s v="ChenChen"/>
    <s v="Cigadung Raya Barat no. 26 Dago golf, Cigadung"/>
    <x v="7"/>
    <s v="NonKomplek"/>
    <s v="082321570807"/>
    <x v="6"/>
    <x v="1"/>
    <x v="2"/>
    <x v="3"/>
    <n v="3000"/>
    <m/>
    <x v="0"/>
  </r>
  <r>
    <x v="1"/>
    <x v="55"/>
    <x v="3"/>
    <s v="ChenChen"/>
    <s v="Cigadung Raya Barat no. 26 Dago golf, Cigadung"/>
    <x v="7"/>
    <s v="NonKomplek"/>
    <s v="082321570807"/>
    <x v="9"/>
    <x v="5"/>
    <x v="0"/>
    <x v="3"/>
    <n v="3000"/>
    <m/>
    <x v="0"/>
  </r>
  <r>
    <x v="1"/>
    <x v="55"/>
    <x v="3"/>
    <s v="ChenChen"/>
    <s v="Cigadung Raya Barat no. 26 Dago golf, Cigadung"/>
    <x v="7"/>
    <s v="NonKomplek"/>
    <s v="082321570807"/>
    <x v="155"/>
    <x v="209"/>
    <x v="0"/>
    <x v="5"/>
    <n v="16870"/>
    <m/>
    <x v="0"/>
  </r>
  <r>
    <x v="1"/>
    <x v="55"/>
    <x v="3"/>
    <s v="ChenChen"/>
    <s v="Cigadung Raya Barat no. 26 Dago golf, Cigadung"/>
    <x v="7"/>
    <s v="NonKomplek"/>
    <s v="082321570807"/>
    <x v="18"/>
    <x v="6"/>
    <x v="0"/>
    <x v="4"/>
    <n v="4200"/>
    <m/>
    <x v="0"/>
  </r>
  <r>
    <x v="1"/>
    <x v="55"/>
    <x v="3"/>
    <s v="ChenChen"/>
    <s v="Cigadung Raya Barat no. 26 Dago golf, Cigadung"/>
    <x v="7"/>
    <s v="NonKomplek"/>
    <s v="082321570807"/>
    <x v="93"/>
    <x v="1"/>
    <x v="3"/>
    <x v="3"/>
    <n v="8000"/>
    <m/>
    <x v="0"/>
  </r>
  <r>
    <x v="1"/>
    <x v="55"/>
    <x v="3"/>
    <s v="ChenChen"/>
    <s v="Cigadung Raya Barat no. 26 Dago golf, Cigadung"/>
    <x v="7"/>
    <s v="NonKomplek"/>
    <s v="082321570807"/>
    <x v="81"/>
    <x v="0"/>
    <x v="0"/>
    <x v="6"/>
    <n v="12000"/>
    <m/>
    <x v="0"/>
  </r>
  <r>
    <x v="1"/>
    <x v="55"/>
    <x v="3"/>
    <s v="ChenChen"/>
    <s v="Cigadung Raya Barat no. 26 Dago golf, Cigadung"/>
    <x v="7"/>
    <s v="NonKomplek"/>
    <s v="082321570807"/>
    <x v="349"/>
    <x v="2"/>
    <x v="0"/>
    <x v="6"/>
    <n v="31000"/>
    <m/>
    <x v="0"/>
  </r>
  <r>
    <x v="1"/>
    <x v="55"/>
    <x v="3"/>
    <s v="ChenChen"/>
    <s v="Cigadung Raya Barat no. 26 Dago golf, Cigadung"/>
    <x v="7"/>
    <s v="NonKomplek"/>
    <s v="082321570807"/>
    <x v="15"/>
    <x v="210"/>
    <x v="0"/>
    <x v="3"/>
    <n v="7196"/>
    <m/>
    <x v="0"/>
  </r>
  <r>
    <x v="1"/>
    <x v="55"/>
    <x v="3"/>
    <s v="ChenChen"/>
    <s v="Cigadung Raya Barat no. 26 Dago golf, Cigadung"/>
    <x v="7"/>
    <s v="NonKomplek"/>
    <s v="082321570807"/>
    <x v="55"/>
    <x v="1"/>
    <x v="2"/>
    <x v="3"/>
    <n v="3000"/>
    <m/>
    <x v="0"/>
  </r>
  <r>
    <x v="1"/>
    <x v="55"/>
    <x v="3"/>
    <s v="ChenChen"/>
    <s v="Cigadung Raya Barat no. 26 Dago golf, Cigadung"/>
    <x v="7"/>
    <s v="NonKomplek"/>
    <s v="082321570807"/>
    <x v="5"/>
    <x v="5"/>
    <x v="0"/>
    <x v="3"/>
    <n v="5000"/>
    <m/>
    <x v="0"/>
  </r>
  <r>
    <x v="1"/>
    <x v="55"/>
    <x v="3"/>
    <s v="ChenChen"/>
    <s v="Cigadung Raya Barat no. 26 Dago golf, Cigadung"/>
    <x v="7"/>
    <s v="NonKomplek"/>
    <s v="082321570807"/>
    <x v="6"/>
    <x v="2"/>
    <x v="2"/>
    <x v="3"/>
    <n v="6000"/>
    <m/>
    <x v="0"/>
  </r>
  <r>
    <x v="1"/>
    <x v="55"/>
    <x v="3"/>
    <s v="ChenChen"/>
    <s v="Cigadung Raya Barat no. 26 Dago golf, Cigadung"/>
    <x v="7"/>
    <s v="NonKomplek"/>
    <s v="082321570807"/>
    <x v="7"/>
    <x v="0"/>
    <x v="0"/>
    <x v="3"/>
    <n v="6000"/>
    <m/>
    <x v="0"/>
  </r>
  <r>
    <x v="1"/>
    <x v="55"/>
    <x v="3"/>
    <s v="ChenChen"/>
    <s v="Cigadung Raya Barat no. 26 Dago golf, Cigadung"/>
    <x v="7"/>
    <s v="NonKomplek"/>
    <s v="082321570807"/>
    <x v="15"/>
    <x v="0"/>
    <x v="0"/>
    <x v="3"/>
    <n v="7000"/>
    <m/>
    <x v="0"/>
  </r>
  <r>
    <x v="1"/>
    <x v="55"/>
    <x v="3"/>
    <s v="ChenChen"/>
    <s v="Cigadung Raya Barat no. 26 Dago golf, Cigadung"/>
    <x v="7"/>
    <s v="NonKomplek"/>
    <s v="082321570807"/>
    <x v="43"/>
    <x v="1"/>
    <x v="3"/>
    <x v="6"/>
    <n v="8000"/>
    <m/>
    <x v="0"/>
  </r>
  <r>
    <x v="1"/>
    <x v="55"/>
    <x v="3"/>
    <s v="ChenChen"/>
    <s v="Cigadung Raya Barat no. 26 Dago golf, Cigadung"/>
    <x v="7"/>
    <s v="NonKomplek"/>
    <s v="082321570807"/>
    <x v="155"/>
    <x v="211"/>
    <x v="0"/>
    <x v="5"/>
    <n v="19040"/>
    <m/>
    <x v="0"/>
  </r>
  <r>
    <x v="1"/>
    <x v="55"/>
    <x v="3"/>
    <s v="ChenChen"/>
    <s v="Cigadung Raya Barat no. 26 Dago golf, Cigadung"/>
    <x v="7"/>
    <s v="NonKomplek"/>
    <s v="082321570807"/>
    <x v="44"/>
    <x v="1"/>
    <x v="3"/>
    <x v="6"/>
    <n v="7000"/>
    <m/>
    <x v="0"/>
  </r>
  <r>
    <x v="1"/>
    <x v="55"/>
    <x v="3"/>
    <s v="ChenChen"/>
    <s v="Cigadung Raya Barat no. 26 Dago golf, Cigadung"/>
    <x v="7"/>
    <s v="NonKomplek"/>
    <s v="082321570807"/>
    <x v="39"/>
    <x v="6"/>
    <x v="0"/>
    <x v="4"/>
    <n v="3000"/>
    <m/>
    <x v="0"/>
  </r>
  <r>
    <x v="3"/>
    <x v="56"/>
    <x v="3"/>
    <s v="Dinda"/>
    <s v="Jl. Taman Sari No 63a RT02 RW05 (Kos Bu dudu- bonbin juice)"/>
    <x v="35"/>
    <s v="NonKomplek"/>
    <s v="082112467962"/>
    <x v="237"/>
    <x v="16"/>
    <x v="0"/>
    <x v="5"/>
    <n v="32400"/>
    <n v="0"/>
    <x v="0"/>
  </r>
  <r>
    <x v="3"/>
    <x v="56"/>
    <x v="3"/>
    <s v="Dinda"/>
    <s v="Jl. Taman Sari No 63a RT02 RW05 (Kos Bu dudu- bonbin juice)"/>
    <x v="35"/>
    <s v="NonKomplek"/>
    <s v="082112467962"/>
    <x v="54"/>
    <x v="7"/>
    <x v="3"/>
    <x v="6"/>
    <n v="21000"/>
    <m/>
    <x v="0"/>
  </r>
  <r>
    <x v="3"/>
    <x v="56"/>
    <x v="3"/>
    <s v="Dinda"/>
    <s v="Jl. Taman Sari No 63a RT02 RW05 (Kos Bu dudu- bonbin juice)"/>
    <x v="35"/>
    <s v="NonKomplek"/>
    <s v="082112467962"/>
    <x v="18"/>
    <x v="12"/>
    <x v="0"/>
    <x v="4"/>
    <n v="8400"/>
    <m/>
    <x v="0"/>
  </r>
  <r>
    <x v="3"/>
    <x v="56"/>
    <x v="3"/>
    <s v="Dinda"/>
    <s v="Jl. Taman Sari No 63a RT02 RW05 (Kos Bu dudu- bonbin juice)"/>
    <x v="35"/>
    <s v="NonKomplek"/>
    <s v="082112467962"/>
    <x v="39"/>
    <x v="12"/>
    <x v="0"/>
    <x v="4"/>
    <n v="6000"/>
    <m/>
    <x v="0"/>
  </r>
  <r>
    <x v="3"/>
    <x v="56"/>
    <x v="3"/>
    <s v="Dinda"/>
    <s v="Jl. Taman Sari No 63a RT02 RW05 (Kos Bu dudu- bonbin juice)"/>
    <x v="35"/>
    <s v="NonKomplek"/>
    <s v="082112467962"/>
    <x v="21"/>
    <x v="6"/>
    <x v="0"/>
    <x v="4"/>
    <n v="3500"/>
    <m/>
    <x v="0"/>
  </r>
  <r>
    <x v="3"/>
    <x v="56"/>
    <x v="3"/>
    <s v="Dinda"/>
    <s v="Jl. Taman Sari No 63a RT02 RW05 (Kos Bu dudu- bonbin juice)"/>
    <x v="35"/>
    <s v="NonKomplek"/>
    <s v="082112467962"/>
    <x v="22"/>
    <x v="6"/>
    <x v="0"/>
    <x v="4"/>
    <n v="4000"/>
    <m/>
    <x v="0"/>
  </r>
  <r>
    <x v="3"/>
    <x v="56"/>
    <x v="3"/>
    <s v="Dinda"/>
    <s v="Jl. Taman Sari No 63a RT02 RW05 (Kos Bu dudu- bonbin juice)"/>
    <x v="35"/>
    <s v="NonKomplek"/>
    <s v="082112467962"/>
    <x v="106"/>
    <x v="0"/>
    <x v="0"/>
    <x v="0"/>
    <n v="20500"/>
    <m/>
    <x v="0"/>
  </r>
  <r>
    <x v="3"/>
    <x v="56"/>
    <x v="3"/>
    <s v="Dinda"/>
    <s v="Jl. Taman Sari No 63a RT02 RW05 (Kos Bu dudu- bonbin juice)"/>
    <x v="35"/>
    <s v="NonKomplek"/>
    <s v="082112467962"/>
    <x v="66"/>
    <x v="6"/>
    <x v="0"/>
    <x v="4"/>
    <n v="3500"/>
    <m/>
    <x v="0"/>
  </r>
  <r>
    <x v="3"/>
    <x v="56"/>
    <x v="3"/>
    <s v="Dinda"/>
    <s v="Jl. Taman Sari No 63a RT02 RW05 (Kos Bu dudu- bonbin juice)"/>
    <x v="35"/>
    <s v="NonKomplek"/>
    <s v="082112467962"/>
    <x v="7"/>
    <x v="0"/>
    <x v="0"/>
    <x v="3"/>
    <n v="6000"/>
    <m/>
    <x v="0"/>
  </r>
  <r>
    <x v="3"/>
    <x v="56"/>
    <x v="3"/>
    <s v="Denise 2"/>
    <s v="Griya asri cahaya cipageran J 12 Kol Mas Cimahi"/>
    <x v="2"/>
    <m/>
    <s v="087824969190"/>
    <x v="140"/>
    <x v="0"/>
    <x v="0"/>
    <x v="2"/>
    <n v="40000"/>
    <m/>
    <x v="0"/>
  </r>
  <r>
    <x v="3"/>
    <x v="56"/>
    <x v="3"/>
    <s v="Denise 2"/>
    <s v="Griya asri cahaya cipageran J 12 Kol Mas Cimahi"/>
    <x v="2"/>
    <m/>
    <s v="087824969190"/>
    <x v="87"/>
    <x v="5"/>
    <x v="0"/>
    <x v="6"/>
    <n v="9000"/>
    <m/>
    <x v="0"/>
  </r>
  <r>
    <x v="3"/>
    <x v="56"/>
    <x v="3"/>
    <s v="Denise 2"/>
    <s v="Griya asri cahaya cipageran J 12 Kol Mas Cimahi"/>
    <x v="2"/>
    <m/>
    <s v="087824969190"/>
    <x v="14"/>
    <x v="0"/>
    <x v="0"/>
    <x v="3"/>
    <n v="6000"/>
    <m/>
    <x v="0"/>
  </r>
  <r>
    <x v="3"/>
    <x v="56"/>
    <x v="3"/>
    <s v="Denise 2"/>
    <s v="Griya asri cahaya cipageran J 12 Kol Mas Cimahi"/>
    <x v="2"/>
    <m/>
    <s v="087824969190"/>
    <x v="121"/>
    <x v="1"/>
    <x v="3"/>
    <x v="3"/>
    <n v="8000"/>
    <m/>
    <x v="0"/>
  </r>
  <r>
    <x v="3"/>
    <x v="56"/>
    <x v="3"/>
    <s v="Denise 2"/>
    <s v="Griya asri cahaya cipageran J 12 Kol Mas Cimahi"/>
    <x v="2"/>
    <m/>
    <s v="087824969190"/>
    <x v="341"/>
    <x v="1"/>
    <x v="3"/>
    <x v="6"/>
    <n v="3000"/>
    <m/>
    <x v="0"/>
  </r>
  <r>
    <x v="3"/>
    <x v="56"/>
    <x v="3"/>
    <s v="Denise 2"/>
    <s v="Griya asri cahaya cipageran J 12 Kol Mas Cimahi"/>
    <x v="2"/>
    <m/>
    <s v="087824969190"/>
    <x v="44"/>
    <x v="1"/>
    <x v="3"/>
    <x v="6"/>
    <n v="7000"/>
    <m/>
    <x v="0"/>
  </r>
  <r>
    <x v="3"/>
    <x v="56"/>
    <x v="3"/>
    <s v="Denise 2"/>
    <s v="Griya asri cahaya cipageran J 12 Kol Mas Cimahi"/>
    <x v="2"/>
    <m/>
    <s v="087824969190"/>
    <x v="9"/>
    <x v="5"/>
    <x v="0"/>
    <x v="3"/>
    <n v="3000"/>
    <m/>
    <x v="0"/>
  </r>
  <r>
    <x v="3"/>
    <x v="56"/>
    <x v="3"/>
    <s v="Denise 2"/>
    <s v="Griya asri cahaya cipageran J 12 Kol Mas Cimahi"/>
    <x v="2"/>
    <m/>
    <s v="087824969190"/>
    <x v="77"/>
    <x v="1"/>
    <x v="5"/>
    <x v="5"/>
    <n v="13000"/>
    <m/>
    <x v="0"/>
  </r>
  <r>
    <x v="3"/>
    <x v="56"/>
    <x v="3"/>
    <s v="Denise 2"/>
    <s v="Griya asri cahaya cipageran J 12 Kol Mas Cimahi"/>
    <x v="2"/>
    <m/>
    <s v="087824969190"/>
    <x v="18"/>
    <x v="5"/>
    <x v="0"/>
    <x v="4"/>
    <n v="10500"/>
    <m/>
    <x v="0"/>
  </r>
  <r>
    <x v="3"/>
    <x v="56"/>
    <x v="3"/>
    <s v="Denise 2"/>
    <s v="Griya asri cahaya cipageran J 12 Kol Mas Cimahi"/>
    <x v="2"/>
    <m/>
    <s v="087824969190"/>
    <x v="19"/>
    <x v="5"/>
    <x v="0"/>
    <x v="4"/>
    <n v="7500"/>
    <m/>
    <x v="0"/>
  </r>
  <r>
    <x v="3"/>
    <x v="56"/>
    <x v="3"/>
    <s v="Denise 2"/>
    <s v="Griya asri cahaya cipageran J 12 Kol Mas Cimahi"/>
    <x v="2"/>
    <m/>
    <s v="087824969190"/>
    <x v="233"/>
    <x v="0"/>
    <x v="0"/>
    <x v="4"/>
    <n v="22500"/>
    <m/>
    <x v="0"/>
  </r>
  <r>
    <x v="3"/>
    <x v="56"/>
    <x v="3"/>
    <s v="Denise 2"/>
    <s v="Griya asri cahaya cipageran J 12 Kol Mas Cimahi"/>
    <x v="2"/>
    <m/>
    <s v="087824969190"/>
    <x v="291"/>
    <x v="1"/>
    <x v="0"/>
    <x v="2"/>
    <n v="20000"/>
    <m/>
    <x v="0"/>
  </r>
  <r>
    <x v="3"/>
    <x v="56"/>
    <x v="3"/>
    <s v="Denise 2"/>
    <s v="Griya asri cahaya cipageran J 12 Kol Mas Cimahi"/>
    <x v="2"/>
    <m/>
    <s v="087824969190"/>
    <x v="37"/>
    <x v="1"/>
    <x v="2"/>
    <x v="4"/>
    <n v="1000"/>
    <m/>
    <x v="0"/>
  </r>
  <r>
    <x v="3"/>
    <x v="56"/>
    <x v="3"/>
    <s v="Denise 2"/>
    <s v="Griya asri cahaya cipageran J 12 Kol Mas Cimahi"/>
    <x v="2"/>
    <m/>
    <s v="087824969190"/>
    <x v="31"/>
    <x v="6"/>
    <x v="0"/>
    <x v="4"/>
    <n v="2000"/>
    <m/>
    <x v="0"/>
  </r>
  <r>
    <x v="3"/>
    <x v="56"/>
    <x v="3"/>
    <s v="Denise 2"/>
    <s v="Griya asri cahaya cipageran J 12 Kol Mas Cimahi"/>
    <x v="2"/>
    <m/>
    <s v="087824969190"/>
    <x v="112"/>
    <x v="1"/>
    <x v="0"/>
    <x v="4"/>
    <n v="24000"/>
    <m/>
    <x v="0"/>
  </r>
  <r>
    <x v="3"/>
    <x v="56"/>
    <x v="3"/>
    <s v="Eni Susanti"/>
    <s v="Gg. Margacinta 3 no 86 rt 02 rw 04, Cijaura"/>
    <x v="28"/>
    <m/>
    <s v="081321174810"/>
    <x v="84"/>
    <x v="14"/>
    <x v="0"/>
    <x v="5"/>
    <n v="18000"/>
    <n v="0"/>
    <x v="0"/>
  </r>
  <r>
    <x v="3"/>
    <x v="56"/>
    <x v="3"/>
    <s v="Eni Susanti"/>
    <s v="Gg. Margacinta 3 no 86 rt 02 rw 04, Cijaura"/>
    <x v="28"/>
    <m/>
    <s v="081321174810"/>
    <x v="15"/>
    <x v="5"/>
    <x v="0"/>
    <x v="3"/>
    <n v="3500"/>
    <m/>
    <x v="0"/>
  </r>
  <r>
    <x v="3"/>
    <x v="56"/>
    <x v="3"/>
    <s v="Eni Susanti"/>
    <s v="Gg. Margacinta 3 no 86 rt 02 rw 04, Cijaura"/>
    <x v="28"/>
    <m/>
    <s v="081321174810"/>
    <x v="122"/>
    <x v="0"/>
    <x v="0"/>
    <x v="3"/>
    <n v="7000"/>
    <m/>
    <x v="0"/>
  </r>
  <r>
    <x v="3"/>
    <x v="56"/>
    <x v="3"/>
    <s v="Eni Susanti"/>
    <s v="Gg. Margacinta 3 no 86 rt 02 rw 04, Cijaura"/>
    <x v="28"/>
    <m/>
    <s v="081321174810"/>
    <x v="16"/>
    <x v="0"/>
    <x v="0"/>
    <x v="3"/>
    <n v="6000"/>
    <m/>
    <x v="0"/>
  </r>
  <r>
    <x v="3"/>
    <x v="56"/>
    <x v="3"/>
    <s v="Eni Susanti"/>
    <s v="Gg. Margacinta 3 no 86 rt 02 rw 04, Cijaura"/>
    <x v="28"/>
    <m/>
    <s v="081321174810"/>
    <x v="21"/>
    <x v="212"/>
    <x v="0"/>
    <x v="4"/>
    <n v="18410"/>
    <m/>
    <x v="0"/>
  </r>
  <r>
    <x v="3"/>
    <x v="56"/>
    <x v="3"/>
    <s v="Eni Susanti"/>
    <s v="Gg. Margacinta 3 no 86 rt 02 rw 04, Cijaura"/>
    <x v="28"/>
    <m/>
    <s v="081321174810"/>
    <x v="7"/>
    <x v="47"/>
    <x v="0"/>
    <x v="3"/>
    <n v="2760"/>
    <m/>
    <x v="0"/>
  </r>
  <r>
    <x v="3"/>
    <x v="56"/>
    <x v="3"/>
    <s v="Eni Susanti"/>
    <s v="Gg. Margacinta 3 no 86 rt 02 rw 04, Cijaura"/>
    <x v="28"/>
    <m/>
    <s v="081321174810"/>
    <x v="22"/>
    <x v="6"/>
    <x v="0"/>
    <x v="4"/>
    <n v="4000"/>
    <m/>
    <x v="0"/>
  </r>
  <r>
    <x v="3"/>
    <x v="56"/>
    <x v="3"/>
    <s v="Eni Susanti"/>
    <s v="Gg. Margacinta 3 no 86 rt 02 rw 04, Cijaura"/>
    <x v="28"/>
    <m/>
    <s v="081321174810"/>
    <x v="67"/>
    <x v="126"/>
    <x v="0"/>
    <x v="4"/>
    <n v="1500"/>
    <m/>
    <x v="0"/>
  </r>
  <r>
    <x v="3"/>
    <x v="56"/>
    <x v="3"/>
    <s v="Eni Susanti"/>
    <s v="Gg. Margacinta 3 no 86 rt 02 rw 04, Cijaura"/>
    <x v="28"/>
    <m/>
    <s v="081321174810"/>
    <x v="31"/>
    <x v="6"/>
    <x v="0"/>
    <x v="4"/>
    <n v="2000"/>
    <m/>
    <x v="0"/>
  </r>
  <r>
    <x v="3"/>
    <x v="56"/>
    <x v="3"/>
    <s v="Eni Susanti"/>
    <s v="Gg. Margacinta 3 no 86 rt 02 rw 04, Cijaura"/>
    <x v="28"/>
    <m/>
    <s v="081321174810"/>
    <x v="68"/>
    <x v="6"/>
    <x v="0"/>
    <x v="4"/>
    <n v="5000"/>
    <m/>
    <x v="0"/>
  </r>
  <r>
    <x v="3"/>
    <x v="56"/>
    <x v="3"/>
    <s v="Eni Susanti"/>
    <s v="Gg. Margacinta 3 no 86 rt 02 rw 04, Cijaura"/>
    <x v="28"/>
    <m/>
    <s v="081321174810"/>
    <x v="126"/>
    <x v="213"/>
    <x v="0"/>
    <x v="3"/>
    <n v="18900"/>
    <m/>
    <x v="0"/>
  </r>
  <r>
    <x v="3"/>
    <x v="56"/>
    <x v="3"/>
    <s v="Eni Susanti"/>
    <s v="Gg. Margacinta 3 no 86 rt 02 rw 04, Cijaura"/>
    <x v="28"/>
    <m/>
    <s v="081321174810"/>
    <x v="90"/>
    <x v="3"/>
    <x v="0"/>
    <x v="7"/>
    <n v="13200.000000000002"/>
    <m/>
    <x v="0"/>
  </r>
  <r>
    <x v="3"/>
    <x v="56"/>
    <x v="3"/>
    <s v="Cynthia"/>
    <s v="Taman Pesona Mediterania blok C no. 7"/>
    <x v="3"/>
    <m/>
    <s v="085860057001"/>
    <x v="81"/>
    <x v="0"/>
    <x v="0"/>
    <x v="6"/>
    <n v="12000"/>
    <n v="0"/>
    <x v="0"/>
  </r>
  <r>
    <x v="3"/>
    <x v="56"/>
    <x v="3"/>
    <s v="Cynthia"/>
    <s v="Taman Pesona Mediterania blok C no. 7"/>
    <x v="3"/>
    <m/>
    <s v="085860057001"/>
    <x v="105"/>
    <x v="2"/>
    <x v="0"/>
    <x v="0"/>
    <n v="70000"/>
    <m/>
    <x v="0"/>
  </r>
  <r>
    <x v="3"/>
    <x v="56"/>
    <x v="3"/>
    <s v="Cynthia"/>
    <s v="Taman Pesona Mediterania blok C no. 7"/>
    <x v="3"/>
    <m/>
    <s v="085860057001"/>
    <x v="43"/>
    <x v="1"/>
    <x v="3"/>
    <x v="6"/>
    <n v="8000"/>
    <m/>
    <x v="0"/>
  </r>
  <r>
    <x v="3"/>
    <x v="56"/>
    <x v="3"/>
    <s v="Cynthia"/>
    <s v="Taman Pesona Mediterania blok C no. 7"/>
    <x v="3"/>
    <m/>
    <s v="085860057001"/>
    <x v="5"/>
    <x v="0"/>
    <x v="0"/>
    <x v="3"/>
    <n v="8500"/>
    <m/>
    <x v="0"/>
  </r>
  <r>
    <x v="3"/>
    <x v="56"/>
    <x v="3"/>
    <s v="Cynthia"/>
    <s v="Taman Pesona Mediterania blok C no. 7"/>
    <x v="3"/>
    <m/>
    <s v="085860057001"/>
    <x v="30"/>
    <x v="6"/>
    <x v="0"/>
    <x v="4"/>
    <n v="4000"/>
    <m/>
    <x v="0"/>
  </r>
  <r>
    <x v="3"/>
    <x v="56"/>
    <x v="3"/>
    <s v="Cynthia"/>
    <s v="Taman Pesona Mediterania blok C no. 7"/>
    <x v="3"/>
    <m/>
    <s v="085860057001"/>
    <x v="350"/>
    <x v="1"/>
    <x v="0"/>
    <x v="7"/>
    <n v="7000"/>
    <m/>
    <x v="0"/>
  </r>
  <r>
    <x v="3"/>
    <x v="56"/>
    <x v="3"/>
    <s v="Dandy"/>
    <s v="Jl. Pandu No. 43, Pamoyanan"/>
    <x v="12"/>
    <m/>
    <s v="08111026249"/>
    <x v="80"/>
    <x v="1"/>
    <x v="0"/>
    <x v="2"/>
    <n v="35000"/>
    <n v="0"/>
    <x v="0"/>
  </r>
  <r>
    <x v="3"/>
    <x v="56"/>
    <x v="3"/>
    <s v="Dandy"/>
    <s v="Jl. Pandu No. 43, Pamoyanan"/>
    <x v="12"/>
    <m/>
    <s v="08111026249"/>
    <x v="44"/>
    <x v="1"/>
    <x v="3"/>
    <x v="6"/>
    <n v="7000"/>
    <m/>
    <x v="0"/>
  </r>
  <r>
    <x v="3"/>
    <x v="56"/>
    <x v="3"/>
    <s v="Dandy"/>
    <s v="Jl. Pandu No. 43, Pamoyanan"/>
    <x v="12"/>
    <m/>
    <s v="08111026249"/>
    <x v="43"/>
    <x v="1"/>
    <x v="3"/>
    <x v="6"/>
    <n v="8000"/>
    <m/>
    <x v="0"/>
  </r>
  <r>
    <x v="3"/>
    <x v="56"/>
    <x v="3"/>
    <s v="Dandy"/>
    <s v="Jl. Pandu No. 43, Pamoyanan"/>
    <x v="12"/>
    <m/>
    <s v="08111026249"/>
    <x v="19"/>
    <x v="5"/>
    <x v="0"/>
    <x v="4"/>
    <n v="7500"/>
    <m/>
    <x v="0"/>
  </r>
  <r>
    <x v="3"/>
    <x v="56"/>
    <x v="3"/>
    <s v="Selvi"/>
    <s v="Jl. Gn bromo no 1 kelas. Pasirkaliki Kec. Cimahi utara"/>
    <x v="2"/>
    <m/>
    <s v="082118393016"/>
    <x v="237"/>
    <x v="214"/>
    <x v="0"/>
    <x v="5"/>
    <n v="24705"/>
    <n v="0"/>
    <x v="0"/>
  </r>
  <r>
    <x v="3"/>
    <x v="56"/>
    <x v="3"/>
    <s v="Selvi"/>
    <s v="Jl. Gn bromo no 1 kelas. Pasirkaliki Kec. Cimahi utara"/>
    <x v="2"/>
    <m/>
    <s v="082118393016"/>
    <x v="157"/>
    <x v="215"/>
    <x v="0"/>
    <x v="5"/>
    <n v="8019"/>
    <m/>
    <x v="0"/>
  </r>
  <r>
    <x v="3"/>
    <x v="56"/>
    <x v="3"/>
    <s v="Selvi"/>
    <s v="Jl. Gn bromo no 1 kelas. Pasirkaliki Kec. Cimahi utara"/>
    <x v="2"/>
    <m/>
    <s v="082118393016"/>
    <x v="84"/>
    <x v="14"/>
    <x v="0"/>
    <x v="5"/>
    <n v="18000"/>
    <m/>
    <x v="0"/>
  </r>
  <r>
    <x v="4"/>
    <x v="57"/>
    <x v="3"/>
    <s v="Windi"/>
    <s v="Jl. Nakula No. 27"/>
    <x v="12"/>
    <m/>
    <s v="0811223088"/>
    <x v="126"/>
    <x v="216"/>
    <x v="0"/>
    <x v="3"/>
    <n v="30870.000000000004"/>
    <n v="0"/>
    <x v="0"/>
  </r>
  <r>
    <x v="4"/>
    <x v="57"/>
    <x v="3"/>
    <s v="Windi"/>
    <s v="Jl. Nakula No. 27"/>
    <x v="12"/>
    <m/>
    <s v="0811223088"/>
    <x v="5"/>
    <x v="0"/>
    <x v="0"/>
    <x v="3"/>
    <n v="8000"/>
    <m/>
    <x v="0"/>
  </r>
  <r>
    <x v="4"/>
    <x v="57"/>
    <x v="3"/>
    <s v="Windi"/>
    <s v="Jl. Nakula No. 27"/>
    <x v="12"/>
    <m/>
    <s v="0811223088"/>
    <x v="15"/>
    <x v="1"/>
    <x v="0"/>
    <x v="3"/>
    <n v="15000"/>
    <m/>
    <x v="0"/>
  </r>
  <r>
    <x v="4"/>
    <x v="57"/>
    <x v="3"/>
    <s v="Windi"/>
    <s v="Jl. Nakula No. 27"/>
    <x v="12"/>
    <m/>
    <s v="0811223088"/>
    <x v="58"/>
    <x v="1"/>
    <x v="0"/>
    <x v="3"/>
    <n v="19000"/>
    <m/>
    <x v="0"/>
  </r>
  <r>
    <x v="4"/>
    <x v="57"/>
    <x v="3"/>
    <s v="Vita"/>
    <s v="Jl. Rajawali 4 No 8 RT 03/02"/>
    <x v="3"/>
    <m/>
    <s v="08997075136"/>
    <x v="58"/>
    <x v="14"/>
    <x v="0"/>
    <x v="3"/>
    <n v="28500"/>
    <n v="0"/>
    <x v="0"/>
  </r>
  <r>
    <x v="4"/>
    <x v="57"/>
    <x v="3"/>
    <s v="Vita"/>
    <s v="Jl. Rajawali 4 No 8 RT 03/02"/>
    <x v="3"/>
    <m/>
    <s v="08997075136"/>
    <x v="19"/>
    <x v="1"/>
    <x v="0"/>
    <x v="4"/>
    <n v="30000"/>
    <m/>
    <x v="0"/>
  </r>
  <r>
    <x v="4"/>
    <x v="57"/>
    <x v="3"/>
    <s v="Vita"/>
    <s v="Jl. Rajawali 4 No 8 RT 03/02"/>
    <x v="3"/>
    <m/>
    <s v="08997075136"/>
    <x v="18"/>
    <x v="0"/>
    <x v="0"/>
    <x v="4"/>
    <n v="20000"/>
    <m/>
    <x v="0"/>
  </r>
  <r>
    <x v="4"/>
    <x v="57"/>
    <x v="3"/>
    <s v="Vita"/>
    <s v="Jl. Rajawali 4 No 8 RT 03/02"/>
    <x v="3"/>
    <m/>
    <s v="08997075136"/>
    <x v="39"/>
    <x v="6"/>
    <x v="0"/>
    <x v="4"/>
    <n v="3000"/>
    <m/>
    <x v="0"/>
  </r>
  <r>
    <x v="4"/>
    <x v="57"/>
    <x v="3"/>
    <s v="Vita"/>
    <s v="Jl. Rajawali 4 No 8 RT 03/02"/>
    <x v="3"/>
    <m/>
    <s v="08997075136"/>
    <x v="20"/>
    <x v="6"/>
    <x v="0"/>
    <x v="4"/>
    <n v="5500"/>
    <m/>
    <x v="0"/>
  </r>
  <r>
    <x v="4"/>
    <x v="57"/>
    <x v="3"/>
    <s v="Eni Susanti"/>
    <s v="Gg. Margacinta 3 no 86 rt 02 rw 04, Cijaura"/>
    <x v="28"/>
    <m/>
    <s v="081321174810"/>
    <x v="351"/>
    <x v="7"/>
    <x v="0"/>
    <x v="5"/>
    <n v="90000"/>
    <n v="0"/>
    <x v="0"/>
  </r>
  <r>
    <x v="4"/>
    <x v="57"/>
    <x v="3"/>
    <s v="Eni Susanti"/>
    <s v="Gg. Margacinta 3 no 86 rt 02 rw 04, Cijaura"/>
    <x v="28"/>
    <m/>
    <s v="081321174810"/>
    <x v="83"/>
    <x v="1"/>
    <x v="0"/>
    <x v="5"/>
    <n v="30000"/>
    <m/>
    <x v="0"/>
  </r>
  <r>
    <x v="4"/>
    <x v="57"/>
    <x v="3"/>
    <s v="Eni Susanti"/>
    <s v="Gg. Margacinta 3 no 86 rt 02 rw 04, Cijaura"/>
    <x v="28"/>
    <m/>
    <s v="081321174810"/>
    <x v="153"/>
    <x v="6"/>
    <x v="0"/>
    <x v="4"/>
    <n v="5500"/>
    <m/>
    <x v="0"/>
  </r>
  <r>
    <x v="4"/>
    <x v="57"/>
    <x v="3"/>
    <s v="Eni Susanti"/>
    <s v="Gg. Margacinta 3 no 86 rt 02 rw 04, Cijaura"/>
    <x v="28"/>
    <m/>
    <s v="081321174810"/>
    <x v="147"/>
    <x v="2"/>
    <x v="2"/>
    <x v="4"/>
    <n v="6000"/>
    <m/>
    <x v="0"/>
  </r>
  <r>
    <x v="4"/>
    <x v="57"/>
    <x v="3"/>
    <s v="Eni Susanti"/>
    <s v="Gg. Margacinta 3 no 86 rt 02 rw 04, Cijaura"/>
    <x v="28"/>
    <m/>
    <s v="081321174810"/>
    <x v="44"/>
    <x v="1"/>
    <x v="3"/>
    <x v="6"/>
    <n v="7000"/>
    <m/>
    <x v="0"/>
  </r>
  <r>
    <x v="4"/>
    <x v="57"/>
    <x v="3"/>
    <s v="Eni Susanti"/>
    <s v="Gg. Margacinta 3 no 86 rt 02 rw 04, Cijaura"/>
    <x v="28"/>
    <m/>
    <s v="081321174810"/>
    <x v="258"/>
    <x v="1"/>
    <x v="3"/>
    <x v="6"/>
    <n v="7000"/>
    <m/>
    <x v="0"/>
  </r>
  <r>
    <x v="4"/>
    <x v="57"/>
    <x v="3"/>
    <s v="Eni Susanti"/>
    <s v="Gg. Margacinta 3 no 86 rt 02 rw 04, Cijaura"/>
    <x v="28"/>
    <m/>
    <s v="081321174810"/>
    <x v="55"/>
    <x v="1"/>
    <x v="2"/>
    <x v="3"/>
    <n v="4000"/>
    <m/>
    <x v="0"/>
  </r>
  <r>
    <x v="4"/>
    <x v="57"/>
    <x v="3"/>
    <s v="Eni Susanti"/>
    <s v="Gg. Margacinta 3 no 86 rt 02 rw 04, Cijaura"/>
    <x v="28"/>
    <m/>
    <s v="081321174810"/>
    <x v="62"/>
    <x v="1"/>
    <x v="2"/>
    <x v="3"/>
    <n v="4500"/>
    <m/>
    <x v="0"/>
  </r>
  <r>
    <x v="4"/>
    <x v="57"/>
    <x v="3"/>
    <s v="Eni Susanti"/>
    <s v="Gg. Margacinta 3 no 86 rt 02 rw 04, Cijaura"/>
    <x v="28"/>
    <m/>
    <s v="081321174810"/>
    <x v="18"/>
    <x v="5"/>
    <x v="0"/>
    <x v="4"/>
    <n v="10000"/>
    <m/>
    <x v="0"/>
  </r>
  <r>
    <x v="4"/>
    <x v="57"/>
    <x v="3"/>
    <s v="Eni Susanti"/>
    <s v="Gg. Margacinta 3 no 86 rt 02 rw 04, Cijaura"/>
    <x v="28"/>
    <m/>
    <s v="081321174810"/>
    <x v="10"/>
    <x v="5"/>
    <x v="0"/>
    <x v="3"/>
    <n v="3750"/>
    <m/>
    <x v="0"/>
  </r>
  <r>
    <x v="4"/>
    <x v="57"/>
    <x v="3"/>
    <s v="Eni Susanti"/>
    <s v="Gg. Margacinta 3 no 86 rt 02 rw 04, Cijaura"/>
    <x v="28"/>
    <m/>
    <s v="081321174810"/>
    <x v="352"/>
    <x v="8"/>
    <x v="3"/>
    <x v="6"/>
    <n v="12000"/>
    <m/>
    <x v="0"/>
  </r>
  <r>
    <x v="4"/>
    <x v="57"/>
    <x v="3"/>
    <s v="Eni Susanti"/>
    <s v="Gg. Margacinta 3 no 86 rt 02 rw 04, Cijaura"/>
    <x v="28"/>
    <m/>
    <s v="081321174810"/>
    <x v="287"/>
    <x v="1"/>
    <x v="0"/>
    <x v="6"/>
    <n v="10000"/>
    <m/>
    <x v="0"/>
  </r>
  <r>
    <x v="4"/>
    <x v="57"/>
    <x v="3"/>
    <s v="Eni Susanti"/>
    <s v="Gg. Margacinta 3 no 86 rt 02 rw 04, Cijaura"/>
    <x v="28"/>
    <m/>
    <s v="081321174810"/>
    <x v="353"/>
    <x v="1"/>
    <x v="3"/>
    <x v="6"/>
    <n v="24000"/>
    <m/>
    <x v="0"/>
  </r>
  <r>
    <x v="4"/>
    <x v="57"/>
    <x v="3"/>
    <s v="Eni Susanti"/>
    <s v="Gg. Margacinta 3 no 86 rt 02 rw 04, Cijaura"/>
    <x v="28"/>
    <m/>
    <s v="081321174810"/>
    <x v="354"/>
    <x v="1"/>
    <x v="14"/>
    <x v="6"/>
    <n v="13000"/>
    <m/>
    <x v="0"/>
  </r>
  <r>
    <x v="4"/>
    <x v="57"/>
    <x v="3"/>
    <s v="Granita Prasasti "/>
    <s v="Jalan Kanayakan 21, Dago (Polman Bandung)"/>
    <x v="4"/>
    <m/>
    <s v="083893591386"/>
    <x v="68"/>
    <x v="6"/>
    <x v="0"/>
    <x v="4"/>
    <n v="5000"/>
    <n v="0"/>
    <x v="8"/>
  </r>
  <r>
    <x v="4"/>
    <x v="57"/>
    <x v="3"/>
    <s v="Granita Prasasti "/>
    <s v="Jalan Kanayakan 21, Dago (Polman Bandung)"/>
    <x v="4"/>
    <m/>
    <s v="083893591386"/>
    <x v="26"/>
    <x v="5"/>
    <x v="0"/>
    <x v="4"/>
    <n v="5000"/>
    <m/>
    <x v="8"/>
  </r>
  <r>
    <x v="4"/>
    <x v="57"/>
    <x v="3"/>
    <s v="Granita Prasasti "/>
    <s v="Jalan Kanayakan 21, Dago (Polman Bandung)"/>
    <x v="4"/>
    <m/>
    <s v="083893591386"/>
    <x v="355"/>
    <x v="217"/>
    <x v="0"/>
    <x v="5"/>
    <n v="15470"/>
    <m/>
    <x v="8"/>
  </r>
  <r>
    <x v="4"/>
    <x v="57"/>
    <x v="3"/>
    <s v="Vania"/>
    <s v="Setraduta Cypress 2 No. 3"/>
    <x v="10"/>
    <m/>
    <s v="082115755759"/>
    <x v="18"/>
    <x v="0"/>
    <x v="0"/>
    <x v="4"/>
    <n v="20000"/>
    <n v="0"/>
    <x v="0"/>
  </r>
  <r>
    <x v="4"/>
    <x v="57"/>
    <x v="3"/>
    <s v="Vania"/>
    <s v="Setraduta Cypress 2 No. 3"/>
    <x v="10"/>
    <m/>
    <s v="082115755759"/>
    <x v="19"/>
    <x v="0"/>
    <x v="0"/>
    <x v="4"/>
    <n v="15000"/>
    <m/>
    <x v="0"/>
  </r>
  <r>
    <x v="4"/>
    <x v="57"/>
    <x v="3"/>
    <s v="Vania"/>
    <s v="Setraduta Cypress 2 No. 3"/>
    <x v="10"/>
    <m/>
    <s v="082115755759"/>
    <x v="6"/>
    <x v="24"/>
    <x v="2"/>
    <x v="3"/>
    <n v="21000"/>
    <m/>
    <x v="0"/>
  </r>
  <r>
    <x v="4"/>
    <x v="57"/>
    <x v="3"/>
    <s v="Vania"/>
    <s v="Setraduta Cypress 2 No. 3"/>
    <x v="10"/>
    <m/>
    <s v="082115755759"/>
    <x v="55"/>
    <x v="7"/>
    <x v="2"/>
    <x v="3"/>
    <n v="12000"/>
    <m/>
    <x v="0"/>
  </r>
  <r>
    <x v="4"/>
    <x v="57"/>
    <x v="3"/>
    <s v="Vania"/>
    <s v="Setraduta Cypress 2 No. 3"/>
    <x v="10"/>
    <m/>
    <s v="082115755759"/>
    <x v="9"/>
    <x v="0"/>
    <x v="0"/>
    <x v="3"/>
    <n v="6750"/>
    <m/>
    <x v="0"/>
  </r>
  <r>
    <x v="4"/>
    <x v="57"/>
    <x v="3"/>
    <s v="Vania"/>
    <s v="Setraduta Cypress 2 No. 3"/>
    <x v="10"/>
    <m/>
    <s v="082115755759"/>
    <x v="64"/>
    <x v="109"/>
    <x v="0"/>
    <x v="3"/>
    <n v="6000"/>
    <m/>
    <x v="0"/>
  </r>
  <r>
    <x v="4"/>
    <x v="57"/>
    <x v="3"/>
    <s v="Vania"/>
    <s v="Setraduta Cypress 2 No. 3"/>
    <x v="10"/>
    <m/>
    <s v="082115755759"/>
    <x v="17"/>
    <x v="7"/>
    <x v="2"/>
    <x v="3"/>
    <n v="18000"/>
    <m/>
    <x v="0"/>
  </r>
  <r>
    <x v="4"/>
    <x v="57"/>
    <x v="3"/>
    <s v="Vania"/>
    <s v="Setraduta Cypress 2 No. 3"/>
    <x v="10"/>
    <m/>
    <s v="082115755759"/>
    <x v="5"/>
    <x v="0"/>
    <x v="0"/>
    <x v="3"/>
    <n v="8000"/>
    <m/>
    <x v="0"/>
  </r>
  <r>
    <x v="4"/>
    <x v="57"/>
    <x v="3"/>
    <s v="Vania"/>
    <s v="Setraduta Cypress 2 No. 3"/>
    <x v="10"/>
    <m/>
    <s v="082115755759"/>
    <x v="22"/>
    <x v="0"/>
    <x v="0"/>
    <x v="4"/>
    <n v="17500"/>
    <m/>
    <x v="0"/>
  </r>
  <r>
    <x v="4"/>
    <x v="57"/>
    <x v="3"/>
    <s v="Vania"/>
    <s v="Setraduta Cypress 2 No. 3"/>
    <x v="10"/>
    <m/>
    <s v="082115755759"/>
    <x v="98"/>
    <x v="5"/>
    <x v="0"/>
    <x v="4"/>
    <n v="13000"/>
    <m/>
    <x v="0"/>
  </r>
  <r>
    <x v="4"/>
    <x v="57"/>
    <x v="3"/>
    <s v="Vania"/>
    <s v="Setraduta Cypress 2 No. 3"/>
    <x v="10"/>
    <m/>
    <s v="082115755759"/>
    <x v="44"/>
    <x v="1"/>
    <x v="3"/>
    <x v="6"/>
    <n v="7000"/>
    <m/>
    <x v="0"/>
  </r>
  <r>
    <x v="4"/>
    <x v="57"/>
    <x v="3"/>
    <s v="Vania"/>
    <s v="Setraduta Cypress 2 No. 3"/>
    <x v="10"/>
    <m/>
    <s v="082115755759"/>
    <x v="147"/>
    <x v="1"/>
    <x v="2"/>
    <x v="4"/>
    <n v="3000"/>
    <m/>
    <x v="0"/>
  </r>
  <r>
    <x v="4"/>
    <x v="57"/>
    <x v="3"/>
    <s v="Vania"/>
    <s v="Setraduta Cypress 2 No. 3"/>
    <x v="10"/>
    <m/>
    <s v="082115755759"/>
    <x v="122"/>
    <x v="5"/>
    <x v="0"/>
    <x v="3"/>
    <n v="3500"/>
    <m/>
    <x v="0"/>
  </r>
  <r>
    <x v="4"/>
    <x v="57"/>
    <x v="3"/>
    <s v="Vania"/>
    <s v="Setraduta Cypress 2 No. 3"/>
    <x v="10"/>
    <m/>
    <s v="082115755759"/>
    <x v="13"/>
    <x v="69"/>
    <x v="0"/>
    <x v="3"/>
    <n v="11200"/>
    <m/>
    <x v="0"/>
  </r>
  <r>
    <x v="4"/>
    <x v="57"/>
    <x v="3"/>
    <s v="Vania"/>
    <s v="Setraduta Cypress 2 No. 3"/>
    <x v="10"/>
    <m/>
    <s v="082115755759"/>
    <x v="31"/>
    <x v="6"/>
    <x v="0"/>
    <x v="4"/>
    <n v="7500"/>
    <m/>
    <x v="0"/>
  </r>
  <r>
    <x v="4"/>
    <x v="57"/>
    <x v="3"/>
    <s v="Vania"/>
    <s v="Setraduta Cypress 2 No. 3"/>
    <x v="10"/>
    <m/>
    <s v="082115755759"/>
    <x v="14"/>
    <x v="0"/>
    <x v="0"/>
    <x v="3"/>
    <n v="6500"/>
    <m/>
    <x v="0"/>
  </r>
  <r>
    <x v="4"/>
    <x v="57"/>
    <x v="3"/>
    <s v="Vania"/>
    <s v="Setraduta Cypress 2 No. 3"/>
    <x v="10"/>
    <m/>
    <s v="082115755759"/>
    <x v="14"/>
    <x v="0"/>
    <x v="0"/>
    <x v="3"/>
    <n v="6500"/>
    <m/>
    <x v="0"/>
  </r>
  <r>
    <x v="4"/>
    <x v="57"/>
    <x v="3"/>
    <s v="Vania"/>
    <s v="Setraduta Cypress 2 No. 3"/>
    <x v="10"/>
    <m/>
    <s v="082115755759"/>
    <x v="7"/>
    <x v="0"/>
    <x v="0"/>
    <x v="3"/>
    <n v="6000"/>
    <m/>
    <x v="0"/>
  </r>
  <r>
    <x v="4"/>
    <x v="57"/>
    <x v="3"/>
    <s v="Vania"/>
    <s v="Setraduta Cypress 2 No. 3"/>
    <x v="10"/>
    <m/>
    <s v="082115755759"/>
    <x v="356"/>
    <x v="1"/>
    <x v="3"/>
    <x v="6"/>
    <n v="25000"/>
    <m/>
    <x v="0"/>
  </r>
  <r>
    <x v="4"/>
    <x v="57"/>
    <x v="3"/>
    <s v="Vania"/>
    <s v="Setraduta Cypress 2 No. 3"/>
    <x v="10"/>
    <m/>
    <s v="082115755759"/>
    <x v="15"/>
    <x v="5"/>
    <x v="0"/>
    <x v="3"/>
    <n v="3750"/>
    <m/>
    <x v="0"/>
  </r>
  <r>
    <x v="4"/>
    <x v="57"/>
    <x v="3"/>
    <s v="Vania"/>
    <s v="Setraduta Cypress 2 No. 3"/>
    <x v="10"/>
    <m/>
    <s v="082115755759"/>
    <x v="50"/>
    <x v="218"/>
    <x v="0"/>
    <x v="3"/>
    <n v="12837"/>
    <m/>
    <x v="0"/>
  </r>
  <r>
    <x v="4"/>
    <x v="57"/>
    <x v="3"/>
    <s v="Alethea"/>
    <s v="Jl. Pesantren, Komp Taman Bumi Prima Blok 1N"/>
    <x v="2"/>
    <m/>
    <s v="08115811111"/>
    <x v="22"/>
    <x v="6"/>
    <x v="0"/>
    <x v="4"/>
    <n v="3500"/>
    <n v="0"/>
    <x v="0"/>
  </r>
  <r>
    <x v="4"/>
    <x v="57"/>
    <x v="3"/>
    <s v="Alethea"/>
    <s v="Jl. Pesantren, Komp Taman Bumi Prima Blok 1N"/>
    <x v="2"/>
    <m/>
    <s v="08115811111"/>
    <x v="23"/>
    <x v="6"/>
    <x v="0"/>
    <x v="4"/>
    <n v="4000"/>
    <m/>
    <x v="0"/>
  </r>
  <r>
    <x v="4"/>
    <x v="57"/>
    <x v="3"/>
    <s v="Alethea"/>
    <s v="Jl. Pesantren, Komp Taman Bumi Prima Blok 1N"/>
    <x v="2"/>
    <m/>
    <s v="08115811111"/>
    <x v="38"/>
    <x v="6"/>
    <x v="0"/>
    <x v="4"/>
    <n v="3500"/>
    <m/>
    <x v="0"/>
  </r>
  <r>
    <x v="4"/>
    <x v="57"/>
    <x v="3"/>
    <s v="Alethea"/>
    <s v="Jl. Pesantren, Komp Taman Bumi Prima Blok 1N"/>
    <x v="2"/>
    <m/>
    <s v="08115811111"/>
    <x v="68"/>
    <x v="20"/>
    <x v="0"/>
    <x v="4"/>
    <n v="15000"/>
    <m/>
    <x v="0"/>
  </r>
  <r>
    <x v="4"/>
    <x v="57"/>
    <x v="3"/>
    <s v="Alethea"/>
    <s v="Jl. Pesantren, Komp Taman Bumi Prima Blok 1N"/>
    <x v="2"/>
    <m/>
    <s v="08115811111"/>
    <x v="87"/>
    <x v="5"/>
    <x v="0"/>
    <x v="6"/>
    <n v="9000"/>
    <m/>
    <x v="0"/>
  </r>
  <r>
    <x v="4"/>
    <x v="57"/>
    <x v="3"/>
    <s v="Alethea"/>
    <s v="Jl. Pesantren, Komp Taman Bumi Prima Blok 1N"/>
    <x v="2"/>
    <m/>
    <s v="08115811111"/>
    <x v="102"/>
    <x v="2"/>
    <x v="4"/>
    <x v="2"/>
    <n v="30000"/>
    <m/>
    <x v="0"/>
  </r>
  <r>
    <x v="4"/>
    <x v="57"/>
    <x v="3"/>
    <s v="Alethea"/>
    <s v="Jl. Pesantren, Komp Taman Bumi Prima Blok 1N"/>
    <x v="2"/>
    <m/>
    <s v="08115811111"/>
    <x v="141"/>
    <x v="2"/>
    <x v="3"/>
    <x v="6"/>
    <n v="8000"/>
    <m/>
    <x v="0"/>
  </r>
  <r>
    <x v="4"/>
    <x v="57"/>
    <x v="3"/>
    <s v="Alethea"/>
    <s v="Jl. Pesantren, Komp Taman Bumi Prima Blok 1N"/>
    <x v="2"/>
    <m/>
    <s v="08115811111"/>
    <x v="15"/>
    <x v="5"/>
    <x v="0"/>
    <x v="3"/>
    <n v="3750"/>
    <m/>
    <x v="0"/>
  </r>
  <r>
    <x v="4"/>
    <x v="57"/>
    <x v="3"/>
    <s v="Alethea"/>
    <s v="Jl. Pesantren, Komp Taman Bumi Prima Blok 1N"/>
    <x v="2"/>
    <m/>
    <s v="08115811111"/>
    <x v="9"/>
    <x v="5"/>
    <x v="0"/>
    <x v="3"/>
    <n v="3375"/>
    <m/>
    <x v="0"/>
  </r>
  <r>
    <x v="4"/>
    <x v="57"/>
    <x v="3"/>
    <s v="Alethea"/>
    <s v="Jl. Pesantren, Komp Taman Bumi Prima Blok 1N"/>
    <x v="2"/>
    <m/>
    <s v="08115811111"/>
    <x v="18"/>
    <x v="6"/>
    <x v="0"/>
    <x v="4"/>
    <n v="4000"/>
    <m/>
    <x v="0"/>
  </r>
  <r>
    <x v="4"/>
    <x v="57"/>
    <x v="3"/>
    <s v="Alethea"/>
    <s v="Jl. Pesantren, Komp Taman Bumi Prima Blok 1N"/>
    <x v="2"/>
    <m/>
    <s v="08115811111"/>
    <x v="19"/>
    <x v="6"/>
    <x v="0"/>
    <x v="4"/>
    <n v="3000"/>
    <m/>
    <x v="0"/>
  </r>
  <r>
    <x v="4"/>
    <x v="57"/>
    <x v="3"/>
    <s v="Alethea"/>
    <s v="Jl. Pesantren, Komp Taman Bumi Prima Blok 1N"/>
    <x v="2"/>
    <m/>
    <s v="08115811111"/>
    <x v="21"/>
    <x v="12"/>
    <x v="0"/>
    <x v="4"/>
    <n v="7000"/>
    <m/>
    <x v="0"/>
  </r>
  <r>
    <x v="4"/>
    <x v="57"/>
    <x v="3"/>
    <s v="Alethea"/>
    <s v="Jl. Pesantren, Komp Taman Bumi Prima Blok 1N"/>
    <x v="2"/>
    <m/>
    <s v="08115811111"/>
    <x v="39"/>
    <x v="6"/>
    <x v="0"/>
    <x v="4"/>
    <n v="3000"/>
    <m/>
    <x v="0"/>
  </r>
  <r>
    <x v="4"/>
    <x v="57"/>
    <x v="3"/>
    <s v="Alethea"/>
    <s v="Jl. Pesantren, Komp Taman Bumi Prima Blok 1N"/>
    <x v="2"/>
    <m/>
    <s v="08115811111"/>
    <x v="20"/>
    <x v="11"/>
    <x v="0"/>
    <x v="4"/>
    <n v="2750"/>
    <m/>
    <x v="0"/>
  </r>
  <r>
    <x v="4"/>
    <x v="57"/>
    <x v="3"/>
    <s v="Alethea"/>
    <s v="Jl. Pesantren, Komp Taman Bumi Prima Blok 1N"/>
    <x v="2"/>
    <m/>
    <s v="08115811111"/>
    <x v="153"/>
    <x v="6"/>
    <x v="0"/>
    <x v="4"/>
    <n v="5500"/>
    <m/>
    <x v="0"/>
  </r>
  <r>
    <x v="4"/>
    <x v="57"/>
    <x v="3"/>
    <s v="Alethea"/>
    <s v="Jl. Pesantren, Komp Taman Bumi Prima Blok 1N"/>
    <x v="2"/>
    <m/>
    <s v="08115811111"/>
    <x v="208"/>
    <x v="1"/>
    <x v="3"/>
    <x v="4"/>
    <n v="4000"/>
    <m/>
    <x v="0"/>
  </r>
  <r>
    <x v="4"/>
    <x v="57"/>
    <x v="3"/>
    <s v="Alethea"/>
    <s v="Jl. Pesantren, Komp Taman Bumi Prima Blok 1N"/>
    <x v="2"/>
    <m/>
    <s v="08115811111"/>
    <x v="122"/>
    <x v="6"/>
    <x v="0"/>
    <x v="3"/>
    <n v="1400"/>
    <m/>
    <x v="0"/>
  </r>
  <r>
    <x v="4"/>
    <x v="57"/>
    <x v="3"/>
    <s v="Alethea"/>
    <s v="Jl. Pesantren, Komp Taman Bumi Prima Blok 1N"/>
    <x v="2"/>
    <m/>
    <s v="08115811111"/>
    <x v="147"/>
    <x v="1"/>
    <x v="2"/>
    <x v="4"/>
    <n v="3000"/>
    <m/>
    <x v="0"/>
  </r>
  <r>
    <x v="4"/>
    <x v="57"/>
    <x v="3"/>
    <s v="Vanessa"/>
    <s v="Dapur Kita, Jl. Sentra Raya  No. 1,  Ruko Town Place Baros, Cimahi"/>
    <x v="9"/>
    <m/>
    <m/>
    <x v="124"/>
    <x v="2"/>
    <x v="0"/>
    <x v="0"/>
    <n v="100000"/>
    <n v="0"/>
    <x v="0"/>
  </r>
  <r>
    <x v="4"/>
    <x v="57"/>
    <x v="3"/>
    <s v="Vanessa"/>
    <s v="Dapur Kita, Jl. Sentra Raya  No. 1,  Ruko Town Place Baros, Cimahi"/>
    <x v="9"/>
    <m/>
    <m/>
    <x v="102"/>
    <x v="14"/>
    <x v="4"/>
    <x v="2"/>
    <n v="22500"/>
    <m/>
    <x v="0"/>
  </r>
  <r>
    <x v="4"/>
    <x v="57"/>
    <x v="3"/>
    <s v="Annida"/>
    <s v="Wisma Putri, Jl. Sekeloa Timur No. 49"/>
    <x v="4"/>
    <m/>
    <s v="083830195298"/>
    <x v="21"/>
    <x v="5"/>
    <x v="0"/>
    <x v="4"/>
    <n v="8750"/>
    <n v="0"/>
    <x v="0"/>
  </r>
  <r>
    <x v="4"/>
    <x v="57"/>
    <x v="3"/>
    <s v="Annida"/>
    <s v="Wisma Putri, Jl. Sekeloa Timur No. 49"/>
    <x v="4"/>
    <m/>
    <s v="083830195298"/>
    <x v="15"/>
    <x v="0"/>
    <x v="0"/>
    <x v="3"/>
    <n v="7500"/>
    <m/>
    <x v="0"/>
  </r>
  <r>
    <x v="4"/>
    <x v="57"/>
    <x v="3"/>
    <s v="Annida"/>
    <s v="Wisma Putri, Jl. Sekeloa Timur No. 49"/>
    <x v="4"/>
    <m/>
    <s v="083830195298"/>
    <x v="58"/>
    <x v="1"/>
    <x v="0"/>
    <x v="3"/>
    <n v="19000"/>
    <m/>
    <x v="0"/>
  </r>
  <r>
    <x v="4"/>
    <x v="57"/>
    <x v="3"/>
    <s v="Annida"/>
    <s v="Wisma Putri, Jl. Sekeloa Timur No. 49"/>
    <x v="4"/>
    <m/>
    <s v="083830195298"/>
    <x v="50"/>
    <x v="0"/>
    <x v="0"/>
    <x v="3"/>
    <n v="5500"/>
    <m/>
    <x v="0"/>
  </r>
  <r>
    <x v="4"/>
    <x v="57"/>
    <x v="3"/>
    <s v="Annida"/>
    <s v="Wisma Putri, Jl. Sekeloa Timur No. 49"/>
    <x v="4"/>
    <m/>
    <s v="083830195298"/>
    <x v="12"/>
    <x v="219"/>
    <x v="0"/>
    <x v="3"/>
    <n v="5200"/>
    <m/>
    <x v="0"/>
  </r>
  <r>
    <x v="4"/>
    <x v="57"/>
    <x v="3"/>
    <s v="Annida"/>
    <s v="Wisma Putri, Jl. Sekeloa Timur No. 49"/>
    <x v="4"/>
    <m/>
    <s v="083830195298"/>
    <x v="9"/>
    <x v="6"/>
    <x v="0"/>
    <x v="3"/>
    <n v="1350"/>
    <m/>
    <x v="0"/>
  </r>
  <r>
    <x v="4"/>
    <x v="57"/>
    <x v="3"/>
    <s v="Annida"/>
    <s v="Wisma Putri, Jl. Sekeloa Timur No. 49"/>
    <x v="4"/>
    <m/>
    <s v="083830195298"/>
    <x v="44"/>
    <x v="1"/>
    <x v="3"/>
    <x v="6"/>
    <n v="7000"/>
    <m/>
    <x v="0"/>
  </r>
  <r>
    <x v="4"/>
    <x v="57"/>
    <x v="3"/>
    <s v="Annida"/>
    <s v="Wisma Putri, Jl. Sekeloa Timur No. 49"/>
    <x v="4"/>
    <m/>
    <s v="083830195298"/>
    <x v="18"/>
    <x v="12"/>
    <x v="0"/>
    <x v="4"/>
    <n v="8000"/>
    <m/>
    <x v="0"/>
  </r>
  <r>
    <x v="4"/>
    <x v="57"/>
    <x v="3"/>
    <s v="Annida"/>
    <s v="Wisma Putri, Jl. Sekeloa Timur No. 49"/>
    <x v="4"/>
    <m/>
    <s v="083830195298"/>
    <x v="357"/>
    <x v="1"/>
    <x v="3"/>
    <x v="6"/>
    <n v="9000"/>
    <m/>
    <x v="0"/>
  </r>
  <r>
    <x v="4"/>
    <x v="57"/>
    <x v="3"/>
    <s v="Annida"/>
    <s v="Wisma Putri, Jl. Sekeloa Timur No. 49"/>
    <x v="4"/>
    <m/>
    <s v="083830195298"/>
    <x v="122"/>
    <x v="6"/>
    <x v="0"/>
    <x v="3"/>
    <n v="1400"/>
    <m/>
    <x v="0"/>
  </r>
  <r>
    <x v="4"/>
    <x v="57"/>
    <x v="3"/>
    <s v="Annida"/>
    <s v="Wisma Putri, Jl. Sekeloa Timur No. 49"/>
    <x v="4"/>
    <m/>
    <s v="083830195298"/>
    <x v="0"/>
    <x v="5"/>
    <x v="0"/>
    <x v="0"/>
    <n v="12500"/>
    <m/>
    <x v="0"/>
  </r>
  <r>
    <x v="4"/>
    <x v="57"/>
    <x v="3"/>
    <s v="Annida"/>
    <s v="Wisma Putri, Jl. Sekeloa Timur No. 49"/>
    <x v="4"/>
    <m/>
    <s v="083830195298"/>
    <x v="358"/>
    <x v="1"/>
    <x v="3"/>
    <x v="6"/>
    <n v="13000"/>
    <m/>
    <x v="0"/>
  </r>
  <r>
    <x v="4"/>
    <x v="57"/>
    <x v="3"/>
    <s v="Amalia Nur Hikmah"/>
    <s v="Jl. Cihaur No.75/157c RT3 RW8 Kel. Dago "/>
    <x v="4"/>
    <m/>
    <s v="081395158184"/>
    <x v="359"/>
    <x v="0"/>
    <x v="0"/>
    <x v="2"/>
    <n v="44500"/>
    <n v="0"/>
    <x v="0"/>
  </r>
  <r>
    <x v="4"/>
    <x v="57"/>
    <x v="3"/>
    <s v="Amalia Nur Hikmah"/>
    <s v="Jl. Cihaur No.75/157c RT3 RW8 Kel. Dago "/>
    <x v="4"/>
    <m/>
    <s v="081395158184"/>
    <x v="23"/>
    <x v="11"/>
    <x v="0"/>
    <x v="4"/>
    <n v="2000"/>
    <m/>
    <x v="0"/>
  </r>
  <r>
    <x v="4"/>
    <x v="57"/>
    <x v="3"/>
    <s v="Amalia Nur Hikmah"/>
    <s v="Jl. Cihaur No.75/157c RT3 RW8 Kel. Dago "/>
    <x v="4"/>
    <m/>
    <s v="081395158184"/>
    <x v="38"/>
    <x v="5"/>
    <x v="0"/>
    <x v="4"/>
    <n v="8750"/>
    <m/>
    <x v="0"/>
  </r>
  <r>
    <x v="4"/>
    <x v="57"/>
    <x v="3"/>
    <s v="Amalia Nur Hikmah"/>
    <s v="Jl. Cihaur No.75/157c RT3 RW8 Kel. Dago "/>
    <x v="4"/>
    <m/>
    <s v="081395158184"/>
    <x v="19"/>
    <x v="11"/>
    <x v="0"/>
    <x v="4"/>
    <n v="1500"/>
    <m/>
    <x v="0"/>
  </r>
  <r>
    <x v="4"/>
    <x v="57"/>
    <x v="3"/>
    <s v="Amalia Nur Hikmah"/>
    <s v="Jl. Cihaur No.75/157c RT3 RW8 Kel. Dago "/>
    <x v="4"/>
    <m/>
    <s v="081395158184"/>
    <x v="18"/>
    <x v="11"/>
    <x v="0"/>
    <x v="4"/>
    <n v="2000"/>
    <m/>
    <x v="0"/>
  </r>
  <r>
    <x v="4"/>
    <x v="57"/>
    <x v="3"/>
    <s v="Amalia Nur Hikmah"/>
    <s v="Jl. Cihaur No.75/157c RT3 RW8 Kel. Dago "/>
    <x v="4"/>
    <m/>
    <s v="081395158184"/>
    <x v="22"/>
    <x v="72"/>
    <x v="0"/>
    <x v="4"/>
    <n v="2100"/>
    <m/>
    <x v="0"/>
  </r>
  <r>
    <x v="4"/>
    <x v="57"/>
    <x v="3"/>
    <s v="Amalia Nur Hikmah"/>
    <s v="Jl. Cihaur No.75/157c RT3 RW8 Kel. Dago "/>
    <x v="4"/>
    <m/>
    <s v="081395158184"/>
    <x v="30"/>
    <x v="11"/>
    <x v="0"/>
    <x v="4"/>
    <n v="2375"/>
    <m/>
    <x v="0"/>
  </r>
  <r>
    <x v="4"/>
    <x v="57"/>
    <x v="3"/>
    <s v="Amalia Nur Hikmah"/>
    <s v="Jl. Cihaur No.75/157c RT3 RW8 Kel. Dago "/>
    <x v="4"/>
    <m/>
    <s v="081395158184"/>
    <x v="37"/>
    <x v="0"/>
    <x v="2"/>
    <x v="4"/>
    <n v="1250"/>
    <m/>
    <x v="0"/>
  </r>
  <r>
    <x v="4"/>
    <x v="57"/>
    <x v="3"/>
    <s v="Amalia Nur Hikmah"/>
    <s v="Jl. Cihaur No.75/157c RT3 RW8 Kel. Dago "/>
    <x v="4"/>
    <m/>
    <s v="081395158184"/>
    <x v="67"/>
    <x v="11"/>
    <x v="0"/>
    <x v="4"/>
    <n v="3000"/>
    <m/>
    <x v="0"/>
  </r>
  <r>
    <x v="4"/>
    <x v="57"/>
    <x v="3"/>
    <s v="Amalia Nur Hikmah"/>
    <s v="Jl. Cihaur No.75/157c RT3 RW8 Kel. Dago "/>
    <x v="4"/>
    <m/>
    <s v="081395158184"/>
    <x v="360"/>
    <x v="1"/>
    <x v="17"/>
    <x v="9"/>
    <n v="77000"/>
    <m/>
    <x v="0"/>
  </r>
  <r>
    <x v="4"/>
    <x v="57"/>
    <x v="3"/>
    <m/>
    <m/>
    <x v="20"/>
    <m/>
    <m/>
    <x v="7"/>
    <x v="0"/>
    <x v="0"/>
    <x v="3"/>
    <n v="6000"/>
    <n v="0"/>
    <x v="7"/>
  </r>
  <r>
    <x v="4"/>
    <x v="57"/>
    <x v="3"/>
    <m/>
    <m/>
    <x v="20"/>
    <m/>
    <m/>
    <x v="0"/>
    <x v="5"/>
    <x v="0"/>
    <x v="0"/>
    <n v="12500"/>
    <m/>
    <x v="7"/>
  </r>
  <r>
    <x v="4"/>
    <x v="57"/>
    <x v="3"/>
    <m/>
    <m/>
    <x v="20"/>
    <m/>
    <m/>
    <x v="130"/>
    <x v="1"/>
    <x v="0"/>
    <x v="5"/>
    <n v="48000"/>
    <m/>
    <x v="7"/>
  </r>
  <r>
    <x v="4"/>
    <x v="57"/>
    <x v="3"/>
    <m/>
    <m/>
    <x v="20"/>
    <m/>
    <m/>
    <x v="81"/>
    <x v="5"/>
    <x v="0"/>
    <x v="6"/>
    <n v="6000"/>
    <m/>
    <x v="7"/>
  </r>
  <r>
    <x v="4"/>
    <x v="57"/>
    <x v="3"/>
    <m/>
    <m/>
    <x v="20"/>
    <m/>
    <m/>
    <x v="50"/>
    <x v="0"/>
    <x v="0"/>
    <x v="3"/>
    <n v="5500"/>
    <m/>
    <x v="7"/>
  </r>
  <r>
    <x v="4"/>
    <x v="57"/>
    <x v="3"/>
    <m/>
    <m/>
    <x v="20"/>
    <m/>
    <m/>
    <x v="56"/>
    <x v="1"/>
    <x v="0"/>
    <x v="3"/>
    <n v="29000"/>
    <m/>
    <x v="7"/>
  </r>
  <r>
    <x v="4"/>
    <x v="57"/>
    <x v="3"/>
    <m/>
    <m/>
    <x v="20"/>
    <m/>
    <m/>
    <x v="60"/>
    <x v="1"/>
    <x v="0"/>
    <x v="2"/>
    <n v="35000"/>
    <m/>
    <x v="7"/>
  </r>
  <r>
    <x v="4"/>
    <x v="57"/>
    <x v="3"/>
    <m/>
    <m/>
    <x v="20"/>
    <m/>
    <m/>
    <x v="3"/>
    <x v="0"/>
    <x v="0"/>
    <x v="2"/>
    <n v="49500"/>
    <m/>
    <x v="7"/>
  </r>
  <r>
    <x v="4"/>
    <x v="57"/>
    <x v="3"/>
    <m/>
    <m/>
    <x v="20"/>
    <m/>
    <m/>
    <x v="69"/>
    <x v="1"/>
    <x v="4"/>
    <x v="2"/>
    <n v="14500"/>
    <m/>
    <x v="7"/>
  </r>
  <r>
    <x v="5"/>
    <x v="58"/>
    <x v="3"/>
    <s v="Achmad Iman Firmansyah"/>
    <s v="Jl. Cikampek VI no. 6, Antapani Tengah"/>
    <x v="36"/>
    <m/>
    <s v="087828220128"/>
    <x v="9"/>
    <x v="5"/>
    <x v="0"/>
    <x v="3"/>
    <n v="3375"/>
    <n v="0"/>
    <x v="0"/>
  </r>
  <r>
    <x v="5"/>
    <x v="58"/>
    <x v="3"/>
    <s v="Achmad Iman Firmansyah"/>
    <s v="Jl. Cikampek VI no. 6, Antapani Tengah"/>
    <x v="36"/>
    <m/>
    <s v="087828220128"/>
    <x v="122"/>
    <x v="5"/>
    <x v="0"/>
    <x v="3"/>
    <n v="3500"/>
    <m/>
    <x v="0"/>
  </r>
  <r>
    <x v="5"/>
    <x v="58"/>
    <x v="3"/>
    <s v="Achmad Iman Firmansyah"/>
    <s v="Jl. Cikampek VI no. 6, Antapani Tengah"/>
    <x v="36"/>
    <m/>
    <s v="087828220128"/>
    <x v="97"/>
    <x v="5"/>
    <x v="0"/>
    <x v="3"/>
    <n v="3125"/>
    <m/>
    <x v="0"/>
  </r>
  <r>
    <x v="5"/>
    <x v="58"/>
    <x v="3"/>
    <s v="Achmad Iman Firmansyah"/>
    <s v="Jl. Cikampek VI no. 6, Antapani Tengah"/>
    <x v="36"/>
    <m/>
    <s v="087828220128"/>
    <x v="15"/>
    <x v="5"/>
    <x v="0"/>
    <x v="3"/>
    <n v="3750"/>
    <m/>
    <x v="0"/>
  </r>
  <r>
    <x v="5"/>
    <x v="58"/>
    <x v="3"/>
    <s v="Achmad Iman Firmansyah"/>
    <s v="Jl. Cikampek VI no. 6, Antapani Tengah"/>
    <x v="36"/>
    <m/>
    <s v="087828220128"/>
    <x v="58"/>
    <x v="5"/>
    <x v="0"/>
    <x v="3"/>
    <n v="4750"/>
    <m/>
    <x v="0"/>
  </r>
  <r>
    <x v="5"/>
    <x v="58"/>
    <x v="3"/>
    <s v="Achmad Iman Firmansyah"/>
    <s v="Jl. Cikampek VI no. 6, Antapani Tengah"/>
    <x v="36"/>
    <m/>
    <s v="087828220128"/>
    <x v="21"/>
    <x v="220"/>
    <x v="0"/>
    <x v="4"/>
    <n v="5180"/>
    <m/>
    <x v="0"/>
  </r>
  <r>
    <x v="5"/>
    <x v="58"/>
    <x v="3"/>
    <s v="Achmad Iman Firmansyah"/>
    <s v="Jl. Cikampek VI no. 6, Antapani Tengah"/>
    <x v="36"/>
    <m/>
    <s v="087828220128"/>
    <x v="66"/>
    <x v="32"/>
    <x v="0"/>
    <x v="4"/>
    <n v="5250"/>
    <m/>
    <x v="0"/>
  </r>
  <r>
    <x v="5"/>
    <x v="58"/>
    <x v="3"/>
    <s v="Achmad Iman Firmansyah"/>
    <s v="Jl. Cikampek VI no. 6, Antapani Tengah"/>
    <x v="36"/>
    <m/>
    <s v="087828220128"/>
    <x v="147"/>
    <x v="2"/>
    <x v="2"/>
    <x v="4"/>
    <n v="6000"/>
    <m/>
    <x v="0"/>
  </r>
  <r>
    <x v="5"/>
    <x v="58"/>
    <x v="3"/>
    <s v="Achmad Iman Firmansyah"/>
    <s v="Jl. Cikampek VI no. 6, Antapani Tengah"/>
    <x v="36"/>
    <m/>
    <s v="087828220128"/>
    <x v="18"/>
    <x v="5"/>
    <x v="0"/>
    <x v="4"/>
    <n v="10000"/>
    <m/>
    <x v="0"/>
  </r>
  <r>
    <x v="5"/>
    <x v="58"/>
    <x v="3"/>
    <s v="Achmad Iman Firmansyah"/>
    <s v="Jl. Cikampek VI no. 6, Antapani Tengah"/>
    <x v="36"/>
    <m/>
    <s v="087828220128"/>
    <x v="55"/>
    <x v="2"/>
    <x v="2"/>
    <x v="3"/>
    <n v="8000"/>
    <m/>
    <x v="0"/>
  </r>
  <r>
    <x v="5"/>
    <x v="58"/>
    <x v="3"/>
    <s v="Achmad Iman Firmansyah"/>
    <s v="Jl. Cikampek VI no. 6, Antapani Tengah"/>
    <x v="36"/>
    <m/>
    <s v="087828220128"/>
    <x v="246"/>
    <x v="1"/>
    <x v="2"/>
    <x v="3"/>
    <n v="3000"/>
    <m/>
    <x v="0"/>
  </r>
  <r>
    <x v="5"/>
    <x v="58"/>
    <x v="3"/>
    <s v="Achmad Iman Firmansyah"/>
    <s v="Jl. Cikampek VI no. 6, Antapani Tengah"/>
    <x v="36"/>
    <m/>
    <s v="087828220128"/>
    <x v="105"/>
    <x v="0"/>
    <x v="0"/>
    <x v="0"/>
    <n v="19750"/>
    <m/>
    <x v="0"/>
  </r>
  <r>
    <x v="5"/>
    <x v="58"/>
    <x v="3"/>
    <s v="Achmad Iman Firmansyah"/>
    <s v="Jl. Cikampek VI no. 6, Antapani Tengah"/>
    <x v="36"/>
    <m/>
    <s v="087828220128"/>
    <x v="99"/>
    <x v="1"/>
    <x v="3"/>
    <x v="2"/>
    <n v="15000"/>
    <m/>
    <x v="0"/>
  </r>
  <r>
    <x v="5"/>
    <x v="58"/>
    <x v="3"/>
    <s v="Achmad Iman Firmansyah"/>
    <s v="Jl. Cikampek VI no. 6, Antapani Tengah"/>
    <x v="36"/>
    <m/>
    <s v="087828220128"/>
    <x v="44"/>
    <x v="1"/>
    <x v="3"/>
    <x v="6"/>
    <n v="7000"/>
    <m/>
    <x v="0"/>
  </r>
  <r>
    <x v="5"/>
    <x v="58"/>
    <x v="3"/>
    <s v="Achmad Iman Firmansyah"/>
    <s v="Jl. Cikampek VI no. 6, Antapani Tengah"/>
    <x v="36"/>
    <m/>
    <s v="087828220128"/>
    <x v="36"/>
    <x v="5"/>
    <x v="0"/>
    <x v="5"/>
    <n v="3500"/>
    <m/>
    <x v="0"/>
  </r>
  <r>
    <x v="5"/>
    <x v="58"/>
    <x v="3"/>
    <s v="Denise"/>
    <s v="Jl. Otista 426"/>
    <x v="29"/>
    <m/>
    <s v="087824969190"/>
    <x v="361"/>
    <x v="97"/>
    <x v="13"/>
    <x v="8"/>
    <m/>
    <n v="0"/>
    <x v="0"/>
  </r>
  <r>
    <x v="5"/>
    <x v="58"/>
    <x v="3"/>
    <s v="Zenita"/>
    <s v="KPAD Gegerkalong Jln. Kekal 180B"/>
    <x v="10"/>
    <m/>
    <s v="082122292577"/>
    <x v="0"/>
    <x v="0"/>
    <x v="0"/>
    <x v="0"/>
    <n v="25000"/>
    <n v="0"/>
    <x v="0"/>
  </r>
  <r>
    <x v="5"/>
    <x v="58"/>
    <x v="3"/>
    <s v="Zenita"/>
    <s v="KPAD Gegerkalong Jln. Kekal 180B"/>
    <x v="10"/>
    <m/>
    <s v="082122292577"/>
    <x v="105"/>
    <x v="0"/>
    <x v="0"/>
    <x v="0"/>
    <n v="19750"/>
    <m/>
    <x v="0"/>
  </r>
  <r>
    <x v="5"/>
    <x v="58"/>
    <x v="3"/>
    <s v="Zenita"/>
    <s v="KPAD Gegerkalong Jln. Kekal 180B"/>
    <x v="10"/>
    <m/>
    <s v="082122292577"/>
    <x v="53"/>
    <x v="0"/>
    <x v="0"/>
    <x v="2"/>
    <n v="24500"/>
    <m/>
    <x v="0"/>
  </r>
  <r>
    <x v="5"/>
    <x v="58"/>
    <x v="3"/>
    <s v="Zenita"/>
    <s v="KPAD Gegerkalong Jln. Kekal 180B"/>
    <x v="10"/>
    <m/>
    <s v="082122292577"/>
    <x v="81"/>
    <x v="12"/>
    <x v="0"/>
    <x v="6"/>
    <n v="4800"/>
    <m/>
    <x v="0"/>
  </r>
  <r>
    <x v="5"/>
    <x v="58"/>
    <x v="3"/>
    <s v="Zenita"/>
    <s v="KPAD Gegerkalong Jln. Kekal 180B"/>
    <x v="10"/>
    <m/>
    <s v="082122292577"/>
    <x v="44"/>
    <x v="1"/>
    <x v="3"/>
    <x v="6"/>
    <n v="7000"/>
    <m/>
    <x v="0"/>
  </r>
  <r>
    <x v="5"/>
    <x v="58"/>
    <x v="3"/>
    <s v="Zenita"/>
    <s v="KPAD Gegerkalong Jln. Kekal 180B"/>
    <x v="10"/>
    <m/>
    <s v="082122292577"/>
    <x v="95"/>
    <x v="1"/>
    <x v="3"/>
    <x v="6"/>
    <n v="4000"/>
    <m/>
    <x v="0"/>
  </r>
  <r>
    <x v="5"/>
    <x v="58"/>
    <x v="3"/>
    <s v="Zenita"/>
    <s v="KPAD Gegerkalong Jln. Kekal 180B"/>
    <x v="10"/>
    <m/>
    <s v="082122292577"/>
    <x v="39"/>
    <x v="6"/>
    <x v="0"/>
    <x v="4"/>
    <n v="3000"/>
    <m/>
    <x v="0"/>
  </r>
  <r>
    <x v="5"/>
    <x v="58"/>
    <x v="3"/>
    <s v="Zenita"/>
    <s v="KPAD Gegerkalong Jln. Kekal 180B"/>
    <x v="10"/>
    <m/>
    <s v="082122292577"/>
    <x v="55"/>
    <x v="1"/>
    <x v="2"/>
    <x v="3"/>
    <n v="4000"/>
    <m/>
    <x v="0"/>
  </r>
  <r>
    <x v="5"/>
    <x v="58"/>
    <x v="3"/>
    <s v="Zenita"/>
    <s v="KPAD Gegerkalong Jln. Kekal 180B"/>
    <x v="10"/>
    <m/>
    <s v="082122292577"/>
    <x v="58"/>
    <x v="221"/>
    <x v="0"/>
    <x v="3"/>
    <n v="11153"/>
    <m/>
    <x v="0"/>
  </r>
  <r>
    <x v="5"/>
    <x v="58"/>
    <x v="3"/>
    <s v="Zenita"/>
    <s v="KPAD Gegerkalong Jln. Kekal 180B"/>
    <x v="10"/>
    <m/>
    <s v="082122292577"/>
    <x v="37"/>
    <x v="1"/>
    <x v="2"/>
    <x v="4"/>
    <n v="2500"/>
    <m/>
    <x v="0"/>
  </r>
  <r>
    <x v="5"/>
    <x v="58"/>
    <x v="3"/>
    <s v="Zenita"/>
    <s v="KPAD Gegerkalong Jln. Kekal 180B"/>
    <x v="10"/>
    <m/>
    <s v="082122292577"/>
    <x v="18"/>
    <x v="12"/>
    <x v="0"/>
    <x v="4"/>
    <n v="8000"/>
    <m/>
    <x v="0"/>
  </r>
  <r>
    <x v="5"/>
    <x v="58"/>
    <x v="3"/>
    <s v="Zenita"/>
    <s v="KPAD Gegerkalong Jln. Kekal 180B"/>
    <x v="10"/>
    <m/>
    <s v="082122292577"/>
    <x v="19"/>
    <x v="12"/>
    <x v="0"/>
    <x v="4"/>
    <n v="6000"/>
    <m/>
    <x v="0"/>
  </r>
  <r>
    <x v="5"/>
    <x v="58"/>
    <x v="3"/>
    <s v="Zenita"/>
    <s v="KPAD Gegerkalong Jln. Kekal 180B"/>
    <x v="10"/>
    <m/>
    <s v="082122292577"/>
    <x v="68"/>
    <x v="11"/>
    <x v="0"/>
    <x v="4"/>
    <n v="2500"/>
    <m/>
    <x v="0"/>
  </r>
  <r>
    <x v="5"/>
    <x v="58"/>
    <x v="3"/>
    <s v="Zenita"/>
    <s v="KPAD Gegerkalong Jln. Kekal 180B"/>
    <x v="10"/>
    <m/>
    <s v="082122292577"/>
    <x v="30"/>
    <x v="11"/>
    <x v="0"/>
    <x v="4"/>
    <n v="2375"/>
    <m/>
    <x v="0"/>
  </r>
  <r>
    <x v="5"/>
    <x v="58"/>
    <x v="3"/>
    <s v="Zenita"/>
    <s v="KPAD Gegerkalong Jln. Kekal 180B"/>
    <x v="10"/>
    <m/>
    <s v="082122292577"/>
    <x v="288"/>
    <x v="1"/>
    <x v="3"/>
    <x v="6"/>
    <n v="6000"/>
    <m/>
    <x v="0"/>
  </r>
  <r>
    <x v="5"/>
    <x v="58"/>
    <x v="3"/>
    <s v="Zenita"/>
    <s v="KPAD Gegerkalong Jln. Kekal 180B"/>
    <x v="10"/>
    <m/>
    <s v="082122292577"/>
    <x v="362"/>
    <x v="1"/>
    <x v="3"/>
    <x v="6"/>
    <n v="5000"/>
    <m/>
    <x v="0"/>
  </r>
  <r>
    <x v="5"/>
    <x v="58"/>
    <x v="3"/>
    <s v="Rumah seblak"/>
    <s v="Jl prof Eyckman no 5 Cipaganti"/>
    <x v="4"/>
    <m/>
    <s v="089668539000"/>
    <x v="239"/>
    <x v="6"/>
    <x v="0"/>
    <x v="4"/>
    <n v="15000"/>
    <n v="0"/>
    <x v="0"/>
  </r>
  <r>
    <x v="5"/>
    <x v="58"/>
    <x v="3"/>
    <s v="Rumah seblak"/>
    <s v="Jl prof Eyckman no 5 Cipaganti"/>
    <x v="4"/>
    <m/>
    <s v="089668539000"/>
    <x v="17"/>
    <x v="1"/>
    <x v="2"/>
    <x v="3"/>
    <n v="6000"/>
    <m/>
    <x v="0"/>
  </r>
  <r>
    <x v="5"/>
    <x v="58"/>
    <x v="3"/>
    <s v="Rumah seblak"/>
    <s v="Jl prof Eyckman no 5 Cipaganti"/>
    <x v="4"/>
    <m/>
    <s v="089668539000"/>
    <x v="55"/>
    <x v="1"/>
    <x v="2"/>
    <x v="3"/>
    <n v="4000"/>
    <m/>
    <x v="0"/>
  </r>
  <r>
    <x v="5"/>
    <x v="58"/>
    <x v="3"/>
    <s v="Debby"/>
    <s v="Jl. Cisitu Indah no. 155 RT01/11"/>
    <x v="4"/>
    <m/>
    <s v="081318945662"/>
    <x v="117"/>
    <x v="0"/>
    <x v="0"/>
    <x v="6"/>
    <n v="8000"/>
    <n v="0"/>
    <x v="0"/>
  </r>
  <r>
    <x v="5"/>
    <x v="58"/>
    <x v="3"/>
    <s v="Debby"/>
    <s v="Jl. Cisitu Indah no. 155 RT01/11"/>
    <x v="4"/>
    <m/>
    <s v="081318945662"/>
    <x v="22"/>
    <x v="6"/>
    <x v="0"/>
    <x v="4"/>
    <n v="3500"/>
    <m/>
    <x v="0"/>
  </r>
  <r>
    <x v="5"/>
    <x v="58"/>
    <x v="3"/>
    <s v="Kirana"/>
    <s v="Apartemen Gateway Pasteur Tower Ruby C Unit 501"/>
    <x v="12"/>
    <m/>
    <s v="089676704800"/>
    <x v="0"/>
    <x v="1"/>
    <x v="0"/>
    <x v="0"/>
    <n v="50000"/>
    <n v="0"/>
    <x v="0"/>
  </r>
  <r>
    <x v="5"/>
    <x v="58"/>
    <x v="3"/>
    <s v="Kirana"/>
    <s v="Apartemen Gateway Pasteur Tower Ruby C Unit 501"/>
    <x v="12"/>
    <m/>
    <s v="089676704800"/>
    <x v="55"/>
    <x v="8"/>
    <x v="2"/>
    <x v="3"/>
    <n v="16000"/>
    <m/>
    <x v="0"/>
  </r>
  <r>
    <x v="5"/>
    <x v="58"/>
    <x v="3"/>
    <s v="Kirana"/>
    <s v="Apartemen Gateway Pasteur Tower Ruby C Unit 501"/>
    <x v="12"/>
    <m/>
    <s v="089676704800"/>
    <x v="56"/>
    <x v="0"/>
    <x v="0"/>
    <x v="3"/>
    <n v="14500"/>
    <m/>
    <x v="0"/>
  </r>
  <r>
    <x v="5"/>
    <x v="58"/>
    <x v="3"/>
    <s v="Kirana"/>
    <s v="Apartemen Gateway Pasteur Tower Ruby C Unit 501"/>
    <x v="12"/>
    <m/>
    <s v="089676704800"/>
    <x v="58"/>
    <x v="1"/>
    <x v="0"/>
    <x v="3"/>
    <n v="19000"/>
    <m/>
    <x v="0"/>
  </r>
  <r>
    <x v="5"/>
    <x v="58"/>
    <x v="3"/>
    <s v="Kirana"/>
    <s v="Apartemen Gateway Pasteur Tower Ruby C Unit 501"/>
    <x v="12"/>
    <m/>
    <s v="089676704800"/>
    <x v="49"/>
    <x v="0"/>
    <x v="0"/>
    <x v="3"/>
    <n v="4000"/>
    <m/>
    <x v="0"/>
  </r>
  <r>
    <x v="5"/>
    <x v="58"/>
    <x v="3"/>
    <s v="Kirana"/>
    <s v="Apartemen Gateway Pasteur Tower Ruby C Unit 501"/>
    <x v="12"/>
    <m/>
    <s v="089676704800"/>
    <x v="103"/>
    <x v="2"/>
    <x v="6"/>
    <x v="3"/>
    <n v="6000"/>
    <m/>
    <x v="0"/>
  </r>
  <r>
    <x v="5"/>
    <x v="58"/>
    <x v="3"/>
    <s v="Kirana"/>
    <s v="Apartemen Gateway Pasteur Tower Ruby C Unit 501"/>
    <x v="12"/>
    <m/>
    <s v="089676704800"/>
    <x v="126"/>
    <x v="0"/>
    <x v="0"/>
    <x v="3"/>
    <n v="22500"/>
    <m/>
    <x v="0"/>
  </r>
  <r>
    <x v="5"/>
    <x v="58"/>
    <x v="3"/>
    <s v="Kirana"/>
    <s v="Apartemen Gateway Pasteur Tower Ruby C Unit 501"/>
    <x v="12"/>
    <m/>
    <s v="089676704800"/>
    <x v="10"/>
    <x v="0"/>
    <x v="0"/>
    <x v="3"/>
    <n v="7500"/>
    <m/>
    <x v="0"/>
  </r>
  <r>
    <x v="5"/>
    <x v="58"/>
    <x v="3"/>
    <s v="Kirana"/>
    <s v="Apartemen Gateway Pasteur Tower Ruby C Unit 501"/>
    <x v="12"/>
    <m/>
    <s v="089676704800"/>
    <x v="39"/>
    <x v="6"/>
    <x v="0"/>
    <x v="4"/>
    <n v="3000"/>
    <m/>
    <x v="0"/>
  </r>
  <r>
    <x v="5"/>
    <x v="58"/>
    <x v="3"/>
    <s v="Kirana"/>
    <s v="Apartemen Gateway Pasteur Tower Ruby C Unit 501"/>
    <x v="12"/>
    <m/>
    <s v="089676704800"/>
    <x v="19"/>
    <x v="0"/>
    <x v="0"/>
    <x v="4"/>
    <n v="15000"/>
    <m/>
    <x v="0"/>
  </r>
  <r>
    <x v="5"/>
    <x v="58"/>
    <x v="3"/>
    <s v="Kirana"/>
    <s v="Apartemen Gateway Pasteur Tower Ruby C Unit 501"/>
    <x v="12"/>
    <m/>
    <s v="089676704800"/>
    <x v="21"/>
    <x v="0"/>
    <x v="0"/>
    <x v="4"/>
    <n v="17500"/>
    <m/>
    <x v="0"/>
  </r>
  <r>
    <x v="5"/>
    <x v="58"/>
    <x v="3"/>
    <s v="Kirana"/>
    <s v="Apartemen Gateway Pasteur Tower Ruby C Unit 501"/>
    <x v="12"/>
    <m/>
    <s v="089676704800"/>
    <x v="67"/>
    <x v="6"/>
    <x v="0"/>
    <x v="4"/>
    <n v="6000"/>
    <m/>
    <x v="0"/>
  </r>
  <r>
    <x v="5"/>
    <x v="58"/>
    <x v="3"/>
    <s v="Kirana"/>
    <s v="Apartemen Gateway Pasteur Tower Ruby C Unit 501"/>
    <x v="12"/>
    <m/>
    <s v="089676704800"/>
    <x v="68"/>
    <x v="12"/>
    <x v="0"/>
    <x v="4"/>
    <n v="10000"/>
    <m/>
    <x v="0"/>
  </r>
  <r>
    <x v="5"/>
    <x v="58"/>
    <x v="3"/>
    <s v="Kirana"/>
    <s v="Apartemen Gateway Pasteur Tower Ruby C Unit 501"/>
    <x v="12"/>
    <m/>
    <s v="089676704800"/>
    <x v="155"/>
    <x v="1"/>
    <x v="0"/>
    <x v="5"/>
    <n v="12500"/>
    <m/>
    <x v="0"/>
  </r>
  <r>
    <x v="5"/>
    <x v="58"/>
    <x v="3"/>
    <s v="Elly"/>
    <s v="Buah Batu Regency Blok D1 No. 20"/>
    <x v="18"/>
    <m/>
    <s v="08156236206"/>
    <x v="155"/>
    <x v="1"/>
    <x v="0"/>
    <x v="5"/>
    <n v="12500"/>
    <n v="0"/>
    <x v="8"/>
  </r>
  <r>
    <x v="5"/>
    <x v="58"/>
    <x v="3"/>
    <s v="Elly"/>
    <s v="Buah Batu Regency Blok D1 No. 20"/>
    <x v="18"/>
    <m/>
    <s v="08156236206"/>
    <x v="93"/>
    <x v="1"/>
    <x v="3"/>
    <x v="3"/>
    <n v="8000"/>
    <m/>
    <x v="8"/>
  </r>
  <r>
    <x v="5"/>
    <x v="58"/>
    <x v="3"/>
    <s v="Elly"/>
    <s v="Buah Batu Regency Blok D1 No. 20"/>
    <x v="18"/>
    <m/>
    <s v="08156236206"/>
    <x v="18"/>
    <x v="5"/>
    <x v="0"/>
    <x v="4"/>
    <n v="10000"/>
    <m/>
    <x v="8"/>
  </r>
  <r>
    <x v="5"/>
    <x v="58"/>
    <x v="3"/>
    <s v="Elly"/>
    <s v="Buah Batu Regency Blok D1 No. 20"/>
    <x v="18"/>
    <m/>
    <s v="08156236206"/>
    <x v="21"/>
    <x v="5"/>
    <x v="0"/>
    <x v="4"/>
    <n v="8750"/>
    <m/>
    <x v="8"/>
  </r>
  <r>
    <x v="5"/>
    <x v="58"/>
    <x v="3"/>
    <s v="Elly"/>
    <s v="Buah Batu Regency Blok D1 No. 20"/>
    <x v="18"/>
    <m/>
    <s v="08156236206"/>
    <x v="86"/>
    <x v="0"/>
    <x v="0"/>
    <x v="3"/>
    <n v="18750"/>
    <m/>
    <x v="8"/>
  </r>
  <r>
    <x v="5"/>
    <x v="58"/>
    <x v="3"/>
    <s v="Elly"/>
    <s v="Buah Batu Regency Blok D1 No. 20"/>
    <x v="18"/>
    <m/>
    <s v="08156236206"/>
    <x v="76"/>
    <x v="0"/>
    <x v="0"/>
    <x v="3"/>
    <n v="6000"/>
    <m/>
    <x v="8"/>
  </r>
  <r>
    <x v="5"/>
    <x v="58"/>
    <x v="3"/>
    <s v="Elly"/>
    <s v="Buah Batu Regency Blok D1 No. 20"/>
    <x v="18"/>
    <m/>
    <s v="08156236206"/>
    <x v="237"/>
    <x v="1"/>
    <x v="0"/>
    <x v="5"/>
    <n v="30000"/>
    <m/>
    <x v="8"/>
  </r>
  <r>
    <x v="5"/>
    <x v="58"/>
    <x v="3"/>
    <s v="Elly"/>
    <s v="Buah Batu Regency Blok D1 No. 20"/>
    <x v="18"/>
    <m/>
    <s v="08156236206"/>
    <x v="77"/>
    <x v="1"/>
    <x v="5"/>
    <x v="5"/>
    <n v="13000"/>
    <m/>
    <x v="8"/>
  </r>
  <r>
    <x v="5"/>
    <x v="58"/>
    <x v="3"/>
    <s v="Elly"/>
    <s v="Buah Batu Regency Blok D1 No. 20"/>
    <x v="18"/>
    <m/>
    <s v="08156236206"/>
    <x v="113"/>
    <x v="6"/>
    <x v="0"/>
    <x v="4"/>
    <n v="5200"/>
    <m/>
    <x v="8"/>
  </r>
  <r>
    <x v="5"/>
    <x v="58"/>
    <x v="3"/>
    <s v="Elly"/>
    <s v="Buah Batu Regency Blok D1 No. 20"/>
    <x v="18"/>
    <m/>
    <s v="08156236206"/>
    <x v="38"/>
    <x v="6"/>
    <x v="0"/>
    <x v="4"/>
    <n v="3500"/>
    <m/>
    <x v="8"/>
  </r>
  <r>
    <x v="5"/>
    <x v="58"/>
    <x v="3"/>
    <s v="Elly"/>
    <s v="Buah Batu Regency Blok D1 No. 20"/>
    <x v="18"/>
    <m/>
    <s v="08156236206"/>
    <x v="133"/>
    <x v="6"/>
    <x v="0"/>
    <x v="4"/>
    <n v="5000"/>
    <m/>
    <x v="8"/>
  </r>
  <r>
    <x v="5"/>
    <x v="58"/>
    <x v="3"/>
    <s v="Elly"/>
    <s v="Buah Batu Regency Blok D1 No. 20"/>
    <x v="18"/>
    <m/>
    <s v="08156236206"/>
    <x v="17"/>
    <x v="1"/>
    <x v="2"/>
    <x v="3"/>
    <n v="6000"/>
    <m/>
    <x v="8"/>
  </r>
  <r>
    <x v="5"/>
    <x v="58"/>
    <x v="3"/>
    <s v="Dinda 2"/>
    <s v="Jalan pelesiran gang abah mardi no 92 /56 rt 02 rw 05 "/>
    <x v="35"/>
    <m/>
    <s v="081313449084"/>
    <x v="94"/>
    <x v="168"/>
    <x v="0"/>
    <x v="5"/>
    <n v="22000"/>
    <n v="0"/>
    <x v="0"/>
  </r>
  <r>
    <x v="5"/>
    <x v="58"/>
    <x v="3"/>
    <s v="Dinda 2"/>
    <s v="Jalan pelesiran gang abah mardi no 92 /56 rt 02 rw 05 "/>
    <x v="35"/>
    <m/>
    <s v="081313449084"/>
    <x v="237"/>
    <x v="222"/>
    <x v="0"/>
    <x v="5"/>
    <n v="17730"/>
    <m/>
    <x v="0"/>
  </r>
  <r>
    <x v="5"/>
    <x v="58"/>
    <x v="3"/>
    <s v="Dinda 2"/>
    <s v="Jalan pelesiran gang abah mardi no 92 /56 rt 02 rw 05 "/>
    <x v="35"/>
    <m/>
    <s v="081313449084"/>
    <x v="106"/>
    <x v="0"/>
    <x v="0"/>
    <x v="0"/>
    <n v="20500"/>
    <m/>
    <x v="0"/>
  </r>
  <r>
    <x v="5"/>
    <x v="58"/>
    <x v="3"/>
    <s v="Vanessa"/>
    <s v="Dapur Kita, Jl. Sentra Raya  No. 1,  Ruko Town Place Baros, Cimahi"/>
    <x v="9"/>
    <m/>
    <s v="08112255255"/>
    <x v="53"/>
    <x v="2"/>
    <x v="0"/>
    <x v="2"/>
    <n v="98000"/>
    <n v="0"/>
    <x v="0"/>
  </r>
  <r>
    <x v="6"/>
    <x v="59"/>
    <x v="3"/>
    <s v="Dinar Putra"/>
    <s v="Jalan Kanayakan Timur, Kostan Almond"/>
    <x v="4"/>
    <m/>
    <s v="081280183595"/>
    <x v="135"/>
    <x v="1"/>
    <x v="0"/>
    <x v="0"/>
    <n v="39500"/>
    <n v="0"/>
    <x v="0"/>
  </r>
  <r>
    <x v="6"/>
    <x v="59"/>
    <x v="3"/>
    <s v="Arie Nugraha"/>
    <s v="Jalan cisitu indah baru no 9"/>
    <x v="4"/>
    <m/>
    <n v="85253323955"/>
    <x v="47"/>
    <x v="0"/>
    <x v="0"/>
    <x v="1"/>
    <n v="52500"/>
    <n v="0"/>
    <x v="0"/>
  </r>
  <r>
    <x v="6"/>
    <x v="59"/>
    <x v="3"/>
    <s v="Arie Nugraha"/>
    <s v="Jalan cisitu indah baru no 9"/>
    <x v="4"/>
    <m/>
    <n v="85253323955"/>
    <x v="44"/>
    <x v="1"/>
    <x v="3"/>
    <x v="6"/>
    <n v="7000"/>
    <m/>
    <x v="0"/>
  </r>
  <r>
    <x v="6"/>
    <x v="59"/>
    <x v="3"/>
    <s v="Arie Nugraha"/>
    <s v="Jalan cisitu indah baru no 9"/>
    <x v="4"/>
    <m/>
    <n v="85253323955"/>
    <x v="49"/>
    <x v="0"/>
    <x v="0"/>
    <x v="3"/>
    <n v="6000"/>
    <m/>
    <x v="0"/>
  </r>
  <r>
    <x v="6"/>
    <x v="59"/>
    <x v="3"/>
    <s v="Arie Nugraha"/>
    <s v="Jalan cisitu indah baru no 9"/>
    <x v="4"/>
    <m/>
    <n v="85253323955"/>
    <x v="363"/>
    <x v="1"/>
    <x v="6"/>
    <x v="3"/>
    <n v="5000"/>
    <m/>
    <x v="0"/>
  </r>
  <r>
    <x v="6"/>
    <x v="59"/>
    <x v="3"/>
    <s v="Arie Nugraha"/>
    <s v="Jalan cisitu indah baru no 9"/>
    <x v="4"/>
    <m/>
    <n v="85253323955"/>
    <x v="157"/>
    <x v="1"/>
    <x v="0"/>
    <x v="5"/>
    <n v="14500"/>
    <m/>
    <x v="0"/>
  </r>
  <r>
    <x v="6"/>
    <x v="59"/>
    <x v="3"/>
    <s v="Arie Nugraha"/>
    <s v="Jalan cisitu indah baru no 9"/>
    <x v="4"/>
    <m/>
    <n v="85253323955"/>
    <x v="58"/>
    <x v="223"/>
    <x v="0"/>
    <x v="3"/>
    <n v="8170"/>
    <m/>
    <x v="0"/>
  </r>
  <r>
    <x v="6"/>
    <x v="59"/>
    <x v="3"/>
    <s v="Oki Setiawan"/>
    <s v="Jl. Babakan Irigasi Gg. Remaja VII No. 59"/>
    <x v="15"/>
    <m/>
    <s v="08997939189"/>
    <x v="153"/>
    <x v="0"/>
    <x v="0"/>
    <x v="4"/>
    <n v="27500"/>
    <n v="0"/>
    <x v="0"/>
  </r>
  <r>
    <x v="6"/>
    <x v="59"/>
    <x v="3"/>
    <s v="Amalia Nur Hikmah"/>
    <s v="Jl. Cihaur No.75/157c RT3 RW8 Kel. Dago "/>
    <x v="4"/>
    <m/>
    <s v="081395158184"/>
    <x v="218"/>
    <x v="1"/>
    <x v="0"/>
    <x v="6"/>
    <n v="12000"/>
    <n v="0"/>
    <x v="0"/>
  </r>
  <r>
    <x v="6"/>
    <x v="59"/>
    <x v="3"/>
    <s v="Amalia Nur Hikmah"/>
    <s v="Jl. Cihaur No.75/157c RT3 RW8 Kel. Dago "/>
    <x v="4"/>
    <m/>
    <s v="081395158184"/>
    <x v="94"/>
    <x v="1"/>
    <x v="0"/>
    <x v="5"/>
    <n v="10000"/>
    <m/>
    <x v="0"/>
  </r>
  <r>
    <x v="6"/>
    <x v="59"/>
    <x v="3"/>
    <s v="Dyah Achyar"/>
    <s v="Taman Pesona Mediteran Blok B No. 9, Campaka, Andir"/>
    <x v="3"/>
    <m/>
    <s v="081910187655"/>
    <x v="183"/>
    <x v="2"/>
    <x v="1"/>
    <x v="0"/>
    <n v="155000"/>
    <n v="0"/>
    <x v="0"/>
  </r>
  <r>
    <x v="6"/>
    <x v="59"/>
    <x v="3"/>
    <s v="Dyah Achyar"/>
    <s v="Taman Pesona Mediteran Blok B No. 9, Campaka, Andir"/>
    <x v="3"/>
    <m/>
    <s v="081910187655"/>
    <x v="108"/>
    <x v="33"/>
    <x v="7"/>
    <x v="0"/>
    <n v="30000"/>
    <m/>
    <x v="0"/>
  </r>
  <r>
    <x v="6"/>
    <x v="59"/>
    <x v="3"/>
    <s v="Dyah Achyar"/>
    <s v="Taman Pesona Mediteran Blok B No. 9, Campaka, Andir"/>
    <x v="3"/>
    <m/>
    <s v="081910187655"/>
    <x v="2"/>
    <x v="2"/>
    <x v="0"/>
    <x v="1"/>
    <n v="250000"/>
    <m/>
    <x v="0"/>
  </r>
  <r>
    <x v="6"/>
    <x v="59"/>
    <x v="3"/>
    <s v="Dyah Achyar"/>
    <s v="Taman Pesona Mediteran Blok B No. 9, Campaka, Andir"/>
    <x v="3"/>
    <m/>
    <s v="081910187655"/>
    <x v="60"/>
    <x v="2"/>
    <x v="0"/>
    <x v="2"/>
    <n v="90000"/>
    <m/>
    <x v="0"/>
  </r>
  <r>
    <x v="6"/>
    <x v="59"/>
    <x v="3"/>
    <s v="Dyah Achyar"/>
    <s v="Taman Pesona Mediteran Blok B No. 9, Campaka, Andir"/>
    <x v="3"/>
    <m/>
    <s v="081910187655"/>
    <x v="140"/>
    <x v="1"/>
    <x v="0"/>
    <x v="2"/>
    <n v="80000"/>
    <m/>
    <x v="0"/>
  </r>
  <r>
    <x v="6"/>
    <x v="59"/>
    <x v="3"/>
    <s v="Dyah Achyar"/>
    <s v="Taman Pesona Mediteran Blok B No. 9, Campaka, Andir"/>
    <x v="3"/>
    <m/>
    <s v="081910187655"/>
    <x v="99"/>
    <x v="2"/>
    <x v="3"/>
    <x v="2"/>
    <n v="30000"/>
    <m/>
    <x v="0"/>
  </r>
  <r>
    <x v="6"/>
    <x v="59"/>
    <x v="3"/>
    <s v="Dyah Achyar"/>
    <s v="Taman Pesona Mediteran Blok B No. 9, Campaka, Andir"/>
    <x v="3"/>
    <m/>
    <s v="081910187655"/>
    <x v="69"/>
    <x v="2"/>
    <x v="4"/>
    <x v="2"/>
    <n v="29000"/>
    <m/>
    <x v="0"/>
  </r>
  <r>
    <x v="6"/>
    <x v="59"/>
    <x v="3"/>
    <s v="Dyah Achyar"/>
    <s v="Taman Pesona Mediteran Blok B No. 9, Campaka, Andir"/>
    <x v="3"/>
    <m/>
    <s v="081910187655"/>
    <x v="44"/>
    <x v="2"/>
    <x v="3"/>
    <x v="6"/>
    <n v="14000"/>
    <m/>
    <x v="0"/>
  </r>
  <r>
    <x v="6"/>
    <x v="59"/>
    <x v="3"/>
    <s v="Dyah Achyar"/>
    <s v="Taman Pesona Mediteran Blok B No. 9, Campaka, Andir"/>
    <x v="3"/>
    <m/>
    <s v="081910187655"/>
    <x v="43"/>
    <x v="2"/>
    <x v="3"/>
    <x v="6"/>
    <n v="16000"/>
    <m/>
    <x v="0"/>
  </r>
  <r>
    <x v="6"/>
    <x v="59"/>
    <x v="3"/>
    <s v="Dyah Achyar"/>
    <s v="Taman Pesona Mediteran Blok B No. 9, Campaka, Andir"/>
    <x v="3"/>
    <m/>
    <s v="081910187655"/>
    <x v="55"/>
    <x v="2"/>
    <x v="2"/>
    <x v="3"/>
    <n v="8000"/>
    <m/>
    <x v="0"/>
  </r>
  <r>
    <x v="6"/>
    <x v="59"/>
    <x v="3"/>
    <s v="Dyah Achyar"/>
    <s v="Taman Pesona Mediteran Blok B No. 9, Campaka, Andir"/>
    <x v="3"/>
    <m/>
    <s v="081910187655"/>
    <x v="5"/>
    <x v="0"/>
    <x v="0"/>
    <x v="3"/>
    <n v="8000"/>
    <m/>
    <x v="0"/>
  </r>
  <r>
    <x v="6"/>
    <x v="59"/>
    <x v="3"/>
    <s v="Dyah Achyar"/>
    <s v="Taman Pesona Mediteran Blok B No. 9, Campaka, Andir"/>
    <x v="3"/>
    <m/>
    <s v="081910187655"/>
    <x v="58"/>
    <x v="1"/>
    <x v="0"/>
    <x v="3"/>
    <n v="19000"/>
    <m/>
    <x v="0"/>
  </r>
  <r>
    <x v="6"/>
    <x v="59"/>
    <x v="3"/>
    <s v="Dyah Achyar"/>
    <s v="Taman Pesona Mediteran Blok B No. 9, Campaka, Andir"/>
    <x v="3"/>
    <m/>
    <s v="081910187655"/>
    <x v="6"/>
    <x v="2"/>
    <x v="2"/>
    <x v="3"/>
    <n v="7000"/>
    <m/>
    <x v="0"/>
  </r>
  <r>
    <x v="6"/>
    <x v="59"/>
    <x v="3"/>
    <s v="Dyah Achyar"/>
    <s v="Taman Pesona Mediteran Blok B No. 9, Campaka, Andir"/>
    <x v="3"/>
    <m/>
    <s v="081910187655"/>
    <x v="50"/>
    <x v="34"/>
    <x v="0"/>
    <x v="3"/>
    <n v="14300"/>
    <m/>
    <x v="0"/>
  </r>
  <r>
    <x v="6"/>
    <x v="59"/>
    <x v="3"/>
    <s v="Dyah Achyar"/>
    <s v="Taman Pesona Mediteran Blok B No. 9, Campaka, Andir"/>
    <x v="3"/>
    <m/>
    <s v="081910187655"/>
    <x v="9"/>
    <x v="0"/>
    <x v="0"/>
    <x v="3"/>
    <n v="6750"/>
    <m/>
    <x v="0"/>
  </r>
  <r>
    <x v="6"/>
    <x v="59"/>
    <x v="3"/>
    <s v="Dyah Achyar"/>
    <s v="Taman Pesona Mediteran Blok B No. 9, Campaka, Andir"/>
    <x v="3"/>
    <m/>
    <s v="081910187655"/>
    <x v="49"/>
    <x v="0"/>
    <x v="0"/>
    <x v="3"/>
    <n v="6000"/>
    <m/>
    <x v="0"/>
  </r>
  <r>
    <x v="6"/>
    <x v="59"/>
    <x v="3"/>
    <s v="Dyah Achyar"/>
    <s v="Taman Pesona Mediteran Blok B No. 9, Campaka, Andir"/>
    <x v="3"/>
    <m/>
    <s v="081910187655"/>
    <x v="10"/>
    <x v="1"/>
    <x v="0"/>
    <x v="3"/>
    <n v="15000"/>
    <m/>
    <x v="0"/>
  </r>
  <r>
    <x v="6"/>
    <x v="59"/>
    <x v="3"/>
    <s v="Dyah Achyar"/>
    <s v="Taman Pesona Mediteran Blok B No. 9, Campaka, Andir"/>
    <x v="3"/>
    <m/>
    <s v="081910187655"/>
    <x v="14"/>
    <x v="224"/>
    <x v="0"/>
    <x v="3"/>
    <n v="9864"/>
    <m/>
    <x v="0"/>
  </r>
  <r>
    <x v="6"/>
    <x v="59"/>
    <x v="3"/>
    <s v="Dyah Achyar"/>
    <s v="Taman Pesona Mediteran Blok B No. 9, Campaka, Andir"/>
    <x v="3"/>
    <m/>
    <s v="081910187655"/>
    <x v="15"/>
    <x v="1"/>
    <x v="0"/>
    <x v="3"/>
    <n v="15000"/>
    <m/>
    <x v="0"/>
  </r>
  <r>
    <x v="6"/>
    <x v="59"/>
    <x v="3"/>
    <s v="Dyah Achyar"/>
    <s v="Taman Pesona Mediteran Blok B No. 9, Campaka, Andir"/>
    <x v="3"/>
    <m/>
    <s v="081910187655"/>
    <x v="122"/>
    <x v="0"/>
    <x v="0"/>
    <x v="3"/>
    <n v="7000"/>
    <m/>
    <x v="0"/>
  </r>
  <r>
    <x v="6"/>
    <x v="59"/>
    <x v="3"/>
    <s v="Dyah Achyar"/>
    <s v="Taman Pesona Mediteran Blok B No. 9, Campaka, Andir"/>
    <x v="3"/>
    <m/>
    <s v="081910187655"/>
    <x v="18"/>
    <x v="1"/>
    <x v="0"/>
    <x v="4"/>
    <n v="40000"/>
    <m/>
    <x v="0"/>
  </r>
  <r>
    <x v="6"/>
    <x v="59"/>
    <x v="3"/>
    <s v="Dyah Achyar"/>
    <s v="Taman Pesona Mediteran Blok B No. 9, Campaka, Andir"/>
    <x v="3"/>
    <m/>
    <s v="081910187655"/>
    <x v="113"/>
    <x v="0"/>
    <x v="0"/>
    <x v="4"/>
    <n v="26000"/>
    <m/>
    <x v="0"/>
  </r>
  <r>
    <x v="6"/>
    <x v="59"/>
    <x v="3"/>
    <s v="Dyah Achyar"/>
    <s v="Taman Pesona Mediteran Blok B No. 9, Campaka, Andir"/>
    <x v="3"/>
    <m/>
    <s v="081910187655"/>
    <x v="23"/>
    <x v="5"/>
    <x v="0"/>
    <x v="4"/>
    <n v="10000"/>
    <m/>
    <x v="0"/>
  </r>
  <r>
    <x v="6"/>
    <x v="59"/>
    <x v="3"/>
    <s v="Dyah Achyar"/>
    <s v="Taman Pesona Mediteran Blok B No. 9, Campaka, Andir"/>
    <x v="3"/>
    <m/>
    <s v="081910187655"/>
    <x v="22"/>
    <x v="5"/>
    <x v="0"/>
    <x v="4"/>
    <n v="8750"/>
    <m/>
    <x v="0"/>
  </r>
  <r>
    <x v="6"/>
    <x v="59"/>
    <x v="3"/>
    <s v="Dyah Achyar"/>
    <s v="Taman Pesona Mediteran Blok B No. 9, Campaka, Andir"/>
    <x v="3"/>
    <m/>
    <s v="081910187655"/>
    <x v="66"/>
    <x v="0"/>
    <x v="0"/>
    <x v="4"/>
    <n v="17500"/>
    <m/>
    <x v="0"/>
  </r>
  <r>
    <x v="6"/>
    <x v="59"/>
    <x v="3"/>
    <s v="Dyah Achyar"/>
    <s v="Taman Pesona Mediteran Blok B No. 9, Campaka, Andir"/>
    <x v="3"/>
    <m/>
    <s v="081910187655"/>
    <x v="38"/>
    <x v="225"/>
    <x v="0"/>
    <x v="4"/>
    <n v="14279.999999999998"/>
    <m/>
    <x v="0"/>
  </r>
  <r>
    <x v="6"/>
    <x v="59"/>
    <x v="3"/>
    <s v="Dyah Achyar"/>
    <s v="Taman Pesona Mediteran Blok B No. 9, Campaka, Andir"/>
    <x v="3"/>
    <m/>
    <s v="081910187655"/>
    <x v="364"/>
    <x v="2"/>
    <x v="0"/>
    <x v="5"/>
    <n v="76000"/>
    <m/>
    <x v="0"/>
  </r>
  <r>
    <x v="6"/>
    <x v="59"/>
    <x v="3"/>
    <s v="Lita"/>
    <s v="Jl. Budhi Baru No. 3"/>
    <x v="2"/>
    <m/>
    <s v="081222333460"/>
    <x v="105"/>
    <x v="1"/>
    <x v="0"/>
    <x v="0"/>
    <n v="39500"/>
    <n v="0"/>
    <x v="0"/>
  </r>
  <r>
    <x v="6"/>
    <x v="59"/>
    <x v="3"/>
    <s v="Lita"/>
    <s v="Jl. Budhi Baru No. 3"/>
    <x v="2"/>
    <m/>
    <s v="081222333460"/>
    <x v="56"/>
    <x v="0"/>
    <x v="0"/>
    <x v="3"/>
    <n v="14500"/>
    <m/>
    <x v="0"/>
  </r>
  <r>
    <x v="6"/>
    <x v="59"/>
    <x v="3"/>
    <s v="Lita"/>
    <s v="Jl. Budhi Baru No. 3"/>
    <x v="2"/>
    <m/>
    <s v="081222333460"/>
    <x v="69"/>
    <x v="21"/>
    <x v="4"/>
    <x v="2"/>
    <n v="36250"/>
    <m/>
    <x v="0"/>
  </r>
  <r>
    <x v="6"/>
    <x v="59"/>
    <x v="3"/>
    <s v="Lita"/>
    <s v="Jl. Budhi Baru No. 3"/>
    <x v="2"/>
    <m/>
    <s v="081222333460"/>
    <x v="9"/>
    <x v="5"/>
    <x v="0"/>
    <x v="3"/>
    <n v="3375"/>
    <m/>
    <x v="0"/>
  </r>
  <r>
    <x v="6"/>
    <x v="59"/>
    <x v="3"/>
    <s v="Granita Prasasti "/>
    <s v="Jalan Kanayakan 21, Dago (Polman Bandung)"/>
    <x v="4"/>
    <m/>
    <s v="083893591386"/>
    <x v="365"/>
    <x v="1"/>
    <x v="3"/>
    <x v="6"/>
    <n v="9000"/>
    <n v="0"/>
    <x v="8"/>
  </r>
  <r>
    <x v="6"/>
    <x v="59"/>
    <x v="3"/>
    <s v="Granita Prasasti "/>
    <s v="Jalan Kanayakan 21, Dago (Polman Bandung)"/>
    <x v="4"/>
    <m/>
    <s v="083893591386"/>
    <x v="26"/>
    <x v="5"/>
    <x v="0"/>
    <x v="4"/>
    <n v="10000"/>
    <m/>
    <x v="8"/>
  </r>
  <r>
    <x v="6"/>
    <x v="59"/>
    <x v="3"/>
    <s v="Hanif"/>
    <s v=" Calistha Dago Residence,  kavling 39, Jl. Gandaria Raya, Ranca Kendal"/>
    <x v="7"/>
    <m/>
    <s v="082140945047"/>
    <x v="91"/>
    <x v="1"/>
    <x v="0"/>
    <x v="2"/>
    <n v="30000"/>
    <n v="0"/>
    <x v="0"/>
  </r>
  <r>
    <x v="6"/>
    <x v="59"/>
    <x v="3"/>
    <s v="Hanif"/>
    <s v=" Calistha Dago Residence,  kavling 39, Jl. Gandaria Raya, Ranca Kendal"/>
    <x v="7"/>
    <m/>
    <s v="082140945047"/>
    <x v="157"/>
    <x v="1"/>
    <x v="0"/>
    <x v="5"/>
    <n v="14500"/>
    <m/>
    <x v="0"/>
  </r>
  <r>
    <x v="6"/>
    <x v="59"/>
    <x v="3"/>
    <s v="Hanif"/>
    <s v=" Calistha Dago Residence,  kavling 39, Jl. Gandaria Raya, Ranca Kendal"/>
    <x v="7"/>
    <m/>
    <s v="082140945047"/>
    <x v="113"/>
    <x v="6"/>
    <x v="0"/>
    <x v="4"/>
    <n v="5200"/>
    <m/>
    <x v="0"/>
  </r>
  <r>
    <x v="6"/>
    <x v="59"/>
    <x v="3"/>
    <s v="Hanif"/>
    <s v=" Calistha Dago Residence,  kavling 39, Jl. Gandaria Raya, Ranca Kendal"/>
    <x v="7"/>
    <m/>
    <s v="082140945047"/>
    <x v="54"/>
    <x v="1"/>
    <x v="3"/>
    <x v="6"/>
    <n v="7000"/>
    <m/>
    <x v="0"/>
  </r>
  <r>
    <x v="6"/>
    <x v="59"/>
    <x v="3"/>
    <s v="Hanif"/>
    <s v=" Calistha Dago Residence,  kavling 39, Jl. Gandaria Raya, Ranca Kendal"/>
    <x v="7"/>
    <m/>
    <s v="082140945047"/>
    <x v="6"/>
    <x v="1"/>
    <x v="2"/>
    <x v="3"/>
    <n v="3500"/>
    <m/>
    <x v="0"/>
  </r>
  <r>
    <x v="6"/>
    <x v="59"/>
    <x v="3"/>
    <s v="Hanif"/>
    <s v=" Calistha Dago Residence,  kavling 39, Jl. Gandaria Raya, Ranca Kendal"/>
    <x v="7"/>
    <m/>
    <s v="082140945047"/>
    <x v="64"/>
    <x v="5"/>
    <x v="0"/>
    <x v="3"/>
    <n v="3750"/>
    <m/>
    <x v="0"/>
  </r>
  <r>
    <x v="6"/>
    <x v="59"/>
    <x v="3"/>
    <s v="Liesye"/>
    <s v="Citra Asri Permai Blok E No. 9"/>
    <x v="2"/>
    <m/>
    <s v="082156566221"/>
    <x v="366"/>
    <x v="1"/>
    <x v="3"/>
    <x v="6"/>
    <n v="10000"/>
    <n v="0"/>
    <x v="0"/>
  </r>
  <r>
    <x v="6"/>
    <x v="59"/>
    <x v="3"/>
    <s v="Liesye"/>
    <s v="Citra Asri Permai Blok E No. 9"/>
    <x v="2"/>
    <m/>
    <s v="082156566221"/>
    <x v="6"/>
    <x v="2"/>
    <x v="2"/>
    <x v="3"/>
    <n v="7000"/>
    <m/>
    <x v="0"/>
  </r>
  <r>
    <x v="6"/>
    <x v="59"/>
    <x v="3"/>
    <s v="Liesye"/>
    <s v="Citra Asri Permai Blok E No. 9"/>
    <x v="2"/>
    <m/>
    <s v="082156566221"/>
    <x v="43"/>
    <x v="1"/>
    <x v="3"/>
    <x v="6"/>
    <n v="8000"/>
    <m/>
    <x v="0"/>
  </r>
  <r>
    <x v="6"/>
    <x v="59"/>
    <x v="3"/>
    <s v="Liesye"/>
    <s v="Citra Asri Permai Blok E No. 9"/>
    <x v="2"/>
    <m/>
    <s v="082156566221"/>
    <x v="44"/>
    <x v="1"/>
    <x v="3"/>
    <x v="6"/>
    <n v="7000"/>
    <m/>
    <x v="0"/>
  </r>
  <r>
    <x v="6"/>
    <x v="59"/>
    <x v="3"/>
    <s v="Liesye"/>
    <s v="Citra Asri Permai Blok E No. 9"/>
    <x v="2"/>
    <m/>
    <s v="082156566221"/>
    <x v="113"/>
    <x v="5"/>
    <x v="0"/>
    <x v="4"/>
    <n v="13000"/>
    <m/>
    <x v="0"/>
  </r>
  <r>
    <x v="6"/>
    <x v="59"/>
    <x v="3"/>
    <s v="Liesye"/>
    <s v="Citra Asri Permai Blok E No. 9"/>
    <x v="2"/>
    <m/>
    <s v="082156566221"/>
    <x v="10"/>
    <x v="0"/>
    <x v="0"/>
    <x v="3"/>
    <n v="7500"/>
    <m/>
    <x v="0"/>
  </r>
  <r>
    <x v="6"/>
    <x v="59"/>
    <x v="3"/>
    <s v="Liesye"/>
    <s v="Citra Asri Permai Blok E No. 9"/>
    <x v="2"/>
    <m/>
    <s v="082156566221"/>
    <x v="252"/>
    <x v="2"/>
    <x v="0"/>
    <x v="1"/>
    <n v="210000"/>
    <m/>
    <x v="0"/>
  </r>
  <r>
    <x v="6"/>
    <x v="59"/>
    <x v="3"/>
    <s v="Liesye"/>
    <s v="Citra Asri Permai Blok E No. 9"/>
    <x v="2"/>
    <m/>
    <s v="082156566221"/>
    <x v="208"/>
    <x v="23"/>
    <x v="3"/>
    <x v="4"/>
    <n v="20000"/>
    <m/>
    <x v="0"/>
  </r>
  <r>
    <x v="6"/>
    <x v="59"/>
    <x v="3"/>
    <s v="Liesye"/>
    <s v="Citra Asri Permai Blok E No. 9"/>
    <x v="2"/>
    <m/>
    <s v="082156566221"/>
    <x v="14"/>
    <x v="0"/>
    <x v="0"/>
    <x v="3"/>
    <n v="6000"/>
    <m/>
    <x v="0"/>
  </r>
  <r>
    <x v="6"/>
    <x v="59"/>
    <x v="3"/>
    <s v="Liesye"/>
    <s v="Citra Asri Permai Blok E No. 9"/>
    <x v="2"/>
    <m/>
    <s v="082156566221"/>
    <x v="38"/>
    <x v="226"/>
    <x v="0"/>
    <x v="4"/>
    <n v="2975"/>
    <m/>
    <x v="0"/>
  </r>
  <r>
    <x v="6"/>
    <x v="59"/>
    <x v="3"/>
    <s v="Liesye"/>
    <s v="Citra Asri Permai Blok E No. 9"/>
    <x v="2"/>
    <m/>
    <s v="082156566221"/>
    <x v="147"/>
    <x v="1"/>
    <x v="2"/>
    <x v="4"/>
    <n v="3000"/>
    <m/>
    <x v="0"/>
  </r>
  <r>
    <x v="6"/>
    <x v="59"/>
    <x v="3"/>
    <s v="Liesye"/>
    <s v="Citra Asri Permai Blok E No. 9"/>
    <x v="2"/>
    <m/>
    <s v="082156566221"/>
    <x v="232"/>
    <x v="5"/>
    <x v="0"/>
    <x v="3"/>
    <n v="3000"/>
    <m/>
    <x v="0"/>
  </r>
  <r>
    <x v="6"/>
    <x v="59"/>
    <x v="3"/>
    <s v="Liesye"/>
    <s v="Citra Asri Permai Blok E No. 9"/>
    <x v="2"/>
    <m/>
    <s v="082156566221"/>
    <x v="101"/>
    <x v="0"/>
    <x v="0"/>
    <x v="3"/>
    <n v="6000"/>
    <m/>
    <x v="0"/>
  </r>
  <r>
    <x v="6"/>
    <x v="59"/>
    <x v="3"/>
    <s v="Liesye"/>
    <s v="Citra Asri Permai Blok E No. 9"/>
    <x v="2"/>
    <m/>
    <s v="082156566221"/>
    <x v="17"/>
    <x v="2"/>
    <x v="2"/>
    <x v="3"/>
    <n v="12000"/>
    <m/>
    <x v="0"/>
  </r>
  <r>
    <x v="6"/>
    <x v="59"/>
    <x v="3"/>
    <s v="Cynthia"/>
    <s v="Taman Pesona Mediterania blok C no. 7"/>
    <x v="3"/>
    <m/>
    <s v="085860057001"/>
    <x v="68"/>
    <x v="6"/>
    <x v="0"/>
    <x v="4"/>
    <n v="5000"/>
    <n v="0"/>
    <x v="0"/>
  </r>
  <r>
    <x v="6"/>
    <x v="59"/>
    <x v="3"/>
    <s v="Cynthia"/>
    <s v="Taman Pesona Mediterania blok C no. 7"/>
    <x v="3"/>
    <m/>
    <s v="085860057001"/>
    <x v="16"/>
    <x v="227"/>
    <x v="0"/>
    <x v="3"/>
    <n v="9802"/>
    <m/>
    <x v="0"/>
  </r>
  <r>
    <x v="6"/>
    <x v="59"/>
    <x v="3"/>
    <s v="Cynthia"/>
    <s v="Taman Pesona Mediterania blok C no. 7"/>
    <x v="3"/>
    <m/>
    <s v="085860057001"/>
    <x v="11"/>
    <x v="228"/>
    <x v="0"/>
    <x v="3"/>
    <n v="12576"/>
    <m/>
    <x v="0"/>
  </r>
  <r>
    <x v="6"/>
    <x v="59"/>
    <x v="3"/>
    <s v="Cynthia"/>
    <s v="Taman Pesona Mediterania blok C no. 7"/>
    <x v="3"/>
    <m/>
    <s v="085860057001"/>
    <x v="14"/>
    <x v="0"/>
    <x v="0"/>
    <x v="3"/>
    <n v="6000"/>
    <m/>
    <x v="0"/>
  </r>
  <r>
    <x v="6"/>
    <x v="59"/>
    <x v="3"/>
    <s v="Cynthia"/>
    <s v="Taman Pesona Mediterania blok C no. 7"/>
    <x v="3"/>
    <m/>
    <s v="085860057001"/>
    <x v="55"/>
    <x v="2"/>
    <x v="2"/>
    <x v="3"/>
    <n v="8000"/>
    <m/>
    <x v="0"/>
  </r>
  <r>
    <x v="6"/>
    <x v="59"/>
    <x v="3"/>
    <s v="Cynthia"/>
    <s v="Taman Pesona Mediterania blok C no. 7"/>
    <x v="3"/>
    <m/>
    <s v="085860057001"/>
    <x v="7"/>
    <x v="0"/>
    <x v="0"/>
    <x v="3"/>
    <n v="6000"/>
    <m/>
    <x v="0"/>
  </r>
  <r>
    <x v="6"/>
    <x v="59"/>
    <x v="3"/>
    <s v="Cynthia"/>
    <s v="Taman Pesona Mediterania blok C no. 7"/>
    <x v="3"/>
    <m/>
    <s v="085860057001"/>
    <x v="121"/>
    <x v="1"/>
    <x v="3"/>
    <x v="3"/>
    <n v="8000"/>
    <m/>
    <x v="0"/>
  </r>
  <r>
    <x v="6"/>
    <x v="59"/>
    <x v="3"/>
    <s v="Cynthia"/>
    <s v="Taman Pesona Mediterania blok C no. 7"/>
    <x v="3"/>
    <m/>
    <s v="085860057001"/>
    <x v="64"/>
    <x v="0"/>
    <x v="0"/>
    <x v="3"/>
    <n v="7500"/>
    <m/>
    <x v="0"/>
  </r>
  <r>
    <x v="6"/>
    <x v="59"/>
    <x v="3"/>
    <s v="Cynthia"/>
    <s v="Taman Pesona Mediterania blok C no. 7"/>
    <x v="3"/>
    <m/>
    <s v="085860057001"/>
    <x v="62"/>
    <x v="2"/>
    <x v="2"/>
    <x v="3"/>
    <n v="9000"/>
    <m/>
    <x v="0"/>
  </r>
  <r>
    <x v="6"/>
    <x v="59"/>
    <x v="3"/>
    <s v="Cynthia"/>
    <s v="Taman Pesona Mediterania blok C no. 7"/>
    <x v="3"/>
    <m/>
    <s v="085860057001"/>
    <x v="18"/>
    <x v="12"/>
    <x v="0"/>
    <x v="4"/>
    <n v="8000"/>
    <m/>
    <x v="0"/>
  </r>
  <r>
    <x v="6"/>
    <x v="59"/>
    <x v="3"/>
    <s v="Cynthia"/>
    <s v="Taman Pesona Mediterania blok C no. 7"/>
    <x v="3"/>
    <m/>
    <s v="085860057001"/>
    <x v="51"/>
    <x v="2"/>
    <x v="0"/>
    <x v="0"/>
    <n v="79000"/>
    <m/>
    <x v="0"/>
  </r>
  <r>
    <x v="0"/>
    <x v="60"/>
    <x v="3"/>
    <s v="Shabrina"/>
    <s v="Komplek Griya Wiwaha No 12 RT 01 RW 10, Pasirluhur"/>
    <x v="21"/>
    <m/>
    <s v="081222925209"/>
    <x v="367"/>
    <x v="0"/>
    <x v="0"/>
    <x v="1"/>
    <n v="65000"/>
    <n v="0"/>
    <x v="0"/>
  </r>
  <r>
    <x v="0"/>
    <x v="60"/>
    <x v="3"/>
    <s v="Shabrina"/>
    <s v="Komplek Griya Wiwaha No 12 RT 01 RW 10, Pasirluhur"/>
    <x v="21"/>
    <m/>
    <s v="081222925209"/>
    <x v="70"/>
    <x v="6"/>
    <x v="0"/>
    <x v="3"/>
    <n v="3600"/>
    <m/>
    <x v="0"/>
  </r>
  <r>
    <x v="0"/>
    <x v="60"/>
    <x v="3"/>
    <s v="Shabrina"/>
    <s v="Komplek Griya Wiwaha No 12 RT 01 RW 10, Pasirluhur"/>
    <x v="21"/>
    <m/>
    <s v="081222925209"/>
    <x v="212"/>
    <x v="5"/>
    <x v="0"/>
    <x v="5"/>
    <n v="15000"/>
    <m/>
    <x v="0"/>
  </r>
  <r>
    <x v="0"/>
    <x v="60"/>
    <x v="3"/>
    <s v="Shabrina"/>
    <s v="Komplek Griya Wiwaha No 12 RT 01 RW 10, Pasirluhur"/>
    <x v="21"/>
    <m/>
    <s v="081222925209"/>
    <x v="51"/>
    <x v="0"/>
    <x v="0"/>
    <x v="0"/>
    <n v="19750"/>
    <m/>
    <x v="0"/>
  </r>
  <r>
    <x v="0"/>
    <x v="60"/>
    <x v="3"/>
    <s v="Shabrina"/>
    <s v="Komplek Griya Wiwaha No 12 RT 01 RW 10, Pasirluhur"/>
    <x v="21"/>
    <m/>
    <s v="081222925209"/>
    <x v="108"/>
    <x v="23"/>
    <x v="7"/>
    <x v="0"/>
    <n v="15000"/>
    <m/>
    <x v="0"/>
  </r>
  <r>
    <x v="0"/>
    <x v="60"/>
    <x v="3"/>
    <s v="Shabrina"/>
    <s v="Komplek Griya Wiwaha No 12 RT 01 RW 10, Pasirluhur"/>
    <x v="21"/>
    <m/>
    <s v="081222925209"/>
    <x v="6"/>
    <x v="1"/>
    <x v="2"/>
    <x v="3"/>
    <n v="3500"/>
    <m/>
    <x v="0"/>
  </r>
  <r>
    <x v="0"/>
    <x v="60"/>
    <x v="3"/>
    <s v="Shabrina"/>
    <s v="Komplek Griya Wiwaha No 12 RT 01 RW 10, Pasirluhur"/>
    <x v="21"/>
    <m/>
    <s v="081222925209"/>
    <x v="55"/>
    <x v="1"/>
    <x v="2"/>
    <x v="3"/>
    <n v="4000"/>
    <m/>
    <x v="0"/>
  </r>
  <r>
    <x v="0"/>
    <x v="60"/>
    <x v="3"/>
    <s v="Shabrina"/>
    <s v="Komplek Griya Wiwaha No 12 RT 01 RW 10, Pasirluhur"/>
    <x v="21"/>
    <m/>
    <s v="081222925209"/>
    <x v="218"/>
    <x v="1"/>
    <x v="0"/>
    <x v="6"/>
    <n v="12000"/>
    <m/>
    <x v="0"/>
  </r>
  <r>
    <x v="0"/>
    <x v="60"/>
    <x v="3"/>
    <s v="Erwina"/>
    <s v="Komp. Pesona Taman Burung Blok I2 No. 42, Kel Gempolsari"/>
    <x v="8"/>
    <m/>
    <s v="082214204411"/>
    <x v="51"/>
    <x v="1"/>
    <x v="0"/>
    <x v="0"/>
    <n v="39500"/>
    <n v="0"/>
    <x v="0"/>
  </r>
  <r>
    <x v="0"/>
    <x v="60"/>
    <x v="3"/>
    <s v="Erwina"/>
    <s v="Komp. Pesona Taman Burung Blok I2 No. 42, Kel Gempolsari"/>
    <x v="8"/>
    <m/>
    <s v="082214204411"/>
    <x v="80"/>
    <x v="1"/>
    <x v="0"/>
    <x v="2"/>
    <n v="38500"/>
    <m/>
    <x v="0"/>
  </r>
  <r>
    <x v="0"/>
    <x v="60"/>
    <x v="3"/>
    <s v="Erwina"/>
    <s v="Komp. Pesona Taman Burung Blok I2 No. 42, Kel Gempolsari"/>
    <x v="8"/>
    <m/>
    <s v="082214204411"/>
    <x v="46"/>
    <x v="0"/>
    <x v="0"/>
    <x v="0"/>
    <n v="17500"/>
    <m/>
    <x v="0"/>
  </r>
  <r>
    <x v="0"/>
    <x v="60"/>
    <x v="3"/>
    <s v="Erwina"/>
    <s v="Komp. Pesona Taman Burung Blok I2 No. 42, Kel Gempolsari"/>
    <x v="8"/>
    <m/>
    <s v="082214204411"/>
    <x v="108"/>
    <x v="23"/>
    <x v="7"/>
    <x v="0"/>
    <n v="15000"/>
    <m/>
    <x v="0"/>
  </r>
  <r>
    <x v="0"/>
    <x v="60"/>
    <x v="3"/>
    <s v="Erwina"/>
    <s v="Komp. Pesona Taman Burung Blok I2 No. 42, Kel Gempolsari"/>
    <x v="8"/>
    <m/>
    <s v="082214204411"/>
    <x v="75"/>
    <x v="0"/>
    <x v="0"/>
    <x v="2"/>
    <n v="14750"/>
    <m/>
    <x v="0"/>
  </r>
  <r>
    <x v="0"/>
    <x v="60"/>
    <x v="3"/>
    <s v="Erwina"/>
    <s v="Komp. Pesona Taman Burung Blok I2 No. 42, Kel Gempolsari"/>
    <x v="8"/>
    <m/>
    <s v="082214204411"/>
    <x v="18"/>
    <x v="0"/>
    <x v="0"/>
    <x v="4"/>
    <n v="20000"/>
    <m/>
    <x v="0"/>
  </r>
  <r>
    <x v="0"/>
    <x v="60"/>
    <x v="3"/>
    <s v="Erwina"/>
    <s v="Komp. Pesona Taman Burung Blok I2 No. 42, Kel Gempolsari"/>
    <x v="8"/>
    <m/>
    <s v="082214204411"/>
    <x v="19"/>
    <x v="0"/>
    <x v="0"/>
    <x v="4"/>
    <n v="15000"/>
    <m/>
    <x v="0"/>
  </r>
  <r>
    <x v="0"/>
    <x v="60"/>
    <x v="3"/>
    <s v="Erwina"/>
    <s v="Komp. Pesona Taman Burung Blok I2 No. 42, Kel Gempolsari"/>
    <x v="8"/>
    <m/>
    <s v="082214204411"/>
    <x v="39"/>
    <x v="162"/>
    <x v="0"/>
    <x v="4"/>
    <n v="7200"/>
    <m/>
    <x v="0"/>
  </r>
  <r>
    <x v="0"/>
    <x v="60"/>
    <x v="3"/>
    <s v="Erwina"/>
    <s v="Komp. Pesona Taman Burung Blok I2 No. 42, Kel Gempolsari"/>
    <x v="8"/>
    <m/>
    <s v="082214204411"/>
    <x v="6"/>
    <x v="2"/>
    <x v="2"/>
    <x v="3"/>
    <n v="7000"/>
    <m/>
    <x v="0"/>
  </r>
  <r>
    <x v="0"/>
    <x v="60"/>
    <x v="3"/>
    <s v="Erwina"/>
    <s v="Komp. Pesona Taman Burung Blok I2 No. 42, Kel Gempolsari"/>
    <x v="8"/>
    <m/>
    <s v="082214204411"/>
    <x v="122"/>
    <x v="5"/>
    <x v="0"/>
    <x v="3"/>
    <n v="3500"/>
    <m/>
    <x v="0"/>
  </r>
  <r>
    <x v="0"/>
    <x v="60"/>
    <x v="3"/>
    <s v="Erwina"/>
    <s v="Komp. Pesona Taman Burung Blok I2 No. 42, Kel Gempolsari"/>
    <x v="8"/>
    <m/>
    <s v="082214204411"/>
    <x v="9"/>
    <x v="0"/>
    <x v="0"/>
    <x v="3"/>
    <n v="6750"/>
    <m/>
    <x v="0"/>
  </r>
  <r>
    <x v="0"/>
    <x v="60"/>
    <x v="3"/>
    <s v="Erwina"/>
    <s v="Komp. Pesona Taman Burung Blok I2 No. 42, Kel Gempolsari"/>
    <x v="8"/>
    <m/>
    <s v="082214204411"/>
    <x v="55"/>
    <x v="1"/>
    <x v="2"/>
    <x v="3"/>
    <n v="4000"/>
    <m/>
    <x v="0"/>
  </r>
  <r>
    <x v="0"/>
    <x v="60"/>
    <x v="3"/>
    <s v="Erwina"/>
    <s v="Komp. Pesona Taman Burung Blok I2 No. 42, Kel Gempolsari"/>
    <x v="8"/>
    <m/>
    <s v="082214204411"/>
    <x v="133"/>
    <x v="5"/>
    <x v="0"/>
    <x v="4"/>
    <n v="12500"/>
    <m/>
    <x v="0"/>
  </r>
  <r>
    <x v="0"/>
    <x v="60"/>
    <x v="3"/>
    <s v="Erwina"/>
    <s v="Komp. Pesona Taman Burung Blok I2 No. 42, Kel Gempolsari"/>
    <x v="8"/>
    <m/>
    <s v="082214204411"/>
    <x v="50"/>
    <x v="116"/>
    <x v="0"/>
    <x v="3"/>
    <n v="6600"/>
    <m/>
    <x v="0"/>
  </r>
  <r>
    <x v="0"/>
    <x v="60"/>
    <x v="3"/>
    <s v="Erwina"/>
    <s v="Komp. Pesona Taman Burung Blok I2 No. 42, Kel Gempolsari"/>
    <x v="8"/>
    <m/>
    <s v="082214204411"/>
    <x v="5"/>
    <x v="5"/>
    <x v="0"/>
    <x v="3"/>
    <n v="4000"/>
    <m/>
    <x v="0"/>
  </r>
  <r>
    <x v="0"/>
    <x v="60"/>
    <x v="3"/>
    <s v="Erwina"/>
    <s v="Komp. Pesona Taman Burung Blok I2 No. 42, Kel Gempolsari"/>
    <x v="8"/>
    <m/>
    <s v="082214204411"/>
    <x v="31"/>
    <x v="6"/>
    <x v="0"/>
    <x v="4"/>
    <n v="7500"/>
    <m/>
    <x v="0"/>
  </r>
  <r>
    <x v="0"/>
    <x v="60"/>
    <x v="3"/>
    <s v="Erwina"/>
    <s v="Komp. Pesona Taman Burung Blok I2 No. 42, Kel Gempolsari"/>
    <x v="8"/>
    <m/>
    <s v="082214204411"/>
    <x v="33"/>
    <x v="6"/>
    <x v="0"/>
    <x v="4"/>
    <n v="7000"/>
    <m/>
    <x v="0"/>
  </r>
  <r>
    <x v="0"/>
    <x v="60"/>
    <x v="3"/>
    <s v="Erwina"/>
    <s v="Komp. Pesona Taman Burung Blok I2 No. 42, Kel Gempolsari"/>
    <x v="8"/>
    <m/>
    <s v="082214204411"/>
    <x v="97"/>
    <x v="0"/>
    <x v="0"/>
    <x v="3"/>
    <n v="6250"/>
    <m/>
    <x v="0"/>
  </r>
  <r>
    <x v="0"/>
    <x v="60"/>
    <x v="3"/>
    <s v="Erwina"/>
    <s v="Komp. Pesona Taman Burung Blok I2 No. 42, Kel Gempolsari"/>
    <x v="8"/>
    <m/>
    <s v="082214204411"/>
    <x v="37"/>
    <x v="1"/>
    <x v="2"/>
    <x v="4"/>
    <n v="2500"/>
    <m/>
    <x v="0"/>
  </r>
  <r>
    <x v="0"/>
    <x v="60"/>
    <x v="3"/>
    <s v="Erwina"/>
    <s v="Komp. Pesona Taman Burung Blok I2 No. 42, Kel Gempolsari"/>
    <x v="8"/>
    <m/>
    <s v="082214204411"/>
    <x v="17"/>
    <x v="1"/>
    <x v="2"/>
    <x v="3"/>
    <n v="6000"/>
    <m/>
    <x v="0"/>
  </r>
  <r>
    <x v="0"/>
    <x v="60"/>
    <x v="3"/>
    <s v="Erwina"/>
    <s v="Komp. Pesona Taman Burung Blok I2 No. 42, Kel Gempolsari"/>
    <x v="8"/>
    <m/>
    <s v="082214204411"/>
    <x v="68"/>
    <x v="6"/>
    <x v="0"/>
    <x v="4"/>
    <n v="5000"/>
    <m/>
    <x v="0"/>
  </r>
  <r>
    <x v="0"/>
    <x v="60"/>
    <x v="3"/>
    <s v="Erwina"/>
    <s v="Komp. Pesona Taman Burung Blok I2 No. 42, Kel Gempolsari"/>
    <x v="8"/>
    <m/>
    <s v="082214204411"/>
    <x v="30"/>
    <x v="6"/>
    <x v="0"/>
    <x v="4"/>
    <n v="4750"/>
    <m/>
    <x v="0"/>
  </r>
  <r>
    <x v="0"/>
    <x v="60"/>
    <x v="3"/>
    <s v="Erwina"/>
    <s v="Komp. Pesona Taman Burung Blok I2 No. 42, Kel Gempolsari"/>
    <x v="8"/>
    <m/>
    <s v="082214204411"/>
    <x v="147"/>
    <x v="2"/>
    <x v="2"/>
    <x v="4"/>
    <n v="6000"/>
    <m/>
    <x v="0"/>
  </r>
  <r>
    <x v="0"/>
    <x v="60"/>
    <x v="3"/>
    <s v="Erwina"/>
    <s v="Komp. Pesona Taman Burung Blok I2 No. 42, Kel Gempolsari"/>
    <x v="8"/>
    <m/>
    <s v="082214204411"/>
    <x v="70"/>
    <x v="5"/>
    <x v="0"/>
    <x v="3"/>
    <n v="9000"/>
    <m/>
    <x v="0"/>
  </r>
  <r>
    <x v="0"/>
    <x v="60"/>
    <x v="3"/>
    <s v="Erwina"/>
    <s v="Komp. Pesona Taman Burung Blok I2 No. 42, Kel Gempolsari"/>
    <x v="8"/>
    <m/>
    <s v="082214204411"/>
    <x v="13"/>
    <x v="69"/>
    <x v="0"/>
    <x v="3"/>
    <n v="11200"/>
    <m/>
    <x v="0"/>
  </r>
  <r>
    <x v="0"/>
    <x v="60"/>
    <x v="3"/>
    <s v="Vania"/>
    <s v="Setraduta Cypress 2 No. 3"/>
    <x v="10"/>
    <m/>
    <s v="082115755759"/>
    <x v="51"/>
    <x v="1"/>
    <x v="0"/>
    <x v="0"/>
    <n v="39500"/>
    <n v="0"/>
    <x v="0"/>
  </r>
  <r>
    <x v="0"/>
    <x v="60"/>
    <x v="3"/>
    <s v="Vania"/>
    <s v="Setraduta Cypress 2 No. 3"/>
    <x v="10"/>
    <m/>
    <s v="082115755759"/>
    <x v="44"/>
    <x v="1"/>
    <x v="3"/>
    <x v="6"/>
    <n v="7000"/>
    <m/>
    <x v="0"/>
  </r>
  <r>
    <x v="0"/>
    <x v="60"/>
    <x v="3"/>
    <s v="Meity"/>
    <s v="Jl. Permata Tamansari Asri V, no.3, RT.10 RW.11, Cisaranten Kulon, "/>
    <x v="19"/>
    <m/>
    <s v="082288882545"/>
    <x v="368"/>
    <x v="1"/>
    <x v="0"/>
    <x v="4"/>
    <n v="70000"/>
    <n v="0"/>
    <x v="0"/>
  </r>
  <r>
    <x v="0"/>
    <x v="60"/>
    <x v="3"/>
    <s v="Meity"/>
    <s v="Jl. Permata Tamansari Asri V, no.3, RT.10 RW.11, Cisaranten Kulon, "/>
    <x v="19"/>
    <m/>
    <s v="082288882545"/>
    <x v="79"/>
    <x v="1"/>
    <x v="0"/>
    <x v="4"/>
    <n v="19500"/>
    <m/>
    <x v="0"/>
  </r>
  <r>
    <x v="0"/>
    <x v="60"/>
    <x v="3"/>
    <s v="Elly"/>
    <s v="Buah Batu Regency Blok D1 No. 20"/>
    <x v="18"/>
    <m/>
    <s v="08156236206"/>
    <x v="79"/>
    <x v="1"/>
    <x v="0"/>
    <x v="4"/>
    <n v="19500"/>
    <n v="0"/>
    <x v="8"/>
  </r>
  <r>
    <x v="0"/>
    <x v="60"/>
    <x v="3"/>
    <s v="Elly"/>
    <s v="Buah Batu Regency Blok D1 No. 20"/>
    <x v="18"/>
    <m/>
    <s v="08156236206"/>
    <x v="80"/>
    <x v="1"/>
    <x v="0"/>
    <x v="2"/>
    <n v="38500"/>
    <m/>
    <x v="8"/>
  </r>
  <r>
    <x v="1"/>
    <x v="61"/>
    <x v="3"/>
    <s v="Almira"/>
    <s v="Batununggal Molek I No. 2"/>
    <x v="18"/>
    <m/>
    <s v="08112231029"/>
    <x v="105"/>
    <x v="1"/>
    <x v="0"/>
    <x v="0"/>
    <n v="39500"/>
    <n v="0"/>
    <x v="8"/>
  </r>
  <r>
    <x v="1"/>
    <x v="61"/>
    <x v="3"/>
    <s v="Almira"/>
    <s v="Batununggal Molek I No. 2"/>
    <x v="18"/>
    <m/>
    <s v="08112231029"/>
    <x v="52"/>
    <x v="1"/>
    <x v="0"/>
    <x v="1"/>
    <n v="135000"/>
    <m/>
    <x v="8"/>
  </r>
  <r>
    <x v="1"/>
    <x v="61"/>
    <x v="3"/>
    <s v="Almira"/>
    <s v="Batununggal Molek I No. 2"/>
    <x v="18"/>
    <m/>
    <s v="08112231029"/>
    <x v="140"/>
    <x v="0"/>
    <x v="0"/>
    <x v="2"/>
    <n v="40000"/>
    <m/>
    <x v="8"/>
  </r>
  <r>
    <x v="1"/>
    <x v="61"/>
    <x v="3"/>
    <s v="Almira"/>
    <s v="Batununggal Molek I No. 2"/>
    <x v="18"/>
    <m/>
    <s v="08112231029"/>
    <x v="44"/>
    <x v="1"/>
    <x v="3"/>
    <x v="6"/>
    <n v="7000"/>
    <m/>
    <x v="8"/>
  </r>
  <r>
    <x v="1"/>
    <x v="61"/>
    <x v="3"/>
    <s v="Almira"/>
    <s v="Batununggal Molek I No. 2"/>
    <x v="18"/>
    <m/>
    <s v="08112231029"/>
    <x v="43"/>
    <x v="2"/>
    <x v="3"/>
    <x v="6"/>
    <n v="16000"/>
    <m/>
    <x v="8"/>
  </r>
  <r>
    <x v="1"/>
    <x v="61"/>
    <x v="3"/>
    <s v="Almira"/>
    <s v="Batununggal Molek I No. 2"/>
    <x v="18"/>
    <m/>
    <s v="08112231029"/>
    <x v="122"/>
    <x v="5"/>
    <x v="0"/>
    <x v="3"/>
    <n v="3500"/>
    <m/>
    <x v="8"/>
  </r>
  <r>
    <x v="1"/>
    <x v="61"/>
    <x v="3"/>
    <s v="Almira"/>
    <s v="Batununggal Molek I No. 2"/>
    <x v="18"/>
    <m/>
    <s v="08112231029"/>
    <x v="121"/>
    <x v="1"/>
    <x v="3"/>
    <x v="3"/>
    <n v="9000"/>
    <m/>
    <x v="8"/>
  </r>
  <r>
    <x v="1"/>
    <x v="61"/>
    <x v="3"/>
    <s v="Almira"/>
    <s v="Batununggal Molek I No. 2"/>
    <x v="18"/>
    <m/>
    <s v="08112231029"/>
    <x v="58"/>
    <x v="1"/>
    <x v="0"/>
    <x v="3"/>
    <n v="19000"/>
    <m/>
    <x v="8"/>
  </r>
  <r>
    <x v="1"/>
    <x v="61"/>
    <x v="3"/>
    <s v="Almira"/>
    <s v="Batununggal Molek I No. 2"/>
    <x v="18"/>
    <m/>
    <s v="08112231029"/>
    <x v="15"/>
    <x v="1"/>
    <x v="0"/>
    <x v="3"/>
    <n v="15000"/>
    <m/>
    <x v="8"/>
  </r>
  <r>
    <x v="1"/>
    <x v="61"/>
    <x v="3"/>
    <s v="Almira"/>
    <s v="Batununggal Molek I No. 2"/>
    <x v="18"/>
    <m/>
    <s v="08112231029"/>
    <x v="16"/>
    <x v="1"/>
    <x v="0"/>
    <x v="3"/>
    <n v="14500"/>
    <m/>
    <x v="8"/>
  </r>
  <r>
    <x v="1"/>
    <x v="61"/>
    <x v="3"/>
    <s v="Almira"/>
    <s v="Batununggal Molek I No. 2"/>
    <x v="18"/>
    <m/>
    <s v="08112231029"/>
    <x v="194"/>
    <x v="5"/>
    <x v="0"/>
    <x v="3"/>
    <n v="6250"/>
    <m/>
    <x v="8"/>
  </r>
  <r>
    <x v="1"/>
    <x v="61"/>
    <x v="3"/>
    <s v="Almira"/>
    <s v="Batununggal Molek I No. 2"/>
    <x v="18"/>
    <m/>
    <s v="08112231029"/>
    <x v="10"/>
    <x v="5"/>
    <x v="0"/>
    <x v="3"/>
    <n v="3750"/>
    <m/>
    <x v="8"/>
  </r>
  <r>
    <x v="1"/>
    <x v="61"/>
    <x v="3"/>
    <s v="Almira"/>
    <s v="Batununggal Molek I No. 2"/>
    <x v="18"/>
    <m/>
    <s v="08112231029"/>
    <x v="39"/>
    <x v="5"/>
    <x v="0"/>
    <x v="4"/>
    <n v="7500"/>
    <m/>
    <x v="8"/>
  </r>
  <r>
    <x v="1"/>
    <x v="61"/>
    <x v="3"/>
    <s v="Almira"/>
    <s v="Batununggal Molek I No. 2"/>
    <x v="18"/>
    <m/>
    <s v="08112231029"/>
    <x v="20"/>
    <x v="11"/>
    <x v="0"/>
    <x v="4"/>
    <n v="2750"/>
    <m/>
    <x v="8"/>
  </r>
  <r>
    <x v="1"/>
    <x v="61"/>
    <x v="3"/>
    <s v="Almira"/>
    <s v="Batununggal Molek I No. 2"/>
    <x v="18"/>
    <m/>
    <s v="08112231029"/>
    <x v="18"/>
    <x v="5"/>
    <x v="0"/>
    <x v="4"/>
    <n v="10000"/>
    <m/>
    <x v="8"/>
  </r>
  <r>
    <x v="1"/>
    <x v="61"/>
    <x v="3"/>
    <s v="Almira"/>
    <s v="Batununggal Molek I No. 2"/>
    <x v="18"/>
    <m/>
    <s v="08112231029"/>
    <x v="5"/>
    <x v="5"/>
    <x v="0"/>
    <x v="3"/>
    <n v="4000"/>
    <m/>
    <x v="8"/>
  </r>
  <r>
    <x v="1"/>
    <x v="61"/>
    <x v="3"/>
    <s v="Almira"/>
    <s v="Batununggal Molek I No. 2"/>
    <x v="18"/>
    <m/>
    <s v="08112231029"/>
    <x v="208"/>
    <x v="23"/>
    <x v="3"/>
    <x v="4"/>
    <n v="20000"/>
    <m/>
    <x v="8"/>
  </r>
  <r>
    <x v="1"/>
    <x v="61"/>
    <x v="3"/>
    <s v="Almira"/>
    <s v="Batununggal Molek I No. 2"/>
    <x v="18"/>
    <m/>
    <s v="08112231029"/>
    <x v="134"/>
    <x v="5"/>
    <x v="0"/>
    <x v="4"/>
    <n v="7500"/>
    <m/>
    <x v="8"/>
  </r>
  <r>
    <x v="1"/>
    <x v="61"/>
    <x v="3"/>
    <s v="Almira"/>
    <s v="Batununggal Molek I No. 2"/>
    <x v="18"/>
    <m/>
    <s v="08112231029"/>
    <x v="6"/>
    <x v="1"/>
    <x v="2"/>
    <x v="3"/>
    <n v="3500"/>
    <m/>
    <x v="8"/>
  </r>
  <r>
    <x v="1"/>
    <x v="61"/>
    <x v="3"/>
    <s v="Almira"/>
    <s v="Batununggal Molek I No. 2"/>
    <x v="18"/>
    <m/>
    <s v="08112231029"/>
    <x v="369"/>
    <x v="12"/>
    <x v="0"/>
    <x v="2"/>
    <n v="11200"/>
    <m/>
    <x v="8"/>
  </r>
  <r>
    <x v="1"/>
    <x v="61"/>
    <x v="3"/>
    <s v="Puri"/>
    <s v="Jl. Farmakologi No. 1, Cigadung"/>
    <x v="7"/>
    <m/>
    <m/>
    <x v="2"/>
    <x v="5"/>
    <x v="0"/>
    <x v="1"/>
    <n v="31250"/>
    <n v="0"/>
    <x v="0"/>
  </r>
  <r>
    <x v="1"/>
    <x v="61"/>
    <x v="3"/>
    <s v="Puri"/>
    <s v="Jl. Farmakologi No. 1, Cigadung"/>
    <x v="7"/>
    <m/>
    <m/>
    <x v="99"/>
    <x v="1"/>
    <x v="3"/>
    <x v="2"/>
    <n v="15000"/>
    <m/>
    <x v="0"/>
  </r>
  <r>
    <x v="1"/>
    <x v="61"/>
    <x v="3"/>
    <s v="Puri"/>
    <s v="Jl. Farmakologi No. 1, Cigadung"/>
    <x v="7"/>
    <m/>
    <m/>
    <x v="6"/>
    <x v="1"/>
    <x v="2"/>
    <x v="3"/>
    <n v="3500"/>
    <m/>
    <x v="0"/>
  </r>
  <r>
    <x v="1"/>
    <x v="61"/>
    <x v="3"/>
    <s v="Puri"/>
    <s v="Jl. Farmakologi No. 1, Cigadung"/>
    <x v="7"/>
    <m/>
    <m/>
    <x v="50"/>
    <x v="229"/>
    <x v="0"/>
    <x v="3"/>
    <n v="3597"/>
    <m/>
    <x v="0"/>
  </r>
  <r>
    <x v="1"/>
    <x v="61"/>
    <x v="3"/>
    <s v="Puri"/>
    <s v="Jl. Farmakologi No. 1, Cigadung"/>
    <x v="7"/>
    <m/>
    <m/>
    <x v="198"/>
    <x v="0"/>
    <x v="0"/>
    <x v="3"/>
    <n v="5000"/>
    <m/>
    <x v="0"/>
  </r>
  <r>
    <x v="1"/>
    <x v="61"/>
    <x v="3"/>
    <s v="Puri"/>
    <s v="Jl. Farmakologi No. 1, Cigadung"/>
    <x v="7"/>
    <m/>
    <m/>
    <x v="19"/>
    <x v="12"/>
    <x v="0"/>
    <x v="4"/>
    <n v="6000"/>
    <m/>
    <x v="0"/>
  </r>
  <r>
    <x v="1"/>
    <x v="61"/>
    <x v="3"/>
    <s v="Puri"/>
    <s v="Jl. Farmakologi No. 1, Cigadung"/>
    <x v="7"/>
    <m/>
    <m/>
    <x v="26"/>
    <x v="230"/>
    <x v="0"/>
    <x v="4"/>
    <n v="4520"/>
    <m/>
    <x v="0"/>
  </r>
  <r>
    <x v="1"/>
    <x v="61"/>
    <x v="3"/>
    <s v="Lita"/>
    <s v="Jl. Budhi Baru No. 3"/>
    <x v="2"/>
    <m/>
    <m/>
    <x v="317"/>
    <x v="1"/>
    <x v="0"/>
    <x v="2"/>
    <n v="77500"/>
    <n v="0"/>
    <x v="0"/>
  </r>
  <r>
    <x v="1"/>
    <x v="61"/>
    <x v="3"/>
    <s v="Lita"/>
    <s v="Jl. Budhi Baru No. 3"/>
    <x v="2"/>
    <m/>
    <m/>
    <x v="155"/>
    <x v="231"/>
    <x v="0"/>
    <x v="5"/>
    <n v="13525.000000000002"/>
    <m/>
    <x v="0"/>
  </r>
  <r>
    <x v="1"/>
    <x v="61"/>
    <x v="3"/>
    <s v="Lita"/>
    <s v="Jl. Budhi Baru No. 3"/>
    <x v="2"/>
    <m/>
    <m/>
    <x v="155"/>
    <x v="232"/>
    <x v="0"/>
    <x v="5"/>
    <n v="12700"/>
    <m/>
    <x v="0"/>
  </r>
  <r>
    <x v="1"/>
    <x v="61"/>
    <x v="3"/>
    <s v="Lita"/>
    <s v="Jl. Budhi Baru No. 3"/>
    <x v="2"/>
    <m/>
    <m/>
    <x v="155"/>
    <x v="166"/>
    <x v="0"/>
    <x v="5"/>
    <n v="15500"/>
    <m/>
    <x v="0"/>
  </r>
  <r>
    <x v="1"/>
    <x v="61"/>
    <x v="3"/>
    <s v="Lita"/>
    <s v="Jl. Budhi Baru No. 3"/>
    <x v="2"/>
    <m/>
    <m/>
    <x v="351"/>
    <x v="2"/>
    <x v="0"/>
    <x v="5"/>
    <n v="60000"/>
    <m/>
    <x v="0"/>
  </r>
  <r>
    <x v="1"/>
    <x v="61"/>
    <x v="3"/>
    <s v="Hanif"/>
    <s v=" Calistha Dago Residence,  kavling 39, Jl. Gandaria Raya, Ranca Kendal"/>
    <x v="7"/>
    <m/>
    <s v="082140945047"/>
    <x v="54"/>
    <x v="1"/>
    <x v="3"/>
    <x v="6"/>
    <n v="7000"/>
    <n v="0"/>
    <x v="0"/>
  </r>
  <r>
    <x v="1"/>
    <x v="61"/>
    <x v="3"/>
    <s v="Hanif"/>
    <s v=" Calistha Dago Residence,  kavling 39, Jl. Gandaria Raya, Ranca Kendal"/>
    <x v="7"/>
    <m/>
    <s v="082140945047"/>
    <x v="44"/>
    <x v="1"/>
    <x v="3"/>
    <x v="6"/>
    <n v="7000"/>
    <m/>
    <x v="0"/>
  </r>
  <r>
    <x v="1"/>
    <x v="61"/>
    <x v="3"/>
    <s v="Hanif"/>
    <s v=" Calistha Dago Residence,  kavling 39, Jl. Gandaria Raya, Ranca Kendal"/>
    <x v="7"/>
    <m/>
    <s v="082140945047"/>
    <x v="18"/>
    <x v="5"/>
    <x v="0"/>
    <x v="4"/>
    <n v="10000"/>
    <m/>
    <x v="0"/>
  </r>
  <r>
    <x v="1"/>
    <x v="61"/>
    <x v="3"/>
    <s v="Hanif"/>
    <s v=" Calistha Dago Residence,  kavling 39, Jl. Gandaria Raya, Ranca Kendal"/>
    <x v="7"/>
    <m/>
    <s v="082140945047"/>
    <x v="136"/>
    <x v="1"/>
    <x v="0"/>
    <x v="2"/>
    <n v="45000"/>
    <m/>
    <x v="0"/>
  </r>
  <r>
    <x v="1"/>
    <x v="61"/>
    <x v="3"/>
    <s v="Hanif"/>
    <s v=" Calistha Dago Residence,  kavling 39, Jl. Gandaria Raya, Ranca Kendal"/>
    <x v="7"/>
    <m/>
    <s v="082140945047"/>
    <x v="370"/>
    <x v="1"/>
    <x v="3"/>
    <x v="6"/>
    <n v="6500"/>
    <m/>
    <x v="0"/>
  </r>
  <r>
    <x v="1"/>
    <x v="61"/>
    <x v="3"/>
    <s v="Hanif"/>
    <s v=" Calistha Dago Residence,  kavling 39, Jl. Gandaria Raya, Ranca Kendal"/>
    <x v="7"/>
    <m/>
    <s v="082140945047"/>
    <x v="6"/>
    <x v="1"/>
    <x v="2"/>
    <x v="3"/>
    <n v="3500"/>
    <m/>
    <x v="0"/>
  </r>
  <r>
    <x v="1"/>
    <x v="61"/>
    <x v="3"/>
    <s v="Asta Arjunoarwan"/>
    <s v="Jalan Ciheulang Nomor 236 (Kostn Kirana)"/>
    <x v="4"/>
    <m/>
    <m/>
    <x v="140"/>
    <x v="0"/>
    <x v="0"/>
    <x v="2"/>
    <n v="40000"/>
    <n v="0"/>
    <x v="0"/>
  </r>
  <r>
    <x v="1"/>
    <x v="61"/>
    <x v="3"/>
    <s v="Asta Arjunoarwan"/>
    <s v="Jalan Ciheulang Nomor 236 (Kostn Kirana)"/>
    <x v="4"/>
    <m/>
    <m/>
    <x v="6"/>
    <x v="2"/>
    <x v="2"/>
    <x v="3"/>
    <n v="7000"/>
    <m/>
    <x v="0"/>
  </r>
  <r>
    <x v="1"/>
    <x v="61"/>
    <x v="3"/>
    <s v="Arin"/>
    <s v="Komplek Cibiru Asri 1 Blok T No 1"/>
    <x v="33"/>
    <m/>
    <m/>
    <x v="53"/>
    <x v="0"/>
    <x v="0"/>
    <x v="2"/>
    <n v="30000"/>
    <n v="0"/>
    <x v="0"/>
  </r>
  <r>
    <x v="1"/>
    <x v="61"/>
    <x v="3"/>
    <s v="Arin"/>
    <s v="Komplek Cibiru Asri 1 Blok T No 1"/>
    <x v="33"/>
    <m/>
    <m/>
    <x v="51"/>
    <x v="1"/>
    <x v="0"/>
    <x v="0"/>
    <n v="40500"/>
    <m/>
    <x v="0"/>
  </r>
  <r>
    <x v="1"/>
    <x v="61"/>
    <x v="3"/>
    <s v="Arin"/>
    <s v="Komplek Cibiru Asri 1 Blok T No 1"/>
    <x v="33"/>
    <m/>
    <m/>
    <x v="140"/>
    <x v="0"/>
    <x v="0"/>
    <x v="2"/>
    <n v="40000"/>
    <m/>
    <x v="0"/>
  </r>
  <r>
    <x v="1"/>
    <x v="61"/>
    <x v="3"/>
    <s v="Arin"/>
    <s v="Komplek Cibiru Asri 1 Blok T No 1"/>
    <x v="33"/>
    <m/>
    <m/>
    <x v="136"/>
    <x v="0"/>
    <x v="0"/>
    <x v="2"/>
    <n v="22500"/>
    <m/>
    <x v="0"/>
  </r>
  <r>
    <x v="1"/>
    <x v="61"/>
    <x v="3"/>
    <s v="Arin"/>
    <s v="Komplek Cibiru Asri 1 Blok T No 1"/>
    <x v="33"/>
    <m/>
    <m/>
    <x v="108"/>
    <x v="27"/>
    <x v="7"/>
    <x v="0"/>
    <n v="21000"/>
    <m/>
    <x v="0"/>
  </r>
  <r>
    <x v="1"/>
    <x v="61"/>
    <x v="3"/>
    <s v="Arin"/>
    <s v="Komplek Cibiru Asri 1 Blok T No 1"/>
    <x v="33"/>
    <m/>
    <m/>
    <x v="87"/>
    <x v="233"/>
    <x v="0"/>
    <x v="6"/>
    <n v="8550"/>
    <m/>
    <x v="0"/>
  </r>
  <r>
    <x v="1"/>
    <x v="61"/>
    <x v="3"/>
    <s v="Arin"/>
    <s v="Komplek Cibiru Asri 1 Blok T No 1"/>
    <x v="33"/>
    <m/>
    <m/>
    <x v="44"/>
    <x v="1"/>
    <x v="3"/>
    <x v="6"/>
    <n v="7000"/>
    <m/>
    <x v="0"/>
  </r>
  <r>
    <x v="1"/>
    <x v="61"/>
    <x v="3"/>
    <s v="Arin"/>
    <s v="Komplek Cibiru Asri 1 Blok T No 1"/>
    <x v="33"/>
    <m/>
    <m/>
    <x v="43"/>
    <x v="1"/>
    <x v="3"/>
    <x v="6"/>
    <n v="8000"/>
    <m/>
    <x v="0"/>
  </r>
  <r>
    <x v="1"/>
    <x v="61"/>
    <x v="3"/>
    <s v="Arin"/>
    <s v="Komplek Cibiru Asri 1 Blok T No 1"/>
    <x v="33"/>
    <m/>
    <m/>
    <x v="66"/>
    <x v="234"/>
    <x v="0"/>
    <x v="4"/>
    <n v="3569.9999999999995"/>
    <m/>
    <x v="0"/>
  </r>
  <r>
    <x v="1"/>
    <x v="61"/>
    <x v="3"/>
    <s v="Arin"/>
    <s v="Komplek Cibiru Asri 1 Blok T No 1"/>
    <x v="33"/>
    <m/>
    <m/>
    <x v="18"/>
    <x v="12"/>
    <x v="0"/>
    <x v="4"/>
    <n v="8000"/>
    <m/>
    <x v="0"/>
  </r>
  <r>
    <x v="1"/>
    <x v="61"/>
    <x v="3"/>
    <s v="Arin"/>
    <s v="Komplek Cibiru Asri 1 Blok T No 1"/>
    <x v="33"/>
    <m/>
    <m/>
    <x v="19"/>
    <x v="12"/>
    <x v="0"/>
    <x v="4"/>
    <n v="6000"/>
    <m/>
    <x v="0"/>
  </r>
  <r>
    <x v="1"/>
    <x v="61"/>
    <x v="3"/>
    <s v="Arin"/>
    <s v="Komplek Cibiru Asri 1 Blok T No 1"/>
    <x v="33"/>
    <m/>
    <m/>
    <x v="15"/>
    <x v="235"/>
    <x v="0"/>
    <x v="3"/>
    <n v="8745"/>
    <m/>
    <x v="0"/>
  </r>
  <r>
    <x v="1"/>
    <x v="61"/>
    <x v="3"/>
    <s v="Arin"/>
    <s v="Komplek Cibiru Asri 1 Blok T No 1"/>
    <x v="33"/>
    <m/>
    <m/>
    <x v="58"/>
    <x v="0"/>
    <x v="0"/>
    <x v="3"/>
    <n v="9500"/>
    <m/>
    <x v="0"/>
  </r>
  <r>
    <x v="1"/>
    <x v="61"/>
    <x v="3"/>
    <s v="Arin"/>
    <s v="Komplek Cibiru Asri 1 Blok T No 1"/>
    <x v="33"/>
    <m/>
    <m/>
    <x v="86"/>
    <x v="82"/>
    <x v="0"/>
    <x v="3"/>
    <n v="17250"/>
    <m/>
    <x v="0"/>
  </r>
  <r>
    <x v="1"/>
    <x v="61"/>
    <x v="3"/>
    <s v="Arin"/>
    <s v="Komplek Cibiru Asri 1 Blok T No 1"/>
    <x v="33"/>
    <m/>
    <m/>
    <x v="218"/>
    <x v="23"/>
    <x v="0"/>
    <x v="6"/>
    <n v="65000"/>
    <m/>
    <x v="0"/>
  </r>
  <r>
    <x v="1"/>
    <x v="61"/>
    <x v="3"/>
    <s v="Intan 1"/>
    <s v="Jl. Nakula No. 19"/>
    <x v="12"/>
    <m/>
    <m/>
    <x v="51"/>
    <x v="1"/>
    <x v="0"/>
    <x v="0"/>
    <n v="40500"/>
    <n v="0"/>
    <x v="0"/>
  </r>
  <r>
    <x v="1"/>
    <x v="61"/>
    <x v="3"/>
    <s v="Intan 1"/>
    <s v="Jl. Nakula No. 19"/>
    <x v="12"/>
    <m/>
    <m/>
    <x v="140"/>
    <x v="1"/>
    <x v="0"/>
    <x v="2"/>
    <n v="80000"/>
    <m/>
    <x v="0"/>
  </r>
  <r>
    <x v="1"/>
    <x v="61"/>
    <x v="3"/>
    <s v="Intan 1"/>
    <s v="Jl. Nakula No. 19"/>
    <x v="12"/>
    <m/>
    <m/>
    <x v="121"/>
    <x v="1"/>
    <x v="3"/>
    <x v="3"/>
    <n v="9000"/>
    <m/>
    <x v="0"/>
  </r>
  <r>
    <x v="1"/>
    <x v="61"/>
    <x v="3"/>
    <s v="Intan 1"/>
    <s v="Jl. Nakula No. 19"/>
    <x v="12"/>
    <m/>
    <m/>
    <x v="371"/>
    <x v="2"/>
    <x v="3"/>
    <x v="6"/>
    <n v="12000"/>
    <m/>
    <x v="0"/>
  </r>
  <r>
    <x v="1"/>
    <x v="61"/>
    <x v="3"/>
    <s v="Intan 1"/>
    <s v="Jl. Nakula No. 19"/>
    <x v="12"/>
    <m/>
    <m/>
    <x v="49"/>
    <x v="236"/>
    <x v="0"/>
    <x v="3"/>
    <n v="6672.0000000000009"/>
    <m/>
    <x v="0"/>
  </r>
  <r>
    <x v="1"/>
    <x v="61"/>
    <x v="3"/>
    <s v="Intan 1"/>
    <s v="Jl. Nakula No. 19"/>
    <x v="12"/>
    <m/>
    <m/>
    <x v="18"/>
    <x v="5"/>
    <x v="0"/>
    <x v="4"/>
    <n v="10000"/>
    <m/>
    <x v="0"/>
  </r>
  <r>
    <x v="1"/>
    <x v="61"/>
    <x v="3"/>
    <s v="Intan 1"/>
    <s v="Jl. Nakula No. 19"/>
    <x v="12"/>
    <m/>
    <m/>
    <x v="84"/>
    <x v="237"/>
    <x v="0"/>
    <x v="5"/>
    <n v="31020"/>
    <m/>
    <x v="0"/>
  </r>
  <r>
    <x v="1"/>
    <x v="61"/>
    <x v="3"/>
    <s v="Dita Aprilia"/>
    <s v="Pratama asri residence 2 jl cipadang manah no A21"/>
    <x v="34"/>
    <m/>
    <m/>
    <x v="44"/>
    <x v="1"/>
    <x v="3"/>
    <x v="6"/>
    <n v="7000"/>
    <n v="0"/>
    <x v="0"/>
  </r>
  <r>
    <x v="1"/>
    <x v="61"/>
    <x v="3"/>
    <s v="Dita Aprilia"/>
    <s v="Pratama asri residence 2 jl cipadang manah no A21"/>
    <x v="34"/>
    <m/>
    <m/>
    <x v="203"/>
    <x v="1"/>
    <x v="0"/>
    <x v="0"/>
    <n v="50000"/>
    <m/>
    <x v="0"/>
  </r>
  <r>
    <x v="1"/>
    <x v="61"/>
    <x v="3"/>
    <s v="Dita Aprilia"/>
    <s v="Pratama asri residence 2 jl cipadang manah no A21"/>
    <x v="34"/>
    <m/>
    <m/>
    <x v="120"/>
    <x v="2"/>
    <x v="3"/>
    <x v="6"/>
    <n v="9000"/>
    <m/>
    <x v="0"/>
  </r>
  <r>
    <x v="1"/>
    <x v="61"/>
    <x v="3"/>
    <s v="Dita Aprilia"/>
    <s v="Pratama asri residence 2 jl cipadang manah no A21"/>
    <x v="34"/>
    <m/>
    <m/>
    <x v="121"/>
    <x v="1"/>
    <x v="3"/>
    <x v="3"/>
    <n v="9000"/>
    <m/>
    <x v="0"/>
  </r>
  <r>
    <x v="1"/>
    <x v="61"/>
    <x v="3"/>
    <s v="Dita Aprilia"/>
    <s v="Pratama asri residence 2 jl cipadang manah no A21"/>
    <x v="34"/>
    <m/>
    <m/>
    <x v="18"/>
    <x v="12"/>
    <x v="0"/>
    <x v="4"/>
    <n v="8000"/>
    <m/>
    <x v="0"/>
  </r>
  <r>
    <x v="1"/>
    <x v="61"/>
    <x v="3"/>
    <s v="Dita Aprilia"/>
    <s v="Pratama asri residence 2 jl cipadang manah no A21"/>
    <x v="34"/>
    <m/>
    <m/>
    <x v="19"/>
    <x v="238"/>
    <x v="0"/>
    <x v="4"/>
    <n v="6420"/>
    <m/>
    <x v="0"/>
  </r>
  <r>
    <x v="1"/>
    <x v="61"/>
    <x v="3"/>
    <s v="Dita Aprilia"/>
    <s v="Pratama asri residence 2 jl cipadang manah no A21"/>
    <x v="34"/>
    <m/>
    <m/>
    <x v="66"/>
    <x v="5"/>
    <x v="0"/>
    <x v="4"/>
    <n v="8750"/>
    <m/>
    <x v="0"/>
  </r>
  <r>
    <x v="1"/>
    <x v="61"/>
    <x v="3"/>
    <s v="Dita Aprilia"/>
    <s v="Pratama asri residence 2 jl cipadang manah no A21"/>
    <x v="34"/>
    <m/>
    <m/>
    <x v="22"/>
    <x v="5"/>
    <x v="0"/>
    <x v="4"/>
    <n v="8750"/>
    <m/>
    <x v="0"/>
  </r>
  <r>
    <x v="1"/>
    <x v="61"/>
    <x v="3"/>
    <s v="Dita Aprilia"/>
    <s v="Pratama asri residence 2 jl cipadang manah no A21"/>
    <x v="34"/>
    <m/>
    <m/>
    <x v="30"/>
    <x v="12"/>
    <x v="0"/>
    <x v="4"/>
    <n v="9500"/>
    <m/>
    <x v="0"/>
  </r>
  <r>
    <x v="1"/>
    <x v="61"/>
    <x v="3"/>
    <s v="Dita Aprilia"/>
    <s v="Pratama asri residence 2 jl cipadang manah no A21"/>
    <x v="34"/>
    <m/>
    <m/>
    <x v="89"/>
    <x v="1"/>
    <x v="0"/>
    <x v="5"/>
    <n v="15000"/>
    <m/>
    <x v="0"/>
  </r>
  <r>
    <x v="1"/>
    <x v="61"/>
    <x v="3"/>
    <s v="Dita Aprilia"/>
    <s v="Pratama asri residence 2 jl cipadang manah no A21"/>
    <x v="34"/>
    <m/>
    <m/>
    <x v="88"/>
    <x v="0"/>
    <x v="0"/>
    <x v="5"/>
    <n v="6500"/>
    <m/>
    <x v="0"/>
  </r>
  <r>
    <x v="1"/>
    <x v="61"/>
    <x v="3"/>
    <s v="Dita Aprilia"/>
    <s v="Pratama asri residence 2 jl cipadang manah no A21"/>
    <x v="34"/>
    <m/>
    <m/>
    <x v="56"/>
    <x v="239"/>
    <x v="0"/>
    <x v="3"/>
    <n v="14848"/>
    <m/>
    <x v="0"/>
  </r>
  <r>
    <x v="1"/>
    <x v="61"/>
    <x v="3"/>
    <s v="Dita Aprilia"/>
    <s v="Pratama asri residence 2 jl cipadang manah no A21"/>
    <x v="34"/>
    <m/>
    <m/>
    <x v="270"/>
    <x v="1"/>
    <x v="0"/>
    <x v="2"/>
    <n v="24000"/>
    <m/>
    <x v="0"/>
  </r>
  <r>
    <x v="1"/>
    <x v="61"/>
    <x v="3"/>
    <s v="Dita Aprilia"/>
    <s v="Pratama asri residence 2 jl cipadang manah no A21"/>
    <x v="34"/>
    <m/>
    <m/>
    <x v="116"/>
    <x v="5"/>
    <x v="0"/>
    <x v="3"/>
    <n v="3250"/>
    <m/>
    <x v="0"/>
  </r>
  <r>
    <x v="1"/>
    <x v="61"/>
    <x v="3"/>
    <s v="Dita Aprilia"/>
    <s v="Pratama asri residence 2 jl cipadang manah no A21"/>
    <x v="34"/>
    <m/>
    <m/>
    <x v="33"/>
    <x v="6"/>
    <x v="0"/>
    <x v="4"/>
    <n v="7000"/>
    <m/>
    <x v="0"/>
  </r>
  <r>
    <x v="1"/>
    <x v="61"/>
    <x v="3"/>
    <s v="Dita Aprilia"/>
    <s v="Pratama asri residence 2 jl cipadang manah no A21"/>
    <x v="34"/>
    <m/>
    <m/>
    <x v="49"/>
    <x v="240"/>
    <x v="0"/>
    <x v="3"/>
    <n v="3216"/>
    <m/>
    <x v="0"/>
  </r>
  <r>
    <x v="1"/>
    <x v="61"/>
    <x v="3"/>
    <s v="Ibu Tutty"/>
    <s v="Jl. Permana Timur Blok D7 No 8"/>
    <x v="2"/>
    <m/>
    <m/>
    <x v="89"/>
    <x v="2"/>
    <x v="0"/>
    <x v="5"/>
    <n v="30000"/>
    <n v="0"/>
    <x v="0"/>
  </r>
  <r>
    <x v="1"/>
    <x v="61"/>
    <x v="3"/>
    <s v="Ibu Tutty"/>
    <s v="Jl. Permana Timur Blok D7 No 8"/>
    <x v="2"/>
    <m/>
    <m/>
    <x v="49"/>
    <x v="1"/>
    <x v="0"/>
    <x v="3"/>
    <n v="12000"/>
    <m/>
    <x v="0"/>
  </r>
  <r>
    <x v="1"/>
    <x v="61"/>
    <x v="3"/>
    <s v="Ibu Tutty"/>
    <s v="Jl. Permana Timur Blok D7 No 8"/>
    <x v="2"/>
    <m/>
    <m/>
    <x v="10"/>
    <x v="1"/>
    <x v="0"/>
    <x v="3"/>
    <n v="15000"/>
    <m/>
    <x v="0"/>
  </r>
  <r>
    <x v="1"/>
    <x v="61"/>
    <x v="3"/>
    <s v="Ibu Tutty"/>
    <s v="Jl. Permana Timur Blok D7 No 8"/>
    <x v="2"/>
    <m/>
    <m/>
    <x v="58"/>
    <x v="2"/>
    <x v="0"/>
    <x v="3"/>
    <n v="38000"/>
    <m/>
    <x v="0"/>
  </r>
  <r>
    <x v="1"/>
    <x v="61"/>
    <x v="3"/>
    <s v="Ibu Tutty"/>
    <s v="Jl. Permana Timur Blok D7 No 8"/>
    <x v="2"/>
    <m/>
    <m/>
    <x v="148"/>
    <x v="2"/>
    <x v="0"/>
    <x v="5"/>
    <n v="32000"/>
    <m/>
    <x v="0"/>
  </r>
  <r>
    <x v="1"/>
    <x v="61"/>
    <x v="3"/>
    <s v="Ibu Tutty"/>
    <s v="Jl. Permana Timur Blok D7 No 8"/>
    <x v="2"/>
    <m/>
    <m/>
    <x v="29"/>
    <x v="12"/>
    <x v="0"/>
    <x v="4"/>
    <n v="15000"/>
    <m/>
    <x v="0"/>
  </r>
  <r>
    <x v="1"/>
    <x v="61"/>
    <x v="3"/>
    <s v="Ibu Tutty"/>
    <s v="Jl. Permana Timur Blok D7 No 8"/>
    <x v="2"/>
    <m/>
    <m/>
    <x v="27"/>
    <x v="241"/>
    <x v="0"/>
    <x v="4"/>
    <n v="3800"/>
    <m/>
    <x v="0"/>
  </r>
  <r>
    <x v="1"/>
    <x v="61"/>
    <x v="3"/>
    <s v="Ibu Tutty"/>
    <s v="Jl. Permana Timur Blok D7 No 8"/>
    <x v="2"/>
    <m/>
    <m/>
    <x v="121"/>
    <x v="2"/>
    <x v="3"/>
    <x v="3"/>
    <n v="18000"/>
    <m/>
    <x v="0"/>
  </r>
  <r>
    <x v="2"/>
    <x v="62"/>
    <x v="3"/>
    <s v="Stella"/>
    <s v="Jl. Aruna No. 7"/>
    <x v="12"/>
    <m/>
    <m/>
    <x v="15"/>
    <x v="2"/>
    <x v="0"/>
    <x v="3"/>
    <n v="30000"/>
    <n v="0"/>
    <x v="0"/>
  </r>
  <r>
    <x v="2"/>
    <x v="62"/>
    <x v="3"/>
    <s v="Stella"/>
    <s v="Jl. Aruna No. 7"/>
    <x v="12"/>
    <m/>
    <m/>
    <x v="209"/>
    <x v="2"/>
    <x v="0"/>
    <x v="5"/>
    <n v="66000"/>
    <m/>
    <x v="0"/>
  </r>
  <r>
    <x v="2"/>
    <x v="62"/>
    <x v="3"/>
    <s v="Stella"/>
    <s v="Jl. Aruna No. 7"/>
    <x v="12"/>
    <m/>
    <m/>
    <x v="291"/>
    <x v="7"/>
    <x v="0"/>
    <x v="2"/>
    <n v="59700"/>
    <m/>
    <x v="0"/>
  </r>
  <r>
    <x v="2"/>
    <x v="62"/>
    <x v="3"/>
    <s v="Stella"/>
    <s v="Jl. Aruna No. 7"/>
    <x v="12"/>
    <m/>
    <m/>
    <x v="80"/>
    <x v="0"/>
    <x v="0"/>
    <x v="2"/>
    <n v="20500"/>
    <m/>
    <x v="0"/>
  </r>
  <r>
    <x v="2"/>
    <x v="62"/>
    <x v="3"/>
    <s v="Stella"/>
    <s v="Jl. Aruna No. 7"/>
    <x v="12"/>
    <m/>
    <m/>
    <x v="51"/>
    <x v="1"/>
    <x v="0"/>
    <x v="0"/>
    <n v="40500"/>
    <m/>
    <x v="0"/>
  </r>
  <r>
    <x v="2"/>
    <x v="62"/>
    <x v="3"/>
    <s v="Stella"/>
    <s v="Jl. Aruna No. 7"/>
    <x v="12"/>
    <m/>
    <m/>
    <x v="140"/>
    <x v="0"/>
    <x v="0"/>
    <x v="2"/>
    <n v="40000"/>
    <m/>
    <x v="0"/>
  </r>
  <r>
    <x v="2"/>
    <x v="62"/>
    <x v="3"/>
    <s v="Stella"/>
    <s v="Jl. Aruna No. 7"/>
    <x v="12"/>
    <m/>
    <m/>
    <x v="55"/>
    <x v="8"/>
    <x v="2"/>
    <x v="3"/>
    <n v="16000"/>
    <m/>
    <x v="0"/>
  </r>
  <r>
    <x v="2"/>
    <x v="62"/>
    <x v="3"/>
    <s v="Stella"/>
    <s v="Jl. Aruna No. 7"/>
    <x v="12"/>
    <m/>
    <m/>
    <x v="12"/>
    <x v="154"/>
    <x v="0"/>
    <x v="3"/>
    <n v="11800"/>
    <m/>
    <x v="0"/>
  </r>
  <r>
    <x v="2"/>
    <x v="62"/>
    <x v="3"/>
    <s v="Stella"/>
    <s v="Jl. Aruna No. 7"/>
    <x v="12"/>
    <m/>
    <m/>
    <x v="22"/>
    <x v="0"/>
    <x v="0"/>
    <x v="4"/>
    <n v="17500"/>
    <m/>
    <x v="0"/>
  </r>
  <r>
    <x v="2"/>
    <x v="62"/>
    <x v="3"/>
    <s v="Stella"/>
    <s v="Jl. Aruna No. 7"/>
    <x v="12"/>
    <m/>
    <m/>
    <x v="87"/>
    <x v="0"/>
    <x v="0"/>
    <x v="6"/>
    <n v="20000"/>
    <m/>
    <x v="0"/>
  </r>
  <r>
    <x v="2"/>
    <x v="62"/>
    <x v="3"/>
    <s v="Stella"/>
    <s v="Jl. Aruna No. 7"/>
    <x v="12"/>
    <m/>
    <m/>
    <x v="33"/>
    <x v="12"/>
    <x v="0"/>
    <x v="4"/>
    <n v="14000"/>
    <m/>
    <x v="0"/>
  </r>
  <r>
    <x v="2"/>
    <x v="62"/>
    <x v="3"/>
    <s v="Stella"/>
    <s v="Jl. Aruna No. 7"/>
    <x v="12"/>
    <m/>
    <m/>
    <x v="13"/>
    <x v="242"/>
    <x v="0"/>
    <x v="3"/>
    <n v="11900"/>
    <m/>
    <x v="0"/>
  </r>
  <r>
    <x v="2"/>
    <x v="62"/>
    <x v="3"/>
    <s v="Stella"/>
    <s v="Jl. Aruna No. 7"/>
    <x v="12"/>
    <m/>
    <m/>
    <x v="10"/>
    <x v="0"/>
    <x v="0"/>
    <x v="3"/>
    <n v="7500"/>
    <m/>
    <x v="0"/>
  </r>
  <r>
    <x v="2"/>
    <x v="62"/>
    <x v="3"/>
    <s v="Stella"/>
    <s v="Jl. Aruna No. 7"/>
    <x v="12"/>
    <m/>
    <m/>
    <x v="39"/>
    <x v="20"/>
    <x v="0"/>
    <x v="4"/>
    <n v="9000"/>
    <m/>
    <x v="0"/>
  </r>
  <r>
    <x v="2"/>
    <x v="62"/>
    <x v="3"/>
    <s v="Yoga"/>
    <s v="Kebon Kopi"/>
    <x v="8"/>
    <m/>
    <m/>
    <x v="212"/>
    <x v="5"/>
    <x v="0"/>
    <x v="5"/>
    <n v="17500"/>
    <n v="0"/>
    <x v="0"/>
  </r>
  <r>
    <x v="2"/>
    <x v="62"/>
    <x v="3"/>
    <s v="Yoga"/>
    <s v="Kebon Kopi"/>
    <x v="8"/>
    <m/>
    <m/>
    <x v="18"/>
    <x v="0"/>
    <x v="0"/>
    <x v="4"/>
    <n v="20000"/>
    <m/>
    <x v="0"/>
  </r>
  <r>
    <x v="2"/>
    <x v="62"/>
    <x v="3"/>
    <s v="Yoga"/>
    <s v="Kebon Kopi"/>
    <x v="8"/>
    <m/>
    <m/>
    <x v="19"/>
    <x v="1"/>
    <x v="0"/>
    <x v="4"/>
    <n v="30000"/>
    <m/>
    <x v="0"/>
  </r>
  <r>
    <x v="2"/>
    <x v="62"/>
    <x v="3"/>
    <s v="Yoga"/>
    <s v="Kebon Kopi"/>
    <x v="8"/>
    <m/>
    <m/>
    <x v="21"/>
    <x v="0"/>
    <x v="0"/>
    <x v="4"/>
    <n v="17500"/>
    <m/>
    <x v="0"/>
  </r>
  <r>
    <x v="3"/>
    <x v="63"/>
    <x v="3"/>
    <s v="Granita Prasasti "/>
    <s v="Jalan Kanayakan 21, Dago (Polman Bandung)"/>
    <x v="4"/>
    <m/>
    <s v="083893591386"/>
    <x v="355"/>
    <x v="243"/>
    <x v="0"/>
    <x v="5"/>
    <n v="15353"/>
    <n v="0"/>
    <x v="8"/>
  </r>
  <r>
    <x v="3"/>
    <x v="63"/>
    <x v="3"/>
    <s v="Tiarani"/>
    <s v="Sarijadi blok 24 no 56"/>
    <x v="10"/>
    <m/>
    <m/>
    <x v="44"/>
    <x v="1"/>
    <x v="3"/>
    <x v="6"/>
    <n v="7000"/>
    <n v="0"/>
    <x v="0"/>
  </r>
  <r>
    <x v="3"/>
    <x v="63"/>
    <x v="3"/>
    <s v="Tiarani"/>
    <s v="Sarijadi blok 24 no 56"/>
    <x v="10"/>
    <m/>
    <m/>
    <x v="43"/>
    <x v="1"/>
    <x v="3"/>
    <x v="6"/>
    <n v="8000"/>
    <m/>
    <x v="0"/>
  </r>
  <r>
    <x v="3"/>
    <x v="63"/>
    <x v="3"/>
    <s v="Tiarani"/>
    <s v="Sarijadi blok 24 no 56"/>
    <x v="10"/>
    <m/>
    <m/>
    <x v="120"/>
    <x v="1"/>
    <x v="3"/>
    <x v="6"/>
    <n v="4500"/>
    <m/>
    <x v="0"/>
  </r>
  <r>
    <x v="3"/>
    <x v="63"/>
    <x v="3"/>
    <s v="Tiarani"/>
    <s v="Sarijadi blok 24 no 56"/>
    <x v="10"/>
    <m/>
    <m/>
    <x v="80"/>
    <x v="0"/>
    <x v="0"/>
    <x v="2"/>
    <n v="20500"/>
    <m/>
    <x v="0"/>
  </r>
  <r>
    <x v="3"/>
    <x v="63"/>
    <x v="3"/>
    <s v="Tiarani"/>
    <s v="Sarijadi blok 24 no 56"/>
    <x v="10"/>
    <m/>
    <m/>
    <x v="102"/>
    <x v="1"/>
    <x v="4"/>
    <x v="2"/>
    <n v="15000"/>
    <m/>
    <x v="0"/>
  </r>
  <r>
    <x v="3"/>
    <x v="63"/>
    <x v="3"/>
    <s v="Tiarani"/>
    <s v="Sarijadi blok 24 no 56"/>
    <x v="10"/>
    <m/>
    <m/>
    <x v="69"/>
    <x v="1"/>
    <x v="4"/>
    <x v="2"/>
    <n v="14500"/>
    <m/>
    <x v="0"/>
  </r>
  <r>
    <x v="3"/>
    <x v="63"/>
    <x v="3"/>
    <s v="Tiarani"/>
    <s v="Sarijadi blok 24 no 56"/>
    <x v="10"/>
    <m/>
    <m/>
    <x v="99"/>
    <x v="1"/>
    <x v="3"/>
    <x v="2"/>
    <n v="15000"/>
    <m/>
    <x v="0"/>
  </r>
  <r>
    <x v="3"/>
    <x v="63"/>
    <x v="3"/>
    <s v="Tiarani"/>
    <s v="Sarijadi blok 24 no 56"/>
    <x v="10"/>
    <m/>
    <m/>
    <x v="84"/>
    <x v="244"/>
    <x v="0"/>
    <x v="5"/>
    <n v="14340"/>
    <m/>
    <x v="0"/>
  </r>
  <r>
    <x v="3"/>
    <x v="63"/>
    <x v="3"/>
    <s v="Tiarani"/>
    <s v="Sarijadi blok 24 no 56"/>
    <x v="10"/>
    <m/>
    <m/>
    <x v="124"/>
    <x v="0"/>
    <x v="0"/>
    <x v="0"/>
    <n v="25000"/>
    <m/>
    <x v="0"/>
  </r>
  <r>
    <x v="3"/>
    <x v="63"/>
    <x v="3"/>
    <s v="Tiarani"/>
    <s v="Sarijadi blok 24 no 56"/>
    <x v="10"/>
    <m/>
    <m/>
    <x v="45"/>
    <x v="1"/>
    <x v="0"/>
    <x v="6"/>
    <n v="25000"/>
    <m/>
    <x v="0"/>
  </r>
  <r>
    <x v="3"/>
    <x v="63"/>
    <x v="3"/>
    <s v="Tiarani"/>
    <s v="Sarijadi blok 24 no 56"/>
    <x v="10"/>
    <m/>
    <m/>
    <x v="22"/>
    <x v="6"/>
    <x v="0"/>
    <x v="4"/>
    <n v="3500"/>
    <m/>
    <x v="0"/>
  </r>
  <r>
    <x v="3"/>
    <x v="63"/>
    <x v="3"/>
    <s v="Tiarani"/>
    <s v="Sarijadi blok 24 no 56"/>
    <x v="10"/>
    <m/>
    <m/>
    <x v="372"/>
    <x v="245"/>
    <x v="0"/>
    <x v="7"/>
    <n v="2472"/>
    <m/>
    <x v="0"/>
  </r>
  <r>
    <x v="3"/>
    <x v="63"/>
    <x v="3"/>
    <s v="Shabrina"/>
    <s v="Komplek Griya Wiwaha No 12 RT 01 RW 10, Pasirluhur"/>
    <x v="21"/>
    <m/>
    <s v="081222925209"/>
    <x v="212"/>
    <x v="5"/>
    <x v="0"/>
    <x v="5"/>
    <n v="15000"/>
    <n v="0"/>
    <x v="0"/>
  </r>
  <r>
    <x v="3"/>
    <x v="63"/>
    <x v="3"/>
    <s v="Shabrina"/>
    <s v="Komplek Griya Wiwaha No 12 RT 01 RW 10, Pasirluhur"/>
    <x v="21"/>
    <m/>
    <s v="081222925209"/>
    <x v="94"/>
    <x v="246"/>
    <x v="0"/>
    <x v="5"/>
    <n v="12620"/>
    <m/>
    <x v="0"/>
  </r>
  <r>
    <x v="3"/>
    <x v="63"/>
    <x v="3"/>
    <s v="Shabrina"/>
    <s v="Komplek Griya Wiwaha No 12 RT 01 RW 10, Pasirluhur"/>
    <x v="21"/>
    <m/>
    <s v="081222925209"/>
    <x v="50"/>
    <x v="247"/>
    <x v="0"/>
    <x v="3"/>
    <n v="4114"/>
    <m/>
    <x v="0"/>
  </r>
  <r>
    <x v="3"/>
    <x v="63"/>
    <x v="3"/>
    <s v="Shabrina"/>
    <s v="Komplek Griya Wiwaha No 12 RT 01 RW 10, Pasirluhur"/>
    <x v="21"/>
    <m/>
    <s v="081222925209"/>
    <x v="9"/>
    <x v="6"/>
    <x v="0"/>
    <x v="3"/>
    <n v="1350"/>
    <m/>
    <x v="0"/>
  </r>
  <r>
    <x v="3"/>
    <x v="63"/>
    <x v="3"/>
    <s v="Shabrina"/>
    <s v="Komplek Griya Wiwaha No 12 RT 01 RW 10, Pasirluhur"/>
    <x v="21"/>
    <m/>
    <s v="081222925209"/>
    <x v="373"/>
    <x v="1"/>
    <x v="0"/>
    <x v="5"/>
    <n v="32000"/>
    <m/>
    <x v="0"/>
  </r>
  <r>
    <x v="3"/>
    <x v="63"/>
    <x v="3"/>
    <s v="Shabrina"/>
    <s v="Komplek Griya Wiwaha No 12 RT 01 RW 10, Pasirluhur"/>
    <x v="21"/>
    <m/>
    <s v="081222925209"/>
    <x v="374"/>
    <x v="1"/>
    <x v="3"/>
    <x v="6"/>
    <n v="4000"/>
    <m/>
    <x v="0"/>
  </r>
  <r>
    <x v="3"/>
    <x v="63"/>
    <x v="3"/>
    <s v="Shabrina"/>
    <s v="Komplek Griya Wiwaha No 12 RT 01 RW 10, Pasirluhur"/>
    <x v="21"/>
    <m/>
    <s v="081222925209"/>
    <x v="375"/>
    <x v="1"/>
    <x v="18"/>
    <x v="6"/>
    <n v="11000"/>
    <m/>
    <x v="0"/>
  </r>
  <r>
    <x v="3"/>
    <x v="63"/>
    <x v="3"/>
    <s v="Shabrina"/>
    <s v="Komplek Griya Wiwaha No 12 RT 01 RW 10, Pasirluhur"/>
    <x v="21"/>
    <m/>
    <s v="081222925209"/>
    <x v="376"/>
    <x v="7"/>
    <x v="3"/>
    <x v="6"/>
    <n v="10500"/>
    <m/>
    <x v="0"/>
  </r>
  <r>
    <x v="3"/>
    <x v="63"/>
    <x v="3"/>
    <s v="Shabrina"/>
    <s v="Komplek Griya Wiwaha No 12 RT 01 RW 10, Pasirluhur"/>
    <x v="21"/>
    <m/>
    <s v="081222925209"/>
    <x v="45"/>
    <x v="1"/>
    <x v="0"/>
    <x v="6"/>
    <n v="25000"/>
    <m/>
    <x v="0"/>
  </r>
  <r>
    <x v="3"/>
    <x v="63"/>
    <x v="3"/>
    <s v="Shabrina"/>
    <s v="Komplek Griya Wiwaha No 12 RT 01 RW 10, Pasirluhur"/>
    <x v="21"/>
    <m/>
    <s v="081222925209"/>
    <x v="377"/>
    <x v="1"/>
    <x v="3"/>
    <x v="6"/>
    <n v="7000"/>
    <m/>
    <x v="0"/>
  </r>
  <r>
    <x v="3"/>
    <x v="63"/>
    <x v="3"/>
    <s v="Denise 2"/>
    <s v="Griya asri cahaya cipageran J 12 Kol Mas Cimahi"/>
    <x v="2"/>
    <m/>
    <s v="087824969190"/>
    <x v="1"/>
    <x v="1"/>
    <x v="1"/>
    <x v="0"/>
    <n v="40000"/>
    <n v="0"/>
    <x v="0"/>
  </r>
  <r>
    <x v="3"/>
    <x v="63"/>
    <x v="3"/>
    <s v="Denise 2"/>
    <s v="Griya asri cahaya cipageran J 12 Kol Mas Cimahi"/>
    <x v="2"/>
    <m/>
    <s v="087824969190"/>
    <x v="141"/>
    <x v="1"/>
    <x v="3"/>
    <x v="6"/>
    <n v="4000"/>
    <m/>
    <x v="0"/>
  </r>
  <r>
    <x v="3"/>
    <x v="63"/>
    <x v="3"/>
    <s v="Denise 2"/>
    <s v="Griya asri cahaya cipageran J 12 Kol Mas Cimahi"/>
    <x v="2"/>
    <m/>
    <s v="087824969190"/>
    <x v="7"/>
    <x v="0"/>
    <x v="0"/>
    <x v="3"/>
    <n v="6000"/>
    <m/>
    <x v="0"/>
  </r>
  <r>
    <x v="3"/>
    <x v="63"/>
    <x v="3"/>
    <s v="Denise 2"/>
    <s v="Griya asri cahaya cipageran J 12 Kol Mas Cimahi"/>
    <x v="2"/>
    <m/>
    <s v="087824969190"/>
    <x v="9"/>
    <x v="5"/>
    <x v="0"/>
    <x v="3"/>
    <n v="3375"/>
    <m/>
    <x v="0"/>
  </r>
  <r>
    <x v="3"/>
    <x v="63"/>
    <x v="3"/>
    <s v="Denise 2"/>
    <s v="Griya asri cahaya cipageran J 12 Kol Mas Cimahi"/>
    <x v="2"/>
    <m/>
    <s v="087824969190"/>
    <x v="50"/>
    <x v="248"/>
    <x v="0"/>
    <x v="3"/>
    <n v="8965"/>
    <m/>
    <x v="0"/>
  </r>
  <r>
    <x v="3"/>
    <x v="63"/>
    <x v="3"/>
    <s v="Denise 2"/>
    <s v="Griya asri cahaya cipageran J 12 Kol Mas Cimahi"/>
    <x v="2"/>
    <m/>
    <s v="087824969190"/>
    <x v="378"/>
    <x v="2"/>
    <x v="3"/>
    <x v="6"/>
    <n v="3000"/>
    <m/>
    <x v="0"/>
  </r>
  <r>
    <x v="3"/>
    <x v="63"/>
    <x v="3"/>
    <s v="Denise 2"/>
    <s v="Griya asri cahaya cipageran J 12 Kol Mas Cimahi"/>
    <x v="2"/>
    <m/>
    <s v="087824969190"/>
    <x v="77"/>
    <x v="1"/>
    <x v="5"/>
    <x v="5"/>
    <n v="13000"/>
    <m/>
    <x v="0"/>
  </r>
  <r>
    <x v="3"/>
    <x v="63"/>
    <x v="3"/>
    <s v="Denise 2"/>
    <s v="Griya asri cahaya cipageran J 12 Kol Mas Cimahi"/>
    <x v="2"/>
    <m/>
    <s v="087824969190"/>
    <x v="59"/>
    <x v="1"/>
    <x v="0"/>
    <x v="5"/>
    <n v="18000"/>
    <m/>
    <x v="0"/>
  </r>
  <r>
    <x v="3"/>
    <x v="63"/>
    <x v="3"/>
    <s v="Denise 2"/>
    <s v="Griya asri cahaya cipageran J 12 Kol Mas Cimahi"/>
    <x v="2"/>
    <m/>
    <s v="087824969190"/>
    <x v="39"/>
    <x v="6"/>
    <x v="0"/>
    <x v="4"/>
    <n v="3000"/>
    <m/>
    <x v="0"/>
  </r>
  <r>
    <x v="3"/>
    <x v="63"/>
    <x v="3"/>
    <s v="Denise 2"/>
    <s v="Griya asri cahaya cipageran J 12 Kol Mas Cimahi"/>
    <x v="2"/>
    <m/>
    <s v="087824969190"/>
    <x v="31"/>
    <x v="6"/>
    <x v="0"/>
    <x v="4"/>
    <n v="4000"/>
    <m/>
    <x v="0"/>
  </r>
  <r>
    <x v="3"/>
    <x v="63"/>
    <x v="3"/>
    <s v="Denise 2"/>
    <s v="Griya asri cahaya cipageran J 12 Kol Mas Cimahi"/>
    <x v="2"/>
    <m/>
    <s v="087824969190"/>
    <x v="37"/>
    <x v="1"/>
    <x v="2"/>
    <x v="4"/>
    <n v="2500"/>
    <m/>
    <x v="0"/>
  </r>
  <r>
    <x v="3"/>
    <x v="63"/>
    <x v="3"/>
    <s v="Denise 2"/>
    <s v="Griya asri cahaya cipageran J 12 Kol Mas Cimahi"/>
    <x v="2"/>
    <m/>
    <s v="087824969190"/>
    <x v="153"/>
    <x v="12"/>
    <x v="0"/>
    <x v="4"/>
    <n v="11000"/>
    <m/>
    <x v="0"/>
  </r>
  <r>
    <x v="3"/>
    <x v="63"/>
    <x v="3"/>
    <s v="Denise 2"/>
    <s v="Griya asri cahaya cipageran J 12 Kol Mas Cimahi"/>
    <x v="2"/>
    <m/>
    <s v="087824969190"/>
    <x v="93"/>
    <x v="1"/>
    <x v="3"/>
    <x v="3"/>
    <n v="9000"/>
    <m/>
    <x v="0"/>
  </r>
  <r>
    <x v="3"/>
    <x v="63"/>
    <x v="3"/>
    <s v="Denise 2"/>
    <s v="Griya asri cahaya cipageran J 12 Kol Mas Cimahi"/>
    <x v="2"/>
    <m/>
    <s v="087824969190"/>
    <x v="45"/>
    <x v="0"/>
    <x v="0"/>
    <x v="6"/>
    <n v="12500"/>
    <m/>
    <x v="0"/>
  </r>
  <r>
    <x v="3"/>
    <x v="63"/>
    <x v="3"/>
    <s v="Yusni"/>
    <s v="Komplek cimindi raya, jl.budhi bhakti VI,No.AC-2"/>
    <x v="2"/>
    <m/>
    <s v="081296555245"/>
    <x v="379"/>
    <x v="1"/>
    <x v="6"/>
    <x v="3"/>
    <n v="31000"/>
    <n v="0"/>
    <x v="0"/>
  </r>
  <r>
    <x v="3"/>
    <x v="63"/>
    <x v="3"/>
    <s v="Yusni"/>
    <s v="Komplek cimindi raya, jl.budhi bhakti VI,No.AC-2"/>
    <x v="2"/>
    <m/>
    <s v="081296555245"/>
    <x v="380"/>
    <x v="249"/>
    <x v="0"/>
    <x v="3"/>
    <n v="15030"/>
    <m/>
    <x v="0"/>
  </r>
  <r>
    <x v="3"/>
    <x v="63"/>
    <x v="3"/>
    <s v="Yusni"/>
    <s v="Komplek cimindi raya, jl.budhi bhakti VI,No.AC-2"/>
    <x v="2"/>
    <m/>
    <s v="081296555245"/>
    <x v="15"/>
    <x v="0"/>
    <x v="0"/>
    <x v="3"/>
    <n v="7500"/>
    <m/>
    <x v="0"/>
  </r>
  <r>
    <x v="3"/>
    <x v="63"/>
    <x v="3"/>
    <s v="Yusni"/>
    <s v="Komplek cimindi raya, jl.budhi bhakti VI,No.AC-2"/>
    <x v="2"/>
    <m/>
    <s v="081296555245"/>
    <x v="381"/>
    <x v="0"/>
    <x v="0"/>
    <x v="3"/>
    <n v="11000"/>
    <m/>
    <x v="0"/>
  </r>
  <r>
    <x v="3"/>
    <x v="63"/>
    <x v="3"/>
    <s v="Yusni"/>
    <s v="Komplek cimindi raya, jl.budhi bhakti VI,No.AC-2"/>
    <x v="2"/>
    <m/>
    <s v="081296555245"/>
    <x v="45"/>
    <x v="1"/>
    <x v="0"/>
    <x v="6"/>
    <n v="25000"/>
    <m/>
    <x v="0"/>
  </r>
  <r>
    <x v="3"/>
    <x v="63"/>
    <x v="3"/>
    <s v="Yusni"/>
    <s v="Komplek cimindi raya, jl.budhi bhakti VI,No.AC-2"/>
    <x v="2"/>
    <m/>
    <s v="081296555245"/>
    <x v="79"/>
    <x v="0"/>
    <x v="0"/>
    <x v="4"/>
    <n v="9750"/>
    <m/>
    <x v="0"/>
  </r>
  <r>
    <x v="3"/>
    <x v="63"/>
    <x v="3"/>
    <s v="Yusni"/>
    <s v="Komplek cimindi raya, jl.budhi bhakti VI,No.AC-2"/>
    <x v="2"/>
    <m/>
    <s v="081296555245"/>
    <x v="58"/>
    <x v="0"/>
    <x v="0"/>
    <x v="3"/>
    <n v="9500"/>
    <m/>
    <x v="0"/>
  </r>
  <r>
    <x v="3"/>
    <x v="63"/>
    <x v="3"/>
    <s v="Putri Widi"/>
    <s v="Kos Kelinci 11 Kamar D, Jl. Kelinci no. 11 Kel. Malabar"/>
    <x v="22"/>
    <m/>
    <m/>
    <x v="122"/>
    <x v="250"/>
    <x v="0"/>
    <x v="3"/>
    <n v="3878.0000000000005"/>
    <n v="0"/>
    <x v="0"/>
  </r>
  <r>
    <x v="3"/>
    <x v="63"/>
    <x v="3"/>
    <s v="Putri Widi"/>
    <s v="Kos Kelinci 11 Kamar D, Jl. Kelinci no. 11 Kel. Malabar"/>
    <x v="22"/>
    <m/>
    <m/>
    <x v="97"/>
    <x v="184"/>
    <x v="0"/>
    <x v="3"/>
    <n v="4362.5"/>
    <m/>
    <x v="0"/>
  </r>
  <r>
    <x v="3"/>
    <x v="63"/>
    <x v="3"/>
    <s v="Putri Widi"/>
    <s v="Kos Kelinci 11 Kamar D, Jl. Kelinci no. 11 Kel. Malabar"/>
    <x v="22"/>
    <m/>
    <m/>
    <x v="55"/>
    <x v="2"/>
    <x v="2"/>
    <x v="3"/>
    <n v="8000"/>
    <m/>
    <x v="0"/>
  </r>
  <r>
    <x v="3"/>
    <x v="63"/>
    <x v="3"/>
    <s v="Putri Widi"/>
    <s v="Kos Kelinci 11 Kamar D, Jl. Kelinci no. 11 Kel. Malabar"/>
    <x v="22"/>
    <m/>
    <m/>
    <x v="30"/>
    <x v="164"/>
    <x v="0"/>
    <x v="4"/>
    <n v="5605"/>
    <m/>
    <x v="0"/>
  </r>
  <r>
    <x v="3"/>
    <x v="63"/>
    <x v="3"/>
    <s v="Putri Widi"/>
    <s v="Kos Kelinci 11 Kamar D, Jl. Kelinci no. 11 Kel. Malabar"/>
    <x v="22"/>
    <m/>
    <m/>
    <x v="27"/>
    <x v="6"/>
    <x v="0"/>
    <x v="4"/>
    <n v="2000"/>
    <m/>
    <x v="0"/>
  </r>
  <r>
    <x v="3"/>
    <x v="63"/>
    <x v="3"/>
    <s v="Putri Widi"/>
    <s v="Kos Kelinci 11 Kamar D, Jl. Kelinci no. 11 Kel. Malabar"/>
    <x v="22"/>
    <m/>
    <m/>
    <x v="43"/>
    <x v="1"/>
    <x v="3"/>
    <x v="6"/>
    <n v="8000"/>
    <m/>
    <x v="0"/>
  </r>
  <r>
    <x v="3"/>
    <x v="63"/>
    <x v="3"/>
    <s v="Putri Widi"/>
    <s v="Kos Kelinci 11 Kamar D, Jl. Kelinci no. 11 Kel. Malabar"/>
    <x v="22"/>
    <m/>
    <m/>
    <x v="77"/>
    <x v="1"/>
    <x v="5"/>
    <x v="5"/>
    <n v="13000"/>
    <m/>
    <x v="0"/>
  </r>
  <r>
    <x v="4"/>
    <x v="64"/>
    <x v="3"/>
    <s v="Raja"/>
    <s v="Jl. Tulip 2 No. 16, Komp Gempolsari Indah"/>
    <x v="5"/>
    <m/>
    <m/>
    <x v="56"/>
    <x v="119"/>
    <x v="0"/>
    <x v="3"/>
    <n v="17168"/>
    <n v="0"/>
    <x v="0"/>
  </r>
  <r>
    <x v="4"/>
    <x v="64"/>
    <x v="3"/>
    <s v="Raja"/>
    <s v="Jl. Tulip 2 No. 16, Komp Gempolsari Indah"/>
    <x v="5"/>
    <m/>
    <m/>
    <x v="15"/>
    <x v="251"/>
    <x v="0"/>
    <x v="3"/>
    <n v="6420"/>
    <m/>
    <x v="0"/>
  </r>
  <r>
    <x v="4"/>
    <x v="64"/>
    <x v="3"/>
    <s v="Raja"/>
    <s v="Jl. Tulip 2 No. 16, Komp Gempolsari Indah"/>
    <x v="5"/>
    <m/>
    <m/>
    <x v="51"/>
    <x v="14"/>
    <x v="0"/>
    <x v="0"/>
    <n v="60750"/>
    <m/>
    <x v="0"/>
  </r>
  <r>
    <x v="4"/>
    <x v="64"/>
    <x v="3"/>
    <s v="Raja"/>
    <s v="Jl. Tulip 2 No. 16, Komp Gempolsari Indah"/>
    <x v="5"/>
    <m/>
    <m/>
    <x v="140"/>
    <x v="14"/>
    <x v="0"/>
    <x v="2"/>
    <n v="120000"/>
    <m/>
    <x v="0"/>
  </r>
  <r>
    <x v="4"/>
    <x v="64"/>
    <x v="3"/>
    <s v="Raja"/>
    <s v="Jl. Tulip 2 No. 16, Komp Gempolsari Indah"/>
    <x v="5"/>
    <m/>
    <m/>
    <x v="382"/>
    <x v="7"/>
    <x v="5"/>
    <x v="2"/>
    <n v="18000"/>
    <m/>
    <x v="0"/>
  </r>
  <r>
    <x v="4"/>
    <x v="64"/>
    <x v="3"/>
    <s v="Raja"/>
    <s v="Jl. Tulip 2 No. 16, Komp Gempolsari Indah"/>
    <x v="5"/>
    <m/>
    <m/>
    <x v="43"/>
    <x v="1"/>
    <x v="3"/>
    <x v="6"/>
    <n v="8000"/>
    <m/>
    <x v="0"/>
  </r>
  <r>
    <x v="4"/>
    <x v="64"/>
    <x v="3"/>
    <s v="Raja"/>
    <s v="Jl. Tulip 2 No. 16, Komp Gempolsari Indah"/>
    <x v="5"/>
    <m/>
    <m/>
    <x v="80"/>
    <x v="1"/>
    <x v="0"/>
    <x v="2"/>
    <n v="41000"/>
    <m/>
    <x v="0"/>
  </r>
  <r>
    <x v="4"/>
    <x v="64"/>
    <x v="3"/>
    <s v="Raja"/>
    <s v="Jl. Tulip 2 No. 16, Komp Gempolsari Indah"/>
    <x v="5"/>
    <m/>
    <m/>
    <x v="46"/>
    <x v="0"/>
    <x v="0"/>
    <x v="0"/>
    <n v="17500"/>
    <m/>
    <x v="0"/>
  </r>
  <r>
    <x v="4"/>
    <x v="64"/>
    <x v="3"/>
    <s v="Raja"/>
    <s v="Jl. Tulip 2 No. 16, Komp Gempolsari Indah"/>
    <x v="5"/>
    <m/>
    <m/>
    <x v="86"/>
    <x v="5"/>
    <x v="0"/>
    <x v="3"/>
    <n v="9375"/>
    <m/>
    <x v="0"/>
  </r>
  <r>
    <x v="4"/>
    <x v="64"/>
    <x v="3"/>
    <s v="Denise"/>
    <s v="Jl. Otista 426"/>
    <x v="29"/>
    <m/>
    <m/>
    <x v="361"/>
    <x v="97"/>
    <x v="13"/>
    <x v="8"/>
    <m/>
    <n v="0"/>
    <x v="0"/>
  </r>
  <r>
    <x v="4"/>
    <x v="64"/>
    <x v="3"/>
    <s v="Lingga"/>
    <s v="Jl Maleber Utara Gang Srigunting II No 30 RT 4 RW 7 Kel Maleber"/>
    <x v="3"/>
    <m/>
    <m/>
    <x v="10"/>
    <x v="0"/>
    <x v="0"/>
    <x v="3"/>
    <n v="7500"/>
    <n v="0"/>
    <x v="0"/>
  </r>
  <r>
    <x v="4"/>
    <x v="64"/>
    <x v="3"/>
    <s v="Lingga"/>
    <s v="Jl Maleber Utara Gang Srigunting II No 30 RT 4 RW 7 Kel Maleber"/>
    <x v="3"/>
    <m/>
    <m/>
    <x v="18"/>
    <x v="5"/>
    <x v="0"/>
    <x v="4"/>
    <n v="10000"/>
    <m/>
    <x v="0"/>
  </r>
  <r>
    <x v="4"/>
    <x v="64"/>
    <x v="3"/>
    <s v="Lingga"/>
    <s v="Jl Maleber Utara Gang Srigunting II No 30 RT 4 RW 7 Kel Maleber"/>
    <x v="3"/>
    <m/>
    <m/>
    <x v="84"/>
    <x v="252"/>
    <x v="0"/>
    <x v="5"/>
    <n v="17100"/>
    <m/>
    <x v="0"/>
  </r>
  <r>
    <x v="4"/>
    <x v="64"/>
    <x v="3"/>
    <s v="Lingga"/>
    <s v="Jl Maleber Utara Gang Srigunting II No 30 RT 4 RW 7 Kel Maleber"/>
    <x v="3"/>
    <m/>
    <m/>
    <x v="351"/>
    <x v="1"/>
    <x v="0"/>
    <x v="5"/>
    <n v="30000"/>
    <m/>
    <x v="0"/>
  </r>
  <r>
    <x v="4"/>
    <x v="64"/>
    <x v="3"/>
    <s v="Asta Arjunoarwan"/>
    <s v="Jalan Ciheulang Nomor 236 (Kostn Kirana)"/>
    <x v="4"/>
    <m/>
    <m/>
    <x v="140"/>
    <x v="0"/>
    <x v="0"/>
    <x v="2"/>
    <n v="40000"/>
    <n v="0"/>
    <x v="0"/>
  </r>
  <r>
    <x v="4"/>
    <x v="64"/>
    <x v="3"/>
    <s v="Asta Arjunoarwan"/>
    <s v="Jalan Ciheulang Nomor 236 (Kostn Kirana)"/>
    <x v="4"/>
    <m/>
    <m/>
    <x v="6"/>
    <x v="8"/>
    <x v="2"/>
    <x v="3"/>
    <n v="14000"/>
    <m/>
    <x v="0"/>
  </r>
  <r>
    <x v="4"/>
    <x v="64"/>
    <x v="3"/>
    <s v="Asta Arjunoarwan"/>
    <s v="Jalan Ciheulang Nomor 236 (Kostn Kirana)"/>
    <x v="4"/>
    <m/>
    <m/>
    <x v="18"/>
    <x v="5"/>
    <x v="0"/>
    <x v="4"/>
    <n v="10000"/>
    <m/>
    <x v="0"/>
  </r>
  <r>
    <x v="4"/>
    <x v="64"/>
    <x v="3"/>
    <s v="Asta Arjunoarwan"/>
    <s v="Jalan Ciheulang Nomor 236 (Kostn Kirana)"/>
    <x v="4"/>
    <m/>
    <m/>
    <x v="334"/>
    <x v="2"/>
    <x v="3"/>
    <x v="6"/>
    <n v="10000"/>
    <m/>
    <x v="0"/>
  </r>
  <r>
    <x v="4"/>
    <x v="64"/>
    <x v="3"/>
    <s v="Alethea"/>
    <s v="Jl. Pesantren, Komp Taman Bumi Prima Blok 1N"/>
    <x v="2"/>
    <m/>
    <m/>
    <x v="3"/>
    <x v="1"/>
    <x v="0"/>
    <x v="2"/>
    <n v="112500"/>
    <n v="0"/>
    <x v="0"/>
  </r>
  <r>
    <x v="4"/>
    <x v="64"/>
    <x v="3"/>
    <s v="Alethea"/>
    <s v="Jl. Pesantren, Komp Taman Bumi Prima Blok 1N"/>
    <x v="2"/>
    <m/>
    <m/>
    <x v="344"/>
    <x v="1"/>
    <x v="3"/>
    <x v="6"/>
    <n v="10000"/>
    <m/>
    <x v="0"/>
  </r>
  <r>
    <x v="4"/>
    <x v="64"/>
    <x v="3"/>
    <s v="Alethea"/>
    <s v="Jl. Pesantren, Komp Taman Bumi Prima Blok 1N"/>
    <x v="2"/>
    <m/>
    <m/>
    <x v="10"/>
    <x v="12"/>
    <x v="0"/>
    <x v="3"/>
    <n v="3000"/>
    <m/>
    <x v="0"/>
  </r>
  <r>
    <x v="4"/>
    <x v="64"/>
    <x v="3"/>
    <s v="Rumah seblak"/>
    <s v="Jl prof Eyckman no 5 Cipaganti"/>
    <x v="4"/>
    <m/>
    <m/>
    <x v="17"/>
    <x v="1"/>
    <x v="2"/>
    <x v="3"/>
    <n v="6000"/>
    <n v="0"/>
    <x v="0"/>
  </r>
  <r>
    <x v="4"/>
    <x v="64"/>
    <x v="3"/>
    <s v="Rumah seblak"/>
    <s v="Jl prof Eyckman no 5 Cipaganti"/>
    <x v="4"/>
    <m/>
    <m/>
    <x v="6"/>
    <x v="1"/>
    <x v="2"/>
    <x v="3"/>
    <n v="3500"/>
    <m/>
    <x v="0"/>
  </r>
  <r>
    <x v="4"/>
    <x v="64"/>
    <x v="3"/>
    <s v="Rumah seblak"/>
    <s v="Jl prof Eyckman no 5 Cipaganti"/>
    <x v="4"/>
    <m/>
    <m/>
    <x v="44"/>
    <x v="1"/>
    <x v="3"/>
    <x v="6"/>
    <n v="7000"/>
    <m/>
    <x v="0"/>
  </r>
  <r>
    <x v="4"/>
    <x v="64"/>
    <x v="3"/>
    <s v="Rumah seblak"/>
    <s v="Jl prof Eyckman no 5 Cipaganti"/>
    <x v="4"/>
    <m/>
    <m/>
    <x v="45"/>
    <x v="23"/>
    <x v="0"/>
    <x v="6"/>
    <n v="125000"/>
    <m/>
    <x v="0"/>
  </r>
  <r>
    <x v="4"/>
    <x v="64"/>
    <x v="3"/>
    <s v="Rumah seblak"/>
    <s v="Jl prof Eyckman no 5 Cipaganti"/>
    <x v="4"/>
    <m/>
    <m/>
    <x v="147"/>
    <x v="1"/>
    <x v="2"/>
    <x v="4"/>
    <n v="3000"/>
    <m/>
    <x v="0"/>
  </r>
  <r>
    <x v="4"/>
    <x v="64"/>
    <x v="3"/>
    <s v="Elly"/>
    <s v="Buah Batu Regency Blok D1 No. 20"/>
    <x v="18"/>
    <m/>
    <m/>
    <x v="84"/>
    <x v="253"/>
    <x v="0"/>
    <x v="5"/>
    <n v="18696"/>
    <n v="0"/>
    <x v="8"/>
  </r>
  <r>
    <x v="4"/>
    <x v="64"/>
    <x v="3"/>
    <s v="Elly"/>
    <s v="Buah Batu Regency Blok D1 No. 20"/>
    <x v="18"/>
    <m/>
    <m/>
    <x v="121"/>
    <x v="1"/>
    <x v="3"/>
    <x v="3"/>
    <n v="9000"/>
    <m/>
    <x v="8"/>
  </r>
  <r>
    <x v="4"/>
    <x v="64"/>
    <x v="3"/>
    <s v="Elly"/>
    <s v="Buah Batu Regency Blok D1 No. 20"/>
    <x v="18"/>
    <m/>
    <m/>
    <x v="102"/>
    <x v="2"/>
    <x v="4"/>
    <x v="2"/>
    <n v="30000"/>
    <m/>
    <x v="8"/>
  </r>
  <r>
    <x v="4"/>
    <x v="64"/>
    <x v="3"/>
    <s v="Cynthia"/>
    <s v="Taman Pesona Mediterania blok C no. 7"/>
    <x v="3"/>
    <m/>
    <m/>
    <x v="105"/>
    <x v="7"/>
    <x v="0"/>
    <x v="0"/>
    <n v="118500"/>
    <n v="0"/>
    <x v="0"/>
  </r>
  <r>
    <x v="5"/>
    <x v="65"/>
    <x v="3"/>
    <s v="Mama Ica"/>
    <m/>
    <x v="20"/>
    <m/>
    <m/>
    <x v="51"/>
    <x v="111"/>
    <x v="0"/>
    <x v="0"/>
    <n v="269991"/>
    <n v="0"/>
    <x v="0"/>
  </r>
  <r>
    <x v="5"/>
    <x v="65"/>
    <x v="3"/>
    <s v="Lita"/>
    <s v="Jl. Budhi Baru No. 3"/>
    <x v="2"/>
    <m/>
    <m/>
    <x v="51"/>
    <x v="1"/>
    <x v="0"/>
    <x v="0"/>
    <n v="29999"/>
    <n v="0"/>
    <x v="0"/>
  </r>
  <r>
    <x v="5"/>
    <x v="65"/>
    <x v="3"/>
    <s v="Lita"/>
    <s v="Jl. Budhi Baru No. 3"/>
    <x v="2"/>
    <m/>
    <m/>
    <x v="155"/>
    <x v="254"/>
    <x v="0"/>
    <x v="5"/>
    <n v="14199.999999999998"/>
    <m/>
    <x v="0"/>
  </r>
  <r>
    <x v="5"/>
    <x v="65"/>
    <x v="3"/>
    <s v="Lita"/>
    <s v="Jl. Budhi Baru No. 3"/>
    <x v="2"/>
    <m/>
    <m/>
    <x v="84"/>
    <x v="255"/>
    <x v="0"/>
    <x v="5"/>
    <n v="20376"/>
    <m/>
    <x v="0"/>
  </r>
  <r>
    <x v="5"/>
    <x v="65"/>
    <x v="3"/>
    <s v="Lita"/>
    <s v="Jl. Budhi Baru No. 3"/>
    <x v="2"/>
    <m/>
    <m/>
    <x v="271"/>
    <x v="0"/>
    <x v="0"/>
    <x v="2"/>
    <n v="37500"/>
    <m/>
    <x v="0"/>
  </r>
  <r>
    <x v="5"/>
    <x v="65"/>
    <x v="3"/>
    <s v="Lita"/>
    <s v="Jl. Budhi Baru No. 3"/>
    <x v="2"/>
    <m/>
    <m/>
    <x v="140"/>
    <x v="0"/>
    <x v="0"/>
    <x v="2"/>
    <n v="40000"/>
    <m/>
    <x v="0"/>
  </r>
  <r>
    <x v="5"/>
    <x v="65"/>
    <x v="3"/>
    <s v="Lita"/>
    <s v="Jl. Budhi Baru No. 3"/>
    <x v="2"/>
    <m/>
    <m/>
    <x v="155"/>
    <x v="256"/>
    <x v="0"/>
    <x v="5"/>
    <n v="14212.5"/>
    <m/>
    <x v="0"/>
  </r>
  <r>
    <x v="5"/>
    <x v="65"/>
    <x v="3"/>
    <s v="Cynthia"/>
    <s v="Taman Pesona Mediterania blok C no. 7"/>
    <x v="3"/>
    <m/>
    <m/>
    <x v="51"/>
    <x v="7"/>
    <x v="0"/>
    <x v="0"/>
    <n v="89997"/>
    <n v="0"/>
    <x v="0"/>
  </r>
  <r>
    <x v="5"/>
    <x v="65"/>
    <x v="3"/>
    <s v="Dini Arsyad"/>
    <s v="Jalan taman hewan rt 02 rw 08 no.165/56, lebak siliwangi"/>
    <x v="4"/>
    <m/>
    <s v="081242930926"/>
    <x v="21"/>
    <x v="257"/>
    <x v="0"/>
    <x v="4"/>
    <n v="5775"/>
    <n v="0"/>
    <x v="0"/>
  </r>
  <r>
    <x v="5"/>
    <x v="65"/>
    <x v="3"/>
    <s v="Dini Arsyad"/>
    <s v="Jalan taman hewan rt 02 rw 08 no.165/56, lebak siliwangi"/>
    <x v="4"/>
    <m/>
    <s v="081242930926"/>
    <x v="126"/>
    <x v="229"/>
    <x v="0"/>
    <x v="3"/>
    <n v="14715"/>
    <m/>
    <x v="0"/>
  </r>
  <r>
    <x v="5"/>
    <x v="65"/>
    <x v="3"/>
    <s v="Dini Arsyad"/>
    <s v="Jalan taman hewan rt 02 rw 08 no.165/56, lebak siliwangi"/>
    <x v="4"/>
    <m/>
    <s v="081242930926"/>
    <x v="270"/>
    <x v="1"/>
    <x v="0"/>
    <x v="2"/>
    <n v="26000"/>
    <m/>
    <x v="0"/>
  </r>
  <r>
    <x v="5"/>
    <x v="65"/>
    <x v="3"/>
    <s v="Dini Arsyad"/>
    <s v="Jalan taman hewan rt 02 rw 08 no.165/56, lebak siliwangi"/>
    <x v="4"/>
    <m/>
    <s v="081242930926"/>
    <x v="383"/>
    <x v="1"/>
    <x v="19"/>
    <x v="6"/>
    <n v="25000"/>
    <m/>
    <x v="0"/>
  </r>
  <r>
    <x v="5"/>
    <x v="65"/>
    <x v="3"/>
    <s v="Dini Arsyad"/>
    <s v="Jalan taman hewan rt 02 rw 08 no.165/56, lebak siliwangi"/>
    <x v="4"/>
    <m/>
    <s v="081242930926"/>
    <x v="384"/>
    <x v="1"/>
    <x v="20"/>
    <x v="6"/>
    <n v="19000"/>
    <m/>
    <x v="0"/>
  </r>
  <r>
    <x v="5"/>
    <x v="65"/>
    <x v="3"/>
    <s v="Dini Arsyad"/>
    <s v="Jalan taman hewan rt 02 rw 08 no.165/56, lebak siliwangi"/>
    <x v="4"/>
    <m/>
    <s v="081242930926"/>
    <x v="385"/>
    <x v="1"/>
    <x v="19"/>
    <x v="6"/>
    <n v="30000"/>
    <m/>
    <x v="0"/>
  </r>
  <r>
    <x v="5"/>
    <x v="65"/>
    <x v="3"/>
    <s v="Dini Arsyad"/>
    <s v="Jalan taman hewan rt 02 rw 08 no.165/56, lebak siliwangi"/>
    <x v="4"/>
    <m/>
    <s v="081242930926"/>
    <x v="386"/>
    <x v="23"/>
    <x v="3"/>
    <x v="6"/>
    <n v="25000"/>
    <m/>
    <x v="0"/>
  </r>
  <r>
    <x v="5"/>
    <x v="65"/>
    <x v="3"/>
    <s v="Dini Arsyad"/>
    <s v="Jalan taman hewan rt 02 rw 08 no.165/56, lebak siliwangi"/>
    <x v="4"/>
    <m/>
    <s v="081242930926"/>
    <x v="387"/>
    <x v="1"/>
    <x v="3"/>
    <x v="6"/>
    <n v="8500"/>
    <m/>
    <x v="0"/>
  </r>
  <r>
    <x v="5"/>
    <x v="65"/>
    <x v="3"/>
    <s v="Dini Arsyad"/>
    <s v="Jalan taman hewan rt 02 rw 08 no.165/56, lebak siliwangi"/>
    <x v="4"/>
    <m/>
    <s v="081242930926"/>
    <x v="388"/>
    <x v="23"/>
    <x v="3"/>
    <x v="6"/>
    <n v="12500"/>
    <m/>
    <x v="0"/>
  </r>
  <r>
    <x v="5"/>
    <x v="65"/>
    <x v="3"/>
    <s v="Dini Arsyad"/>
    <s v="Jalan taman hewan rt 02 rw 08 no.165/56, lebak siliwangi"/>
    <x v="4"/>
    <m/>
    <s v="081242930926"/>
    <x v="389"/>
    <x v="1"/>
    <x v="19"/>
    <x v="6"/>
    <n v="26000"/>
    <m/>
    <x v="0"/>
  </r>
  <r>
    <x v="5"/>
    <x v="65"/>
    <x v="3"/>
    <s v="Tri"/>
    <s v=" Jl. kemuning 1 no 7 blok c cihanjuang cimahi"/>
    <x v="2"/>
    <m/>
    <s v="089643238906"/>
    <x v="45"/>
    <x v="0"/>
    <x v="0"/>
    <x v="6"/>
    <n v="12500"/>
    <n v="0"/>
    <x v="8"/>
  </r>
  <r>
    <x v="5"/>
    <x v="65"/>
    <x v="3"/>
    <s v="Tri"/>
    <s v=" Jl. kemuning 1 no 7 blok c cihanjuang cimahi"/>
    <x v="2"/>
    <m/>
    <s v="089643238906"/>
    <x v="259"/>
    <x v="0"/>
    <x v="0"/>
    <x v="5"/>
    <n v="8500"/>
    <m/>
    <x v="8"/>
  </r>
  <r>
    <x v="5"/>
    <x v="65"/>
    <x v="3"/>
    <s v="Tri"/>
    <s v=" Jl. kemuning 1 no 7 blok c cihanjuang cimahi"/>
    <x v="2"/>
    <m/>
    <s v="089643238906"/>
    <x v="90"/>
    <x v="1"/>
    <x v="0"/>
    <x v="7"/>
    <n v="12000"/>
    <m/>
    <x v="8"/>
  </r>
  <r>
    <x v="5"/>
    <x v="65"/>
    <x v="3"/>
    <s v="Tri"/>
    <s v=" Jl. kemuning 1 no 7 blok c cihanjuang cimahi"/>
    <x v="2"/>
    <m/>
    <s v="089643238906"/>
    <x v="165"/>
    <x v="20"/>
    <x v="0"/>
    <x v="6"/>
    <n v="7500"/>
    <m/>
    <x v="8"/>
  </r>
  <r>
    <x v="5"/>
    <x v="65"/>
    <x v="3"/>
    <s v="Tri"/>
    <s v=" Jl. kemuning 1 no 7 blok c cihanjuang cimahi"/>
    <x v="2"/>
    <m/>
    <s v="089643238906"/>
    <x v="83"/>
    <x v="258"/>
    <x v="0"/>
    <x v="5"/>
    <n v="28110"/>
    <m/>
    <x v="8"/>
  </r>
  <r>
    <x v="5"/>
    <x v="65"/>
    <x v="3"/>
    <s v="Nurul Ayu"/>
    <s v="Jl. Sadang Hegar I no.5"/>
    <x v="4"/>
    <m/>
    <s v="081212489133"/>
    <x v="51"/>
    <x v="7"/>
    <x v="0"/>
    <x v="0"/>
    <n v="89997"/>
    <n v="0"/>
    <x v="0"/>
  </r>
  <r>
    <x v="5"/>
    <x v="65"/>
    <x v="3"/>
    <s v="Nurul Ayu"/>
    <s v="Jl. Sadang Hegar I no.5"/>
    <x v="4"/>
    <m/>
    <s v="081212489133"/>
    <x v="390"/>
    <x v="1"/>
    <x v="3"/>
    <x v="6"/>
    <n v="8000"/>
    <m/>
    <x v="0"/>
  </r>
  <r>
    <x v="5"/>
    <x v="65"/>
    <x v="3"/>
    <s v="Fitri 2"/>
    <s v="Jl. Merah Delima Raya C5 No. 10 Komp. Bandung Indah Raya"/>
    <x v="37"/>
    <m/>
    <s v="089503802222"/>
    <x v="51"/>
    <x v="1"/>
    <x v="0"/>
    <x v="0"/>
    <n v="29999"/>
    <n v="0"/>
    <x v="0"/>
  </r>
  <r>
    <x v="5"/>
    <x v="65"/>
    <x v="3"/>
    <s v="Fitri 2"/>
    <s v="Jl. Merah Delima Raya C5 No. 10 Komp. Bandung Indah Raya"/>
    <x v="37"/>
    <m/>
    <s v="089503802222"/>
    <x v="140"/>
    <x v="0"/>
    <x v="0"/>
    <x v="2"/>
    <n v="40000"/>
    <m/>
    <x v="0"/>
  </r>
  <r>
    <x v="5"/>
    <x v="65"/>
    <x v="3"/>
    <s v="Fitri 2"/>
    <s v="Jl. Merah Delima Raya C5 No. 10 Komp. Bandung Indah Raya"/>
    <x v="37"/>
    <m/>
    <s v="089503802222"/>
    <x v="54"/>
    <x v="1"/>
    <x v="3"/>
    <x v="6"/>
    <n v="7000"/>
    <m/>
    <x v="0"/>
  </r>
  <r>
    <x v="5"/>
    <x v="65"/>
    <x v="3"/>
    <s v="Fitri 2"/>
    <s v="Jl. Merah Delima Raya C5 No. 10 Komp. Bandung Indah Raya"/>
    <x v="37"/>
    <m/>
    <s v="089503802222"/>
    <x v="218"/>
    <x v="2"/>
    <x v="0"/>
    <x v="6"/>
    <n v="26000"/>
    <m/>
    <x v="0"/>
  </r>
  <r>
    <x v="5"/>
    <x v="65"/>
    <x v="3"/>
    <s v="Kindy Rahma"/>
    <s v="Jl plesiran Gg midun mudiono no 81A/58 RT 008/04"/>
    <x v="35"/>
    <m/>
    <s v="081770270917"/>
    <x v="51"/>
    <x v="1"/>
    <x v="0"/>
    <x v="0"/>
    <n v="29999"/>
    <n v="0"/>
    <x v="0"/>
  </r>
  <r>
    <x v="5"/>
    <x v="65"/>
    <x v="3"/>
    <s v="Kindy Rahma"/>
    <s v="Jl plesiran Gg midun mudiono no 81A/58 RT 008/04"/>
    <x v="35"/>
    <m/>
    <s v="081770270917"/>
    <x v="334"/>
    <x v="1"/>
    <x v="3"/>
    <x v="6"/>
    <n v="5000"/>
    <m/>
    <x v="0"/>
  </r>
  <r>
    <x v="5"/>
    <x v="65"/>
    <x v="3"/>
    <s v="Kindy Rahma"/>
    <s v="Jl plesiran Gg midun mudiono no 81A/58 RT 008/04"/>
    <x v="35"/>
    <m/>
    <s v="081770270917"/>
    <x v="13"/>
    <x v="1"/>
    <x v="0"/>
    <x v="3"/>
    <n v="14000"/>
    <m/>
    <x v="0"/>
  </r>
  <r>
    <x v="5"/>
    <x v="65"/>
    <x v="3"/>
    <s v="Kindy Rahma"/>
    <s v="Jl plesiran Gg midun mudiono no 81A/58 RT 008/04"/>
    <x v="35"/>
    <m/>
    <s v="081770270917"/>
    <x v="18"/>
    <x v="6"/>
    <x v="0"/>
    <x v="4"/>
    <n v="4000"/>
    <m/>
    <x v="0"/>
  </r>
  <r>
    <x v="5"/>
    <x v="65"/>
    <x v="3"/>
    <s v="Kindy Rahma"/>
    <s v="Jl plesiran Gg midun mudiono no 81A/58 RT 008/04"/>
    <x v="35"/>
    <m/>
    <s v="081770270917"/>
    <x v="19"/>
    <x v="6"/>
    <x v="0"/>
    <x v="4"/>
    <n v="3000"/>
    <m/>
    <x v="0"/>
  </r>
  <r>
    <x v="5"/>
    <x v="65"/>
    <x v="3"/>
    <s v="Kindy Rahma"/>
    <s v="Jl plesiran Gg midun mudiono no 81A/58 RT 008/04"/>
    <x v="35"/>
    <m/>
    <s v="081770270917"/>
    <x v="391"/>
    <x v="2"/>
    <x v="3"/>
    <x v="6"/>
    <n v="5000"/>
    <m/>
    <x v="0"/>
  </r>
  <r>
    <x v="5"/>
    <x v="65"/>
    <x v="3"/>
    <s v="Kindy Rahma"/>
    <s v="Jl plesiran Gg midun mudiono no 81A/58 RT 008/04"/>
    <x v="35"/>
    <m/>
    <s v="081770270917"/>
    <x v="22"/>
    <x v="6"/>
    <x v="0"/>
    <x v="4"/>
    <n v="3500"/>
    <m/>
    <x v="0"/>
  </r>
  <r>
    <x v="5"/>
    <x v="65"/>
    <x v="3"/>
    <s v="Kindy Rahma"/>
    <s v="Jl plesiran Gg midun mudiono no 81A/58 RT 008/04"/>
    <x v="35"/>
    <m/>
    <s v="081770270917"/>
    <x v="45"/>
    <x v="0"/>
    <x v="0"/>
    <x v="6"/>
    <n v="12500"/>
    <m/>
    <x v="0"/>
  </r>
  <r>
    <x v="5"/>
    <x v="65"/>
    <x v="3"/>
    <s v="Kindy Rahma"/>
    <s v="Jl plesiran Gg midun mudiono no 81A/58 RT 008/04"/>
    <x v="35"/>
    <m/>
    <s v="081770270917"/>
    <x v="6"/>
    <x v="1"/>
    <x v="2"/>
    <x v="3"/>
    <n v="3500"/>
    <m/>
    <x v="0"/>
  </r>
  <r>
    <x v="5"/>
    <x v="65"/>
    <x v="3"/>
    <s v="Kindy Rahma"/>
    <s v="Jl plesiran Gg midun mudiono no 81A/58 RT 008/04"/>
    <x v="35"/>
    <m/>
    <s v="081770270917"/>
    <x v="58"/>
    <x v="0"/>
    <x v="0"/>
    <x v="3"/>
    <n v="9500"/>
    <m/>
    <x v="0"/>
  </r>
  <r>
    <x v="5"/>
    <x v="65"/>
    <x v="3"/>
    <s v="Dinda 2"/>
    <s v="Jalan pelesiran gang abah mardi no 92 /56 rt 02 rw 05 "/>
    <x v="35"/>
    <m/>
    <m/>
    <x v="140"/>
    <x v="0"/>
    <x v="0"/>
    <x v="2"/>
    <n v="40000"/>
    <n v="0"/>
    <x v="0"/>
  </r>
  <r>
    <x v="5"/>
    <x v="65"/>
    <x v="3"/>
    <s v="Dinda 2"/>
    <s v="Jalan pelesiran gang abah mardi no 92 /56 rt 02 rw 05 "/>
    <x v="35"/>
    <m/>
    <m/>
    <x v="22"/>
    <x v="6"/>
    <x v="0"/>
    <x v="4"/>
    <n v="3500"/>
    <m/>
    <x v="0"/>
  </r>
  <r>
    <x v="5"/>
    <x v="65"/>
    <x v="3"/>
    <s v="Dinda 2"/>
    <s v="Jalan pelesiran gang abah mardi no 92 /56 rt 02 rw 05 "/>
    <x v="35"/>
    <m/>
    <m/>
    <x v="237"/>
    <x v="69"/>
    <x v="0"/>
    <x v="5"/>
    <n v="24000"/>
    <m/>
    <x v="0"/>
  </r>
  <r>
    <x v="5"/>
    <x v="65"/>
    <x v="3"/>
    <s v="Dinda 2"/>
    <s v="Jalan pelesiran gang abah mardi no 92 /56 rt 02 rw 05 "/>
    <x v="35"/>
    <m/>
    <m/>
    <x v="5"/>
    <x v="0"/>
    <x v="0"/>
    <x v="3"/>
    <n v="8000"/>
    <m/>
    <x v="0"/>
  </r>
  <r>
    <x v="5"/>
    <x v="65"/>
    <x v="3"/>
    <s v="Dinda 2"/>
    <s v="Jalan pelesiran gang abah mardi no 92 /56 rt 02 rw 05 "/>
    <x v="35"/>
    <m/>
    <m/>
    <x v="19"/>
    <x v="6"/>
    <x v="0"/>
    <x v="4"/>
    <n v="3000"/>
    <m/>
    <x v="0"/>
  </r>
  <r>
    <x v="5"/>
    <x v="65"/>
    <x v="3"/>
    <s v="Dinda 2"/>
    <s v="Jalan pelesiran gang abah mardi no 92 /56 rt 02 rw 05 "/>
    <x v="35"/>
    <m/>
    <m/>
    <x v="18"/>
    <x v="6"/>
    <x v="0"/>
    <x v="4"/>
    <n v="4000"/>
    <m/>
    <x v="0"/>
  </r>
  <r>
    <x v="5"/>
    <x v="65"/>
    <x v="3"/>
    <s v="Dinda 2"/>
    <s v="Jalan pelesiran gang abah mardi no 92 /56 rt 02 rw 05 "/>
    <x v="35"/>
    <m/>
    <m/>
    <x v="15"/>
    <x v="5"/>
    <x v="0"/>
    <x v="3"/>
    <n v="3750"/>
    <m/>
    <x v="0"/>
  </r>
  <r>
    <x v="5"/>
    <x v="65"/>
    <x v="3"/>
    <s v="Dinda 2"/>
    <s v="Jalan pelesiran gang abah mardi no 92 /56 rt 02 rw 05 "/>
    <x v="35"/>
    <m/>
    <m/>
    <x v="117"/>
    <x v="0"/>
    <x v="0"/>
    <x v="6"/>
    <n v="8000"/>
    <m/>
    <x v="0"/>
  </r>
  <r>
    <x v="5"/>
    <x v="65"/>
    <x v="3"/>
    <s v="Dinda 2"/>
    <s v="Jalan pelesiran gang abah mardi no 92 /56 rt 02 rw 05 "/>
    <x v="35"/>
    <m/>
    <m/>
    <x v="392"/>
    <x v="1"/>
    <x v="3"/>
    <x v="1"/>
    <n v="12500"/>
    <m/>
    <x v="0"/>
  </r>
  <r>
    <x v="5"/>
    <x v="65"/>
    <x v="3"/>
    <s v="Dinda 2"/>
    <s v="Jalan pelesiran gang abah mardi no 92 /56 rt 02 rw 05 "/>
    <x v="35"/>
    <m/>
    <m/>
    <x v="393"/>
    <x v="2"/>
    <x v="3"/>
    <x v="6"/>
    <n v="9800"/>
    <m/>
    <x v="0"/>
  </r>
  <r>
    <x v="5"/>
    <x v="65"/>
    <x v="3"/>
    <s v="Fisya"/>
    <s v="Gg. Adisuren No. 22 RT 03/RW 03"/>
    <x v="31"/>
    <m/>
    <m/>
    <x v="51"/>
    <x v="1"/>
    <x v="0"/>
    <x v="0"/>
    <n v="29999"/>
    <n v="0"/>
    <x v="0"/>
  </r>
  <r>
    <x v="5"/>
    <x v="65"/>
    <x v="3"/>
    <s v="Fisya"/>
    <s v="Gg. Adisuren No. 22 RT 03/RW 03"/>
    <x v="31"/>
    <m/>
    <m/>
    <x v="170"/>
    <x v="0"/>
    <x v="0"/>
    <x v="2"/>
    <n v="18000"/>
    <m/>
    <x v="0"/>
  </r>
  <r>
    <x v="5"/>
    <x v="65"/>
    <x v="3"/>
    <s v="Fisya"/>
    <s v="Gg. Adisuren No. 22 RT 03/RW 03"/>
    <x v="31"/>
    <m/>
    <m/>
    <x v="91"/>
    <x v="0"/>
    <x v="0"/>
    <x v="2"/>
    <n v="15000"/>
    <m/>
    <x v="0"/>
  </r>
  <r>
    <x v="5"/>
    <x v="65"/>
    <x v="3"/>
    <s v="Fisya"/>
    <s v="Gg. Adisuren No. 22 RT 03/RW 03"/>
    <x v="31"/>
    <m/>
    <m/>
    <x v="43"/>
    <x v="1"/>
    <x v="3"/>
    <x v="6"/>
    <n v="8000"/>
    <m/>
    <x v="0"/>
  </r>
  <r>
    <x v="5"/>
    <x v="65"/>
    <x v="3"/>
    <s v="Fisya"/>
    <s v="Gg. Adisuren No. 22 RT 03/RW 03"/>
    <x v="31"/>
    <m/>
    <m/>
    <x v="16"/>
    <x v="64"/>
    <x v="0"/>
    <x v="3"/>
    <n v="8265"/>
    <m/>
    <x v="0"/>
  </r>
  <r>
    <x v="5"/>
    <x v="65"/>
    <x v="3"/>
    <s v="Fisya"/>
    <s v="Gg. Adisuren No. 22 RT 03/RW 03"/>
    <x v="31"/>
    <m/>
    <m/>
    <x v="21"/>
    <x v="259"/>
    <x v="0"/>
    <x v="4"/>
    <n v="5810"/>
    <m/>
    <x v="0"/>
  </r>
  <r>
    <x v="5"/>
    <x v="65"/>
    <x v="3"/>
    <s v="Fisya"/>
    <s v="Gg. Adisuren No. 22 RT 03/RW 03"/>
    <x v="31"/>
    <m/>
    <m/>
    <x v="26"/>
    <x v="6"/>
    <x v="0"/>
    <x v="4"/>
    <n v="4000"/>
    <m/>
    <x v="0"/>
  </r>
  <r>
    <x v="5"/>
    <x v="65"/>
    <x v="3"/>
    <s v="Fisya"/>
    <s v="Gg. Adisuren No. 22 RT 03/RW 03"/>
    <x v="31"/>
    <m/>
    <m/>
    <x v="19"/>
    <x v="6"/>
    <x v="0"/>
    <x v="4"/>
    <n v="3000"/>
    <m/>
    <x v="0"/>
  </r>
  <r>
    <x v="5"/>
    <x v="65"/>
    <x v="3"/>
    <s v="Fisya"/>
    <s v="Gg. Adisuren No. 22 RT 03/RW 03"/>
    <x v="31"/>
    <m/>
    <m/>
    <x v="87"/>
    <x v="5"/>
    <x v="0"/>
    <x v="6"/>
    <n v="9375"/>
    <m/>
    <x v="0"/>
  </r>
  <r>
    <x v="5"/>
    <x v="65"/>
    <x v="3"/>
    <s v="Fisya"/>
    <s v="Gg. Adisuren No. 22 RT 03/RW 03"/>
    <x v="31"/>
    <m/>
    <m/>
    <x v="6"/>
    <x v="1"/>
    <x v="2"/>
    <x v="3"/>
    <n v="3500"/>
    <m/>
    <x v="0"/>
  </r>
  <r>
    <x v="5"/>
    <x v="65"/>
    <x v="3"/>
    <s v="Fisya"/>
    <s v="Gg. Adisuren No. 22 RT 03/RW 03"/>
    <x v="31"/>
    <m/>
    <m/>
    <x v="131"/>
    <x v="1"/>
    <x v="3"/>
    <x v="3"/>
    <n v="9000"/>
    <m/>
    <x v="0"/>
  </r>
  <r>
    <x v="5"/>
    <x v="65"/>
    <x v="3"/>
    <s v="Fisya"/>
    <s v="Gg. Adisuren No. 22 RT 03/RW 03"/>
    <x v="31"/>
    <m/>
    <m/>
    <x v="37"/>
    <x v="1"/>
    <x v="2"/>
    <x v="4"/>
    <n v="2500"/>
    <m/>
    <x v="0"/>
  </r>
  <r>
    <x v="5"/>
    <x v="65"/>
    <x v="3"/>
    <s v="Fisya"/>
    <s v="Gg. Adisuren No. 22 RT 03/RW 03"/>
    <x v="31"/>
    <m/>
    <m/>
    <x v="39"/>
    <x v="6"/>
    <x v="0"/>
    <x v="4"/>
    <n v="3000"/>
    <m/>
    <x v="0"/>
  </r>
  <r>
    <x v="5"/>
    <x v="65"/>
    <x v="3"/>
    <s v="Yoga"/>
    <s v="Kebon Kopi"/>
    <x v="8"/>
    <m/>
    <m/>
    <x v="51"/>
    <x v="24"/>
    <x v="0"/>
    <x v="0"/>
    <n v="179994"/>
    <n v="0"/>
    <x v="0"/>
  </r>
  <r>
    <x v="5"/>
    <x v="65"/>
    <x v="3"/>
    <s v="Yoga"/>
    <s v="Kebon Kopi"/>
    <x v="8"/>
    <m/>
    <m/>
    <x v="45"/>
    <x v="24"/>
    <x v="0"/>
    <x v="6"/>
    <n v="150000"/>
    <m/>
    <x v="0"/>
  </r>
  <r>
    <x v="5"/>
    <x v="65"/>
    <x v="3"/>
    <s v="Yuyun"/>
    <s v="Jl. Dr Djunjunan Dalam I No. 20, Kel. Pasteur"/>
    <x v="12"/>
    <m/>
    <s v="082313363631"/>
    <x v="45"/>
    <x v="7"/>
    <x v="0"/>
    <x v="6"/>
    <n v="75000"/>
    <n v="0"/>
    <x v="3"/>
  </r>
  <r>
    <x v="5"/>
    <x v="65"/>
    <x v="3"/>
    <s v="Yuyun"/>
    <s v="Jl. Dr Djunjunan Dalam I No. 20, Kel. Pasteur"/>
    <x v="12"/>
    <m/>
    <s v="082313363631"/>
    <x v="15"/>
    <x v="260"/>
    <x v="0"/>
    <x v="3"/>
    <n v="8115.0000000000009"/>
    <m/>
    <x v="3"/>
  </r>
  <r>
    <x v="5"/>
    <x v="65"/>
    <x v="3"/>
    <s v="Yuyun"/>
    <s v="Jl. Dr Djunjunan Dalam I No. 20, Kel. Pasteur"/>
    <x v="12"/>
    <m/>
    <s v="082313363631"/>
    <x v="14"/>
    <x v="0"/>
    <x v="0"/>
    <x v="3"/>
    <n v="6000"/>
    <m/>
    <x v="3"/>
  </r>
  <r>
    <x v="5"/>
    <x v="65"/>
    <x v="3"/>
    <s v="Yuyun"/>
    <s v="Jl. Dr Djunjunan Dalam I No. 20, Kel. Pasteur"/>
    <x v="12"/>
    <m/>
    <s v="082313363631"/>
    <x v="13"/>
    <x v="261"/>
    <x v="0"/>
    <x v="3"/>
    <n v="17976"/>
    <m/>
    <x v="3"/>
  </r>
  <r>
    <x v="5"/>
    <x v="65"/>
    <x v="3"/>
    <s v="Yuyun"/>
    <s v="Jl. Dr Djunjunan Dalam I No. 20, Kel. Pasteur"/>
    <x v="12"/>
    <m/>
    <s v="082313363631"/>
    <x v="10"/>
    <x v="0"/>
    <x v="0"/>
    <x v="3"/>
    <n v="7500"/>
    <m/>
    <x v="3"/>
  </r>
  <r>
    <x v="5"/>
    <x v="65"/>
    <x v="3"/>
    <s v="Yuyun"/>
    <s v="Jl. Dr Djunjunan Dalam I No. 20, Kel. Pasteur"/>
    <x v="12"/>
    <m/>
    <s v="082313363631"/>
    <x v="22"/>
    <x v="5"/>
    <x v="0"/>
    <x v="4"/>
    <n v="8750"/>
    <m/>
    <x v="3"/>
  </r>
  <r>
    <x v="5"/>
    <x v="65"/>
    <x v="3"/>
    <s v="Yuyun"/>
    <s v="Jl. Dr Djunjunan Dalam I No. 20, Kel. Pasteur"/>
    <x v="12"/>
    <m/>
    <s v="082313363631"/>
    <x v="121"/>
    <x v="1"/>
    <x v="3"/>
    <x v="3"/>
    <n v="9000"/>
    <m/>
    <x v="3"/>
  </r>
  <r>
    <x v="5"/>
    <x v="65"/>
    <x v="3"/>
    <s v="Yuyun"/>
    <s v="Jl. Dr Djunjunan Dalam I No. 20, Kel. Pasteur"/>
    <x v="12"/>
    <m/>
    <s v="082313363631"/>
    <x v="9"/>
    <x v="0"/>
    <x v="0"/>
    <x v="3"/>
    <n v="6750"/>
    <m/>
    <x v="3"/>
  </r>
  <r>
    <x v="5"/>
    <x v="65"/>
    <x v="3"/>
    <s v="Yuyun"/>
    <s v="Jl. Dr Djunjunan Dalam I No. 20, Kel. Pasteur"/>
    <x v="12"/>
    <m/>
    <s v="082313363631"/>
    <x v="86"/>
    <x v="0"/>
    <x v="0"/>
    <x v="3"/>
    <n v="18750"/>
    <m/>
    <x v="3"/>
  </r>
  <r>
    <x v="5"/>
    <x v="65"/>
    <x v="3"/>
    <s v="Yuyun"/>
    <s v="Jl. Dr Djunjunan Dalam I No. 20, Kel. Pasteur"/>
    <x v="12"/>
    <m/>
    <s v="082313363631"/>
    <x v="58"/>
    <x v="1"/>
    <x v="0"/>
    <x v="3"/>
    <n v="19000"/>
    <m/>
    <x v="3"/>
  </r>
  <r>
    <x v="5"/>
    <x v="65"/>
    <x v="3"/>
    <s v="Yuyun"/>
    <s v="Jl. Dr Djunjunan Dalam I No. 20, Kel. Pasteur"/>
    <x v="12"/>
    <m/>
    <s v="082313363631"/>
    <x v="5"/>
    <x v="0"/>
    <x v="0"/>
    <x v="3"/>
    <n v="8000"/>
    <m/>
    <x v="3"/>
  </r>
  <r>
    <x v="5"/>
    <x v="65"/>
    <x v="3"/>
    <s v="Yuyun"/>
    <s v="Jl. Dr Djunjunan Dalam I No. 20, Kel. Pasteur"/>
    <x v="12"/>
    <m/>
    <s v="082313363631"/>
    <x v="43"/>
    <x v="2"/>
    <x v="3"/>
    <x v="6"/>
    <n v="16000"/>
    <m/>
    <x v="3"/>
  </r>
  <r>
    <x v="5"/>
    <x v="65"/>
    <x v="3"/>
    <s v="Yuyun"/>
    <s v="Jl. Dr Djunjunan Dalam I No. 20, Kel. Pasteur"/>
    <x v="12"/>
    <m/>
    <s v="082313363631"/>
    <x v="44"/>
    <x v="1"/>
    <x v="3"/>
    <x v="6"/>
    <n v="7000"/>
    <m/>
    <x v="3"/>
  </r>
  <r>
    <x v="5"/>
    <x v="65"/>
    <x v="3"/>
    <s v="Yuyun"/>
    <s v="Jl. Dr Djunjunan Dalam I No. 20, Kel. Pasteur"/>
    <x v="12"/>
    <m/>
    <s v="082313363631"/>
    <x v="51"/>
    <x v="2"/>
    <x v="0"/>
    <x v="0"/>
    <n v="59998"/>
    <m/>
    <x v="3"/>
  </r>
  <r>
    <x v="5"/>
    <x v="65"/>
    <x v="3"/>
    <s v="Yuyun"/>
    <s v="Jl. Dr Djunjunan Dalam I No. 20, Kel. Pasteur"/>
    <x v="12"/>
    <m/>
    <s v="082313363631"/>
    <x v="99"/>
    <x v="1"/>
    <x v="3"/>
    <x v="2"/>
    <n v="15000"/>
    <m/>
    <x v="3"/>
  </r>
  <r>
    <x v="5"/>
    <x v="65"/>
    <x v="3"/>
    <s v="Yuyun"/>
    <s v="Jl. Dr Djunjunan Dalam I No. 20, Kel. Pasteur"/>
    <x v="12"/>
    <m/>
    <s v="082313363631"/>
    <x v="18"/>
    <x v="5"/>
    <x v="0"/>
    <x v="4"/>
    <n v="10000"/>
    <m/>
    <x v="3"/>
  </r>
  <r>
    <x v="5"/>
    <x v="65"/>
    <x v="3"/>
    <s v="Yuyun"/>
    <s v="Jl. Dr Djunjunan Dalam I No. 20, Kel. Pasteur"/>
    <x v="12"/>
    <m/>
    <s v="082313363631"/>
    <x v="19"/>
    <x v="5"/>
    <x v="0"/>
    <x v="4"/>
    <n v="7500"/>
    <m/>
    <x v="3"/>
  </r>
  <r>
    <x v="5"/>
    <x v="65"/>
    <x v="3"/>
    <s v="Yuyun"/>
    <s v="Jl. Dr Djunjunan Dalam I No. 20, Kel. Pasteur"/>
    <x v="12"/>
    <m/>
    <s v="082313363631"/>
    <x v="394"/>
    <x v="1"/>
    <x v="3"/>
    <x v="2"/>
    <n v="8000"/>
    <m/>
    <x v="3"/>
  </r>
  <r>
    <x v="5"/>
    <x v="65"/>
    <x v="3"/>
    <s v="Winda"/>
    <s v="Jl. Rancabentang Gg.bhakti 1 no.421 rt. 05 rw. 26"/>
    <x v="8"/>
    <m/>
    <m/>
    <x v="51"/>
    <x v="1"/>
    <x v="0"/>
    <x v="0"/>
    <n v="29999"/>
    <n v="0"/>
    <x v="0"/>
  </r>
  <r>
    <x v="5"/>
    <x v="65"/>
    <x v="3"/>
    <s v="Winda"/>
    <s v="Jl. Rancabentang Gg.bhakti 1 no.421 rt. 05 rw. 26"/>
    <x v="8"/>
    <m/>
    <m/>
    <x v="351"/>
    <x v="1"/>
    <x v="0"/>
    <x v="5"/>
    <n v="30000"/>
    <m/>
    <x v="0"/>
  </r>
  <r>
    <x v="5"/>
    <x v="65"/>
    <x v="3"/>
    <s v="Winda"/>
    <s v="Jl. Rancabentang Gg.bhakti 1 no.421 rt. 05 rw. 26"/>
    <x v="8"/>
    <m/>
    <m/>
    <x v="395"/>
    <x v="1"/>
    <x v="3"/>
    <x v="5"/>
    <n v="19000"/>
    <m/>
    <x v="0"/>
  </r>
  <r>
    <x v="5"/>
    <x v="65"/>
    <x v="3"/>
    <s v="Winda"/>
    <s v="Jl. Rancabentang Gg.bhakti 1 no.421 rt. 05 rw. 26"/>
    <x v="8"/>
    <m/>
    <m/>
    <x v="396"/>
    <x v="0"/>
    <x v="0"/>
    <x v="5"/>
    <n v="6500"/>
    <m/>
    <x v="0"/>
  </r>
  <r>
    <x v="5"/>
    <x v="65"/>
    <x v="3"/>
    <s v="Winda"/>
    <s v="Jl. Rancabentang Gg.bhakti 1 no.421 rt. 05 rw. 26"/>
    <x v="8"/>
    <m/>
    <m/>
    <x v="79"/>
    <x v="5"/>
    <x v="0"/>
    <x v="4"/>
    <n v="4875"/>
    <m/>
    <x v="0"/>
  </r>
  <r>
    <x v="5"/>
    <x v="65"/>
    <x v="3"/>
    <s v="Winda"/>
    <s v="Jl. Rancabentang Gg.bhakti 1 no.421 rt. 05 rw. 26"/>
    <x v="8"/>
    <m/>
    <m/>
    <x v="126"/>
    <x v="262"/>
    <x v="0"/>
    <x v="3"/>
    <n v="13275"/>
    <m/>
    <x v="0"/>
  </r>
  <r>
    <x v="5"/>
    <x v="65"/>
    <x v="3"/>
    <s v="Ibu Tutty"/>
    <s v="Jl. Permana Timur Blok D7 No 8"/>
    <x v="2"/>
    <m/>
    <m/>
    <x v="51"/>
    <x v="2"/>
    <x v="0"/>
    <x v="0"/>
    <n v="59998"/>
    <n v="0"/>
    <x v="0"/>
  </r>
  <r>
    <x v="5"/>
    <x v="65"/>
    <x v="3"/>
    <s v="Ambar Fitria"/>
    <s v="Tatar jingganagara jl jingga pranata Wetan no 15A kota baru parahyangan"/>
    <x v="34"/>
    <m/>
    <s v="085222555057 "/>
    <x v="105"/>
    <x v="7"/>
    <x v="0"/>
    <x v="0"/>
    <n v="89997"/>
    <n v="0"/>
    <x v="0"/>
  </r>
  <r>
    <x v="5"/>
    <x v="65"/>
    <x v="3"/>
    <s v="Ambar Fitria"/>
    <s v="Tatar jingganagara jl jingga pranata Wetan no 15A kota baru parahyangan"/>
    <x v="34"/>
    <m/>
    <s v="085222555057 "/>
    <x v="209"/>
    <x v="1"/>
    <x v="0"/>
    <x v="5"/>
    <n v="33000"/>
    <m/>
    <x v="0"/>
  </r>
  <r>
    <x v="5"/>
    <x v="65"/>
    <x v="3"/>
    <s v="Rofi Fauziah"/>
    <s v="Jl Uranus Utama II Blok A3 No 25 kel sekejati "/>
    <x v="28"/>
    <m/>
    <m/>
    <x v="157"/>
    <x v="16"/>
    <x v="0"/>
    <x v="5"/>
    <n v="17400"/>
    <n v="0"/>
    <x v="0"/>
  </r>
  <r>
    <x v="5"/>
    <x v="65"/>
    <x v="3"/>
    <s v="Rofi Fauziah"/>
    <s v="Jl Uranus Utama II Blok A3 No 25 kel sekejati "/>
    <x v="28"/>
    <m/>
    <m/>
    <x v="39"/>
    <x v="6"/>
    <x v="0"/>
    <x v="4"/>
    <n v="3000"/>
    <m/>
    <x v="0"/>
  </r>
  <r>
    <x v="5"/>
    <x v="65"/>
    <x v="3"/>
    <s v="Rofi Fauziah"/>
    <s v="Jl Uranus Utama II Blok A3 No 25 kel sekejati "/>
    <x v="28"/>
    <m/>
    <m/>
    <x v="66"/>
    <x v="6"/>
    <x v="0"/>
    <x v="4"/>
    <n v="3500"/>
    <m/>
    <x v="0"/>
  </r>
  <r>
    <x v="5"/>
    <x v="65"/>
    <x v="3"/>
    <s v="Rofi Fauziah"/>
    <s v="Jl Uranus Utama II Blok A3 No 25 kel sekejati "/>
    <x v="28"/>
    <m/>
    <m/>
    <x v="239"/>
    <x v="6"/>
    <x v="0"/>
    <x v="4"/>
    <n v="15000"/>
    <m/>
    <x v="0"/>
  </r>
  <r>
    <x v="5"/>
    <x v="65"/>
    <x v="3"/>
    <s v="Rofi Fauziah"/>
    <s v="Jl Uranus Utama II Blok A3 No 25 kel sekejati "/>
    <x v="28"/>
    <m/>
    <m/>
    <x v="136"/>
    <x v="263"/>
    <x v="0"/>
    <x v="2"/>
    <n v="25784.999999999996"/>
    <m/>
    <x v="0"/>
  </r>
  <r>
    <x v="5"/>
    <x v="65"/>
    <x v="3"/>
    <s v="Rofi Fauziah"/>
    <s v="Jl Uranus Utama II Blok A3 No 25 kel sekejati "/>
    <x v="28"/>
    <m/>
    <m/>
    <x v="99"/>
    <x v="1"/>
    <x v="3"/>
    <x v="2"/>
    <n v="15000"/>
    <m/>
    <x v="0"/>
  </r>
  <r>
    <x v="5"/>
    <x v="65"/>
    <x v="3"/>
    <s v="Rofi Fauziah"/>
    <s v="Jl Uranus Utama II Blok A3 No 25 kel sekejati "/>
    <x v="28"/>
    <m/>
    <m/>
    <x v="45"/>
    <x v="0"/>
    <x v="0"/>
    <x v="6"/>
    <n v="12500"/>
    <m/>
    <x v="0"/>
  </r>
  <r>
    <x v="5"/>
    <x v="65"/>
    <x v="3"/>
    <s v="Rofi Fauziah"/>
    <s v="Jl Uranus Utama II Blok A3 No 25 kel sekejati "/>
    <x v="28"/>
    <m/>
    <m/>
    <x v="44"/>
    <x v="1"/>
    <x v="3"/>
    <x v="6"/>
    <n v="7000"/>
    <m/>
    <x v="0"/>
  </r>
  <r>
    <x v="5"/>
    <x v="65"/>
    <x v="3"/>
    <s v="Rofi Fauziah"/>
    <s v="Jl Uranus Utama II Blok A3 No 25 kel sekejati "/>
    <x v="28"/>
    <m/>
    <m/>
    <x v="43"/>
    <x v="1"/>
    <x v="3"/>
    <x v="6"/>
    <n v="8000"/>
    <m/>
    <x v="0"/>
  </r>
  <r>
    <x v="5"/>
    <x v="65"/>
    <x v="3"/>
    <s v="Rofi Fauziah"/>
    <s v="Jl Uranus Utama II Blok A3 No 25 kel sekejati "/>
    <x v="28"/>
    <m/>
    <m/>
    <x v="5"/>
    <x v="0"/>
    <x v="0"/>
    <x v="3"/>
    <n v="8000"/>
    <m/>
    <x v="0"/>
  </r>
  <r>
    <x v="5"/>
    <x v="65"/>
    <x v="3"/>
    <s v="Rofi Fauziah"/>
    <s v="Jl Uranus Utama II Blok A3 No 25 kel sekejati "/>
    <x v="28"/>
    <m/>
    <m/>
    <x v="258"/>
    <x v="1"/>
    <x v="3"/>
    <x v="6"/>
    <n v="7000"/>
    <m/>
    <x v="0"/>
  </r>
  <r>
    <x v="5"/>
    <x v="65"/>
    <x v="3"/>
    <s v="Rofi Fauziah"/>
    <s v="Jl Uranus Utama II Blok A3 No 25 kel sekejati "/>
    <x v="28"/>
    <m/>
    <m/>
    <x v="9"/>
    <x v="0"/>
    <x v="0"/>
    <x v="3"/>
    <n v="6750"/>
    <m/>
    <x v="0"/>
  </r>
  <r>
    <x v="5"/>
    <x v="65"/>
    <x v="3"/>
    <s v="Rofi Fauziah"/>
    <s v="Jl Uranus Utama II Blok A3 No 25 kel sekejati "/>
    <x v="28"/>
    <m/>
    <m/>
    <x v="232"/>
    <x v="109"/>
    <x v="0"/>
    <x v="3"/>
    <n v="4800"/>
    <m/>
    <x v="0"/>
  </r>
  <r>
    <x v="5"/>
    <x v="65"/>
    <x v="3"/>
    <s v="Rofi Fauziah"/>
    <s v="Jl Uranus Utama II Blok A3 No 25 kel sekejati "/>
    <x v="28"/>
    <m/>
    <m/>
    <x v="81"/>
    <x v="0"/>
    <x v="0"/>
    <x v="6"/>
    <n v="12000"/>
    <m/>
    <x v="0"/>
  </r>
  <r>
    <x v="5"/>
    <x v="65"/>
    <x v="3"/>
    <s v="Rofi Fauziah"/>
    <s v="Jl Uranus Utama II Blok A3 No 25 kel sekejati "/>
    <x v="28"/>
    <m/>
    <m/>
    <x v="197"/>
    <x v="1"/>
    <x v="0"/>
    <x v="5"/>
    <n v="25000"/>
    <m/>
    <x v="0"/>
  </r>
  <r>
    <x v="5"/>
    <x v="65"/>
    <x v="3"/>
    <s v="Chenchen"/>
    <s v="Cigadung Raya Barat no. 26 Dago golf, Cigadung"/>
    <x v="7"/>
    <m/>
    <m/>
    <x v="99"/>
    <x v="8"/>
    <x v="3"/>
    <x v="2"/>
    <n v="60000"/>
    <n v="0"/>
    <x v="0"/>
  </r>
  <r>
    <x v="5"/>
    <x v="65"/>
    <x v="3"/>
    <s v="Chenchen"/>
    <s v="Cigadung Raya Barat no. 26 Dago golf, Cigadung"/>
    <x v="7"/>
    <m/>
    <m/>
    <x v="51"/>
    <x v="2"/>
    <x v="0"/>
    <x v="0"/>
    <n v="59998"/>
    <m/>
    <x v="0"/>
  </r>
  <r>
    <x v="5"/>
    <x v="65"/>
    <x v="3"/>
    <s v="Chenchen"/>
    <s v="Cigadung Raya Barat no. 26 Dago golf, Cigadung"/>
    <x v="7"/>
    <m/>
    <m/>
    <x v="44"/>
    <x v="1"/>
    <x v="3"/>
    <x v="6"/>
    <n v="7000"/>
    <m/>
    <x v="0"/>
  </r>
  <r>
    <x v="5"/>
    <x v="65"/>
    <x v="3"/>
    <s v="Chenchen"/>
    <s v="Cigadung Raya Barat no. 26 Dago golf, Cigadung"/>
    <x v="7"/>
    <m/>
    <m/>
    <x v="43"/>
    <x v="1"/>
    <x v="3"/>
    <x v="6"/>
    <n v="8000"/>
    <m/>
    <x v="0"/>
  </r>
  <r>
    <x v="5"/>
    <x v="65"/>
    <x v="3"/>
    <s v="Chenchen"/>
    <s v="Cigadung Raya Barat no. 26 Dago golf, Cigadung"/>
    <x v="7"/>
    <m/>
    <m/>
    <x v="68"/>
    <x v="12"/>
    <x v="0"/>
    <x v="4"/>
    <n v="10000"/>
    <m/>
    <x v="0"/>
  </r>
  <r>
    <x v="5"/>
    <x v="65"/>
    <x v="3"/>
    <s v="Chenchen"/>
    <s v="Cigadung Raya Barat no. 26 Dago golf, Cigadung"/>
    <x v="7"/>
    <m/>
    <m/>
    <x v="31"/>
    <x v="6"/>
    <x v="0"/>
    <x v="4"/>
    <n v="4000"/>
    <m/>
    <x v="0"/>
  </r>
  <r>
    <x v="5"/>
    <x v="65"/>
    <x v="3"/>
    <s v="Chenchen"/>
    <s v="Cigadung Raya Barat no. 26 Dago golf, Cigadung"/>
    <x v="7"/>
    <m/>
    <m/>
    <x v="155"/>
    <x v="264"/>
    <x v="0"/>
    <x v="5"/>
    <n v="13325"/>
    <m/>
    <x v="0"/>
  </r>
  <r>
    <x v="5"/>
    <x v="65"/>
    <x v="3"/>
    <s v="Chenchen"/>
    <s v="Cigadung Raya Barat no. 26 Dago golf, Cigadung"/>
    <x v="7"/>
    <m/>
    <m/>
    <x v="6"/>
    <x v="1"/>
    <x v="2"/>
    <x v="3"/>
    <n v="3500"/>
    <m/>
    <x v="0"/>
  </r>
  <r>
    <x v="5"/>
    <x v="65"/>
    <x v="3"/>
    <s v="Dandy"/>
    <s v="Jl. Pandu No. 43, Pamoyanan"/>
    <x v="12"/>
    <m/>
    <m/>
    <x v="2"/>
    <x v="0"/>
    <x v="0"/>
    <x v="1"/>
    <n v="62500"/>
    <n v="0"/>
    <x v="0"/>
  </r>
  <r>
    <x v="5"/>
    <x v="65"/>
    <x v="3"/>
    <s v="Dandy"/>
    <s v="Jl. Pandu No. 43, Pamoyanan"/>
    <x v="12"/>
    <m/>
    <m/>
    <x v="80"/>
    <x v="1"/>
    <x v="0"/>
    <x v="2"/>
    <n v="41000"/>
    <m/>
    <x v="0"/>
  </r>
  <r>
    <x v="5"/>
    <x v="65"/>
    <x v="3"/>
    <s v="Dandy"/>
    <s v="Jl. Pandu No. 43, Pamoyanan"/>
    <x v="12"/>
    <m/>
    <m/>
    <x v="13"/>
    <x v="116"/>
    <x v="0"/>
    <x v="3"/>
    <n v="8400"/>
    <m/>
    <x v="0"/>
  </r>
  <r>
    <x v="5"/>
    <x v="65"/>
    <x v="3"/>
    <s v="Dandy"/>
    <s v="Jl. Pandu No. 43, Pamoyanan"/>
    <x v="12"/>
    <m/>
    <m/>
    <x v="19"/>
    <x v="5"/>
    <x v="0"/>
    <x v="4"/>
    <n v="7500"/>
    <m/>
    <x v="0"/>
  </r>
  <r>
    <x v="5"/>
    <x v="65"/>
    <x v="3"/>
    <s v="Yohana"/>
    <s v="Komplek Cikutra Baru Raya No 7 RT 01 RW 07"/>
    <x v="13"/>
    <m/>
    <m/>
    <x v="0"/>
    <x v="1"/>
    <x v="0"/>
    <x v="0"/>
    <n v="59000"/>
    <n v="0"/>
    <x v="0"/>
  </r>
  <r>
    <x v="5"/>
    <x v="65"/>
    <x v="3"/>
    <s v="Yohana"/>
    <s v="Komplek Cikutra Baru Raya No 7 RT 01 RW 07"/>
    <x v="13"/>
    <m/>
    <m/>
    <x v="121"/>
    <x v="1"/>
    <x v="3"/>
    <x v="3"/>
    <n v="9000"/>
    <m/>
    <x v="0"/>
  </r>
  <r>
    <x v="5"/>
    <x v="65"/>
    <x v="3"/>
    <s v="Yohana"/>
    <s v="Komplek Cikutra Baru Raya No 7 RT 01 RW 07"/>
    <x v="13"/>
    <m/>
    <m/>
    <x v="53"/>
    <x v="1"/>
    <x v="0"/>
    <x v="2"/>
    <n v="60000"/>
    <m/>
    <x v="0"/>
  </r>
  <r>
    <x v="5"/>
    <x v="65"/>
    <x v="3"/>
    <s v="Yohana"/>
    <s v="Komplek Cikutra Baru Raya No 7 RT 01 RW 07"/>
    <x v="13"/>
    <m/>
    <m/>
    <x v="397"/>
    <x v="7"/>
    <x v="3"/>
    <x v="6"/>
    <n v="37500"/>
    <m/>
    <x v="0"/>
  </r>
  <r>
    <x v="5"/>
    <x v="65"/>
    <x v="3"/>
    <s v="Yohana"/>
    <s v="Komplek Cikutra Baru Raya No 7 RT 01 RW 07"/>
    <x v="13"/>
    <m/>
    <m/>
    <x v="50"/>
    <x v="0"/>
    <x v="0"/>
    <x v="3"/>
    <n v="5500"/>
    <m/>
    <x v="0"/>
  </r>
  <r>
    <x v="5"/>
    <x v="65"/>
    <x v="3"/>
    <s v="Yohana"/>
    <s v="Komplek Cikutra Baru Raya No 7 RT 01 RW 07"/>
    <x v="13"/>
    <m/>
    <m/>
    <x v="45"/>
    <x v="1"/>
    <x v="0"/>
    <x v="6"/>
    <n v="25000"/>
    <m/>
    <x v="0"/>
  </r>
  <r>
    <x v="5"/>
    <x v="65"/>
    <x v="3"/>
    <s v="Yohana"/>
    <s v="Komplek Cikutra Baru Raya No 7 RT 01 RW 07"/>
    <x v="13"/>
    <m/>
    <m/>
    <x v="51"/>
    <x v="7"/>
    <x v="0"/>
    <x v="0"/>
    <n v="89997"/>
    <m/>
    <x v="0"/>
  </r>
  <r>
    <x v="5"/>
    <x v="65"/>
    <x v="3"/>
    <s v="Yohana"/>
    <s v="Komplek Cikutra Baru Raya No 7 RT 01 RW 07"/>
    <x v="13"/>
    <m/>
    <m/>
    <x v="35"/>
    <x v="1"/>
    <x v="0"/>
    <x v="5"/>
    <n v="13000"/>
    <m/>
    <x v="0"/>
  </r>
  <r>
    <x v="5"/>
    <x v="65"/>
    <x v="3"/>
    <m/>
    <m/>
    <x v="20"/>
    <m/>
    <m/>
    <x v="37"/>
    <x v="1"/>
    <x v="2"/>
    <x v="4"/>
    <n v="2500"/>
    <n v="0"/>
    <x v="7"/>
  </r>
  <r>
    <x v="5"/>
    <x v="65"/>
    <x v="3"/>
    <m/>
    <m/>
    <x v="20"/>
    <m/>
    <m/>
    <x v="66"/>
    <x v="12"/>
    <x v="0"/>
    <x v="4"/>
    <n v="7000"/>
    <m/>
    <x v="7"/>
  </r>
  <r>
    <x v="5"/>
    <x v="65"/>
    <x v="3"/>
    <m/>
    <m/>
    <x v="20"/>
    <m/>
    <m/>
    <x v="113"/>
    <x v="12"/>
    <x v="0"/>
    <x v="4"/>
    <n v="10400"/>
    <m/>
    <x v="7"/>
  </r>
  <r>
    <x v="5"/>
    <x v="65"/>
    <x v="3"/>
    <m/>
    <m/>
    <x v="20"/>
    <m/>
    <m/>
    <x v="27"/>
    <x v="6"/>
    <x v="0"/>
    <x v="4"/>
    <n v="2000"/>
    <m/>
    <x v="7"/>
  </r>
  <r>
    <x v="5"/>
    <x v="65"/>
    <x v="3"/>
    <m/>
    <m/>
    <x v="20"/>
    <m/>
    <m/>
    <x v="67"/>
    <x v="6"/>
    <x v="0"/>
    <x v="4"/>
    <n v="6000"/>
    <m/>
    <x v="7"/>
  </r>
  <r>
    <x v="5"/>
    <x v="65"/>
    <x v="3"/>
    <m/>
    <m/>
    <x v="20"/>
    <m/>
    <m/>
    <x v="31"/>
    <x v="6"/>
    <x v="0"/>
    <x v="4"/>
    <n v="4000"/>
    <m/>
    <x v="7"/>
  </r>
  <r>
    <x v="5"/>
    <x v="65"/>
    <x v="3"/>
    <m/>
    <m/>
    <x v="20"/>
    <m/>
    <m/>
    <x v="10"/>
    <x v="5"/>
    <x v="0"/>
    <x v="3"/>
    <n v="3750"/>
    <m/>
    <x v="7"/>
  </r>
  <r>
    <x v="5"/>
    <x v="65"/>
    <x v="3"/>
    <m/>
    <m/>
    <x v="20"/>
    <m/>
    <m/>
    <x v="82"/>
    <x v="8"/>
    <x v="3"/>
    <x v="6"/>
    <n v="16000"/>
    <m/>
    <x v="7"/>
  </r>
  <r>
    <x v="5"/>
    <x v="65"/>
    <x v="3"/>
    <m/>
    <m/>
    <x v="20"/>
    <m/>
    <m/>
    <x v="19"/>
    <x v="0"/>
    <x v="0"/>
    <x v="4"/>
    <n v="15000"/>
    <m/>
    <x v="7"/>
  </r>
  <r>
    <x v="5"/>
    <x v="65"/>
    <x v="3"/>
    <m/>
    <m/>
    <x v="20"/>
    <m/>
    <m/>
    <x v="18"/>
    <x v="1"/>
    <x v="0"/>
    <x v="4"/>
    <n v="40000"/>
    <m/>
    <x v="7"/>
  </r>
  <r>
    <x v="5"/>
    <x v="65"/>
    <x v="3"/>
    <m/>
    <m/>
    <x v="20"/>
    <m/>
    <m/>
    <x v="30"/>
    <x v="12"/>
    <x v="0"/>
    <x v="4"/>
    <n v="9500"/>
    <m/>
    <x v="7"/>
  </r>
  <r>
    <x v="5"/>
    <x v="65"/>
    <x v="3"/>
    <m/>
    <m/>
    <x v="20"/>
    <m/>
    <m/>
    <x v="68"/>
    <x v="6"/>
    <x v="0"/>
    <x v="4"/>
    <n v="5000"/>
    <m/>
    <x v="7"/>
  </r>
  <r>
    <x v="5"/>
    <x v="65"/>
    <x v="3"/>
    <m/>
    <m/>
    <x v="20"/>
    <m/>
    <m/>
    <x v="33"/>
    <x v="12"/>
    <x v="0"/>
    <x v="4"/>
    <n v="14000"/>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705CF7-8894-4A20-BF13-1B15A449D64C}" name="PivotTable3" cacheId="12"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4">
  <location ref="B249:K289" firstHeaderRow="1" firstDataRow="2"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39">
        <item x="3"/>
        <item x="36"/>
        <item x="19"/>
        <item x="29"/>
        <item x="11"/>
        <item x="18"/>
        <item x="5"/>
        <item x="35"/>
        <item x="24"/>
        <item x="15"/>
        <item x="26"/>
        <item x="28"/>
        <item x="7"/>
        <item x="13"/>
        <item x="12"/>
        <item x="25"/>
        <item x="33"/>
        <item x="8"/>
        <item x="9"/>
        <item x="2"/>
        <item x="21"/>
        <item x="4"/>
        <item x="32"/>
        <item x="27"/>
        <item x="1"/>
        <item x="34"/>
        <item x="30"/>
        <item x="22"/>
        <item x="0"/>
        <item x="17"/>
        <item x="23"/>
        <item x="16"/>
        <item x="37"/>
        <item x="31"/>
        <item x="6"/>
        <item x="10"/>
        <item x="14"/>
        <item x="20"/>
        <item t="default"/>
      </items>
    </pivotField>
    <pivotField showAll="0"/>
    <pivotField showAll="0"/>
    <pivotField showAll="0"/>
    <pivotField showAll="0"/>
    <pivotField showAll="0"/>
    <pivotField axis="axisCol" showAll="0">
      <items count="11">
        <item h="1" x="8"/>
        <item x="0"/>
        <item x="5"/>
        <item x="4"/>
        <item x="1"/>
        <item x="2"/>
        <item x="6"/>
        <item h="1" x="9"/>
        <item x="3"/>
        <item x="7"/>
        <item t="default"/>
      </items>
    </pivotField>
    <pivotField dataField="1" showAll="0"/>
    <pivotField showAll="0"/>
    <pivotField showAll="0"/>
    <pivotField showAll="0" defaultSubtotal="0"/>
  </pivotFields>
  <rowFields count="1">
    <field x="5"/>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11"/>
  </colFields>
  <colItems count="9">
    <i>
      <x v="1"/>
    </i>
    <i>
      <x v="2"/>
    </i>
    <i>
      <x v="3"/>
    </i>
    <i>
      <x v="4"/>
    </i>
    <i>
      <x v="5"/>
    </i>
    <i>
      <x v="6"/>
    </i>
    <i>
      <x v="8"/>
    </i>
    <i>
      <x v="9"/>
    </i>
    <i t="grand">
      <x/>
    </i>
  </colItems>
  <dataFields count="1">
    <dataField name="Sum of Total" fld="12" baseField="0" baseItem="0"/>
  </dataFields>
  <chartFormats count="40">
    <chartFormat chart="11" format="30" series="1">
      <pivotArea type="data" outline="0" fieldPosition="0">
        <references count="1">
          <reference field="11" count="1" selected="0">
            <x v="0"/>
          </reference>
        </references>
      </pivotArea>
    </chartFormat>
    <chartFormat chart="11" format="31" series="1">
      <pivotArea type="data" outline="0" fieldPosition="0">
        <references count="1">
          <reference field="11" count="1" selected="0">
            <x v="1"/>
          </reference>
        </references>
      </pivotArea>
    </chartFormat>
    <chartFormat chart="11" format="32" series="1">
      <pivotArea type="data" outline="0" fieldPosition="0">
        <references count="1">
          <reference field="11" count="1" selected="0">
            <x v="2"/>
          </reference>
        </references>
      </pivotArea>
    </chartFormat>
    <chartFormat chart="11" format="33" series="1">
      <pivotArea type="data" outline="0" fieldPosition="0">
        <references count="1">
          <reference field="11" count="1" selected="0">
            <x v="3"/>
          </reference>
        </references>
      </pivotArea>
    </chartFormat>
    <chartFormat chart="11" format="34" series="1">
      <pivotArea type="data" outline="0" fieldPosition="0">
        <references count="1">
          <reference field="11" count="1" selected="0">
            <x v="4"/>
          </reference>
        </references>
      </pivotArea>
    </chartFormat>
    <chartFormat chart="11" format="35" series="1">
      <pivotArea type="data" outline="0" fieldPosition="0">
        <references count="1">
          <reference field="11" count="1" selected="0">
            <x v="5"/>
          </reference>
        </references>
      </pivotArea>
    </chartFormat>
    <chartFormat chart="11" format="36" series="1">
      <pivotArea type="data" outline="0" fieldPosition="0">
        <references count="1">
          <reference field="11" count="1" selected="0">
            <x v="6"/>
          </reference>
        </references>
      </pivotArea>
    </chartFormat>
    <chartFormat chart="11" format="37" series="1">
      <pivotArea type="data" outline="0" fieldPosition="0">
        <references count="1">
          <reference field="11" count="1" selected="0">
            <x v="7"/>
          </reference>
        </references>
      </pivotArea>
    </chartFormat>
    <chartFormat chart="11" format="38" series="1">
      <pivotArea type="data" outline="0" fieldPosition="0">
        <references count="1">
          <reference field="11" count="1" selected="0">
            <x v="8"/>
          </reference>
        </references>
      </pivotArea>
    </chartFormat>
    <chartFormat chart="11" format="39" series="1">
      <pivotArea type="data" outline="0" fieldPosition="0">
        <references count="1">
          <reference field="11" count="1" selected="0">
            <x v="9"/>
          </reference>
        </references>
      </pivotArea>
    </chartFormat>
    <chartFormat chart="8" format="10" series="1">
      <pivotArea type="data" outline="0" fieldPosition="0">
        <references count="1">
          <reference field="11" count="1" selected="0">
            <x v="0"/>
          </reference>
        </references>
      </pivotArea>
    </chartFormat>
    <chartFormat chart="8" format="11" series="1">
      <pivotArea type="data" outline="0" fieldPosition="0">
        <references count="1">
          <reference field="11" count="1" selected="0">
            <x v="1"/>
          </reference>
        </references>
      </pivotArea>
    </chartFormat>
    <chartFormat chart="8" format="12" series="1">
      <pivotArea type="data" outline="0" fieldPosition="0">
        <references count="1">
          <reference field="11" count="1" selected="0">
            <x v="2"/>
          </reference>
        </references>
      </pivotArea>
    </chartFormat>
    <chartFormat chart="8" format="13" series="1">
      <pivotArea type="data" outline="0" fieldPosition="0">
        <references count="1">
          <reference field="11" count="1" selected="0">
            <x v="3"/>
          </reference>
        </references>
      </pivotArea>
    </chartFormat>
    <chartFormat chart="8" format="14" series="1">
      <pivotArea type="data" outline="0" fieldPosition="0">
        <references count="1">
          <reference field="11" count="1" selected="0">
            <x v="4"/>
          </reference>
        </references>
      </pivotArea>
    </chartFormat>
    <chartFormat chart="8" format="15" series="1">
      <pivotArea type="data" outline="0" fieldPosition="0">
        <references count="1">
          <reference field="11" count="1" selected="0">
            <x v="5"/>
          </reference>
        </references>
      </pivotArea>
    </chartFormat>
    <chartFormat chart="8" format="16" series="1">
      <pivotArea type="data" outline="0" fieldPosition="0">
        <references count="1">
          <reference field="11" count="1" selected="0">
            <x v="6"/>
          </reference>
        </references>
      </pivotArea>
    </chartFormat>
    <chartFormat chart="8" format="17" series="1">
      <pivotArea type="data" outline="0" fieldPosition="0">
        <references count="1">
          <reference field="11" count="1" selected="0">
            <x v="7"/>
          </reference>
        </references>
      </pivotArea>
    </chartFormat>
    <chartFormat chart="8" format="18" series="1">
      <pivotArea type="data" outline="0" fieldPosition="0">
        <references count="1">
          <reference field="11" count="1" selected="0">
            <x v="8"/>
          </reference>
        </references>
      </pivotArea>
    </chartFormat>
    <chartFormat chart="8" format="19" series="1">
      <pivotArea type="data" outline="0" fieldPosition="0">
        <references count="1">
          <reference field="11" count="1" selected="0">
            <x v="9"/>
          </reference>
        </references>
      </pivotArea>
    </chartFormat>
    <chartFormat chart="11" format="40" series="1">
      <pivotArea type="data" outline="0" fieldPosition="0">
        <references count="2">
          <reference field="4294967294" count="1" selected="0">
            <x v="0"/>
          </reference>
          <reference field="11" count="1" selected="0">
            <x v="0"/>
          </reference>
        </references>
      </pivotArea>
    </chartFormat>
    <chartFormat chart="11" format="41" series="1">
      <pivotArea type="data" outline="0" fieldPosition="0">
        <references count="2">
          <reference field="4294967294" count="1" selected="0">
            <x v="0"/>
          </reference>
          <reference field="11" count="1" selected="0">
            <x v="1"/>
          </reference>
        </references>
      </pivotArea>
    </chartFormat>
    <chartFormat chart="11" format="42" series="1">
      <pivotArea type="data" outline="0" fieldPosition="0">
        <references count="2">
          <reference field="4294967294" count="1" selected="0">
            <x v="0"/>
          </reference>
          <reference field="11" count="1" selected="0">
            <x v="2"/>
          </reference>
        </references>
      </pivotArea>
    </chartFormat>
    <chartFormat chart="11" format="43" series="1">
      <pivotArea type="data" outline="0" fieldPosition="0">
        <references count="2">
          <reference field="4294967294" count="1" selected="0">
            <x v="0"/>
          </reference>
          <reference field="11" count="1" selected="0">
            <x v="3"/>
          </reference>
        </references>
      </pivotArea>
    </chartFormat>
    <chartFormat chart="11" format="44" series="1">
      <pivotArea type="data" outline="0" fieldPosition="0">
        <references count="2">
          <reference field="4294967294" count="1" selected="0">
            <x v="0"/>
          </reference>
          <reference field="11" count="1" selected="0">
            <x v="4"/>
          </reference>
        </references>
      </pivotArea>
    </chartFormat>
    <chartFormat chart="11" format="45" series="1">
      <pivotArea type="data" outline="0" fieldPosition="0">
        <references count="2">
          <reference field="4294967294" count="1" selected="0">
            <x v="0"/>
          </reference>
          <reference field="11" count="1" selected="0">
            <x v="5"/>
          </reference>
        </references>
      </pivotArea>
    </chartFormat>
    <chartFormat chart="11" format="46" series="1">
      <pivotArea type="data" outline="0" fieldPosition="0">
        <references count="2">
          <reference field="4294967294" count="1" selected="0">
            <x v="0"/>
          </reference>
          <reference field="11" count="1" selected="0">
            <x v="6"/>
          </reference>
        </references>
      </pivotArea>
    </chartFormat>
    <chartFormat chart="11" format="47" series="1">
      <pivotArea type="data" outline="0" fieldPosition="0">
        <references count="2">
          <reference field="4294967294" count="1" selected="0">
            <x v="0"/>
          </reference>
          <reference field="11" count="1" selected="0">
            <x v="7"/>
          </reference>
        </references>
      </pivotArea>
    </chartFormat>
    <chartFormat chart="11" format="48" series="1">
      <pivotArea type="data" outline="0" fieldPosition="0">
        <references count="2">
          <reference field="4294967294" count="1" selected="0">
            <x v="0"/>
          </reference>
          <reference field="11" count="1" selected="0">
            <x v="8"/>
          </reference>
        </references>
      </pivotArea>
    </chartFormat>
    <chartFormat chart="11" format="49" series="1">
      <pivotArea type="data" outline="0" fieldPosition="0">
        <references count="2">
          <reference field="4294967294" count="1" selected="0">
            <x v="0"/>
          </reference>
          <reference field="11" count="1" selected="0">
            <x v="9"/>
          </reference>
        </references>
      </pivotArea>
    </chartFormat>
    <chartFormat chart="11" format="50"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8" format="21" series="1">
      <pivotArea type="data" outline="0" fieldPosition="0">
        <references count="2">
          <reference field="4294967294" count="1" selected="0">
            <x v="0"/>
          </reference>
          <reference field="11" count="1" selected="0">
            <x v="2"/>
          </reference>
        </references>
      </pivotArea>
    </chartFormat>
    <chartFormat chart="8" format="22" series="1">
      <pivotArea type="data" outline="0" fieldPosition="0">
        <references count="2">
          <reference field="4294967294" count="1" selected="0">
            <x v="0"/>
          </reference>
          <reference field="11" count="1" selected="0">
            <x v="3"/>
          </reference>
        </references>
      </pivotArea>
    </chartFormat>
    <chartFormat chart="8" format="23" series="1">
      <pivotArea type="data" outline="0" fieldPosition="0">
        <references count="2">
          <reference field="4294967294" count="1" selected="0">
            <x v="0"/>
          </reference>
          <reference field="11" count="1" selected="0">
            <x v="4"/>
          </reference>
        </references>
      </pivotArea>
    </chartFormat>
    <chartFormat chart="8" format="24" series="1">
      <pivotArea type="data" outline="0" fieldPosition="0">
        <references count="2">
          <reference field="4294967294" count="1" selected="0">
            <x v="0"/>
          </reference>
          <reference field="11" count="1" selected="0">
            <x v="5"/>
          </reference>
        </references>
      </pivotArea>
    </chartFormat>
    <chartFormat chart="8" format="25" series="1">
      <pivotArea type="data" outline="0" fieldPosition="0">
        <references count="2">
          <reference field="4294967294" count="1" selected="0">
            <x v="0"/>
          </reference>
          <reference field="11" count="1" selected="0">
            <x v="6"/>
          </reference>
        </references>
      </pivotArea>
    </chartFormat>
    <chartFormat chart="8" format="26" series="1">
      <pivotArea type="data" outline="0" fieldPosition="0">
        <references count="2">
          <reference field="4294967294" count="1" selected="0">
            <x v="0"/>
          </reference>
          <reference field="11" count="1" selected="0">
            <x v="7"/>
          </reference>
        </references>
      </pivotArea>
    </chartFormat>
    <chartFormat chart="8" format="27" series="1">
      <pivotArea type="data" outline="0" fieldPosition="0">
        <references count="2">
          <reference field="4294967294" count="1" selected="0">
            <x v="0"/>
          </reference>
          <reference field="11" count="1" selected="0">
            <x v="8"/>
          </reference>
        </references>
      </pivotArea>
    </chartFormat>
    <chartFormat chart="8" format="28" series="1">
      <pivotArea type="data" outline="0" fieldPosition="0">
        <references count="2">
          <reference field="4294967294" count="1" selected="0">
            <x v="0"/>
          </reference>
          <reference field="11" count="1" selected="0">
            <x v="9"/>
          </reference>
        </references>
      </pivotArea>
    </chartFormat>
  </chartFormats>
  <pivotTableStyleInfo name="PivotStyleLight16" showRowHeaders="1" showColHeaders="1" showRowStripes="0" showColStripes="0" showLastColumn="1"/>
  <filters count="1">
    <filter fld="1" type="dateBetween" evalOrder="-1" id="12" name="Tanggal">
      <autoFilter ref="A1">
        <filterColumn colId="0">
          <customFilters and="1">
            <customFilter operator="greaterThanOrEqual" val="43952"/>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767416-E994-4AC1-8FBF-9A13A3E7610E}" name="PivotTable2" cacheId="12"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5">
  <location ref="K239:L244" firstHeaderRow="1" firstDataRow="1" firstDataCol="1"/>
  <pivotFields count="16">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39">
        <item x="3"/>
        <item x="36"/>
        <item x="19"/>
        <item x="29"/>
        <item x="11"/>
        <item x="18"/>
        <item x="5"/>
        <item x="35"/>
        <item x="24"/>
        <item x="15"/>
        <item x="26"/>
        <item x="28"/>
        <item x="7"/>
        <item x="13"/>
        <item x="12"/>
        <item x="25"/>
        <item x="33"/>
        <item x="8"/>
        <item x="9"/>
        <item x="2"/>
        <item x="21"/>
        <item x="4"/>
        <item x="32"/>
        <item x="27"/>
        <item x="1"/>
        <item x="34"/>
        <item x="30"/>
        <item x="22"/>
        <item x="0"/>
        <item x="17"/>
        <item x="23"/>
        <item x="16"/>
        <item x="37"/>
        <item x="31"/>
        <item x="6"/>
        <item x="10"/>
        <item x="14"/>
        <item x="20"/>
        <item t="default"/>
      </items>
    </pivotField>
    <pivotField showAll="0"/>
    <pivotField showAll="0"/>
    <pivotField showAll="0"/>
    <pivotField showAll="0"/>
    <pivotField showAll="0"/>
    <pivotField showAll="0">
      <items count="11">
        <item h="1" x="8"/>
        <item x="0"/>
        <item x="5"/>
        <item x="4"/>
        <item x="1"/>
        <item x="2"/>
        <item x="6"/>
        <item h="1" x="9"/>
        <item x="3"/>
        <item x="7"/>
        <item t="default"/>
      </items>
    </pivotField>
    <pivotField dataFiel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5"/>
    <field x="1"/>
  </rowFields>
  <rowItems count="5">
    <i>
      <x v="5"/>
    </i>
    <i>
      <x v="6"/>
    </i>
    <i>
      <x v="7"/>
    </i>
    <i>
      <x v="8"/>
    </i>
    <i t="grand">
      <x/>
    </i>
  </rowItems>
  <colItems count="1">
    <i/>
  </colItems>
  <dataFields count="1">
    <dataField name="Sum of Total" fld="1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2" name="Tanggal">
      <autoFilter ref="A1">
        <filterColumn colId="0">
          <customFilters and="1">
            <customFilter operator="greaterThanOrEqual" val="43952"/>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A389C4-D2EA-4814-98D7-634B6956E26C}" name="PivotTable1" cacheId="12"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1">
  <location ref="A239:J245" firstHeaderRow="1" firstDataRow="2" firstDataCol="1"/>
  <pivotFields count="16">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sd="0" x="151"/>
        <item sd="0"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39">
        <item x="3"/>
        <item x="36"/>
        <item x="19"/>
        <item x="29"/>
        <item x="11"/>
        <item x="18"/>
        <item x="5"/>
        <item x="35"/>
        <item x="24"/>
        <item x="15"/>
        <item x="26"/>
        <item x="28"/>
        <item x="7"/>
        <item x="13"/>
        <item x="12"/>
        <item x="25"/>
        <item x="33"/>
        <item x="8"/>
        <item x="9"/>
        <item x="2"/>
        <item x="21"/>
        <item x="4"/>
        <item x="32"/>
        <item x="27"/>
        <item x="1"/>
        <item x="34"/>
        <item x="30"/>
        <item x="22"/>
        <item x="0"/>
        <item x="17"/>
        <item x="23"/>
        <item x="16"/>
        <item x="37"/>
        <item x="31"/>
        <item x="6"/>
        <item x="10"/>
        <item x="14"/>
        <item x="20"/>
        <item t="default"/>
      </items>
    </pivotField>
    <pivotField showAll="0"/>
    <pivotField showAll="0"/>
    <pivotField showAll="0">
      <items count="399">
        <item x="386"/>
        <item x="162"/>
        <item x="197"/>
        <item x="364"/>
        <item x="294"/>
        <item x="130"/>
        <item x="209"/>
        <item x="306"/>
        <item x="139"/>
        <item x="185"/>
        <item x="193"/>
        <item x="290"/>
        <item x="345"/>
        <item x="382"/>
        <item x="303"/>
        <item x="247"/>
        <item x="108"/>
        <item x="234"/>
        <item x="51"/>
        <item x="46"/>
        <item x="135"/>
        <item x="100"/>
        <item x="178"/>
        <item x="0"/>
        <item x="124"/>
        <item x="144"/>
        <item x="183"/>
        <item x="268"/>
        <item x="105"/>
        <item x="73"/>
        <item x="74"/>
        <item x="1"/>
        <item x="106"/>
        <item x="203"/>
        <item x="127"/>
        <item x="323"/>
        <item x="394"/>
        <item x="48"/>
        <item x="205"/>
        <item x="288"/>
        <item x="320"/>
        <item x="21"/>
        <item x="39"/>
        <item x="172"/>
        <item x="71"/>
        <item x="356"/>
        <item x="329"/>
        <item x="18"/>
        <item x="177"/>
        <item x="233"/>
        <item x="19"/>
        <item x="176"/>
        <item x="55"/>
        <item x="110"/>
        <item x="35"/>
        <item x="218"/>
        <item x="272"/>
        <item x="349"/>
        <item x="56"/>
        <item x="331"/>
        <item x="237"/>
        <item x="348"/>
        <item x="254"/>
        <item x="190"/>
        <item x="253"/>
        <item x="334"/>
        <item x="229"/>
        <item x="210"/>
        <item x="341"/>
        <item x="154"/>
        <item x="312"/>
        <item x="217"/>
        <item x="216"/>
        <item x="340"/>
        <item x="215"/>
        <item x="390"/>
        <item x="313"/>
        <item x="5"/>
        <item x="57"/>
        <item x="274"/>
        <item x="192"/>
        <item x="333"/>
        <item x="279"/>
        <item x="343"/>
        <item x="133"/>
        <item x="38"/>
        <item x="96"/>
        <item x="188"/>
        <item x="113"/>
        <item x="66"/>
        <item x="98"/>
        <item x="22"/>
        <item x="23"/>
        <item x="249"/>
        <item x="383"/>
        <item x="389"/>
        <item x="171"/>
        <item x="275"/>
        <item x="102"/>
        <item x="53"/>
        <item x="4"/>
        <item x="359"/>
        <item x="149"/>
        <item x="322"/>
        <item x="47"/>
        <item x="252"/>
        <item x="367"/>
        <item x="251"/>
        <item x="52"/>
        <item x="109"/>
        <item x="227"/>
        <item x="2"/>
        <item x="385"/>
        <item x="67"/>
        <item x="264"/>
        <item x="309"/>
        <item x="24"/>
        <item x="32"/>
        <item x="246"/>
        <item x="65"/>
        <item x="327"/>
        <item x="256"/>
        <item x="226"/>
        <item x="82"/>
        <item x="173"/>
        <item x="181"/>
        <item x="62"/>
        <item x="165"/>
        <item x="81"/>
        <item x="42"/>
        <item x="179"/>
        <item x="242"/>
        <item x="369"/>
        <item x="291"/>
        <item x="146"/>
        <item x="228"/>
        <item x="300"/>
        <item x="271"/>
        <item x="317"/>
        <item x="137"/>
        <item x="60"/>
        <item x="136"/>
        <item x="269"/>
        <item x="91"/>
        <item x="75"/>
        <item x="80"/>
        <item x="170"/>
        <item x="182"/>
        <item x="114"/>
        <item x="235"/>
        <item x="138"/>
        <item x="180"/>
        <item x="16"/>
        <item x="277"/>
        <item x="266"/>
        <item x="201"/>
        <item x="68"/>
        <item x="368"/>
        <item x="28"/>
        <item x="195"/>
        <item x="59"/>
        <item x="143"/>
        <item x="307"/>
        <item x="116"/>
        <item x="243"/>
        <item x="115"/>
        <item x="332"/>
        <item x="150"/>
        <item x="151"/>
        <item x="245"/>
        <item x="72"/>
        <item x="202"/>
        <item x="79"/>
        <item x="153"/>
        <item x="119"/>
        <item x="26"/>
        <item x="89"/>
        <item x="25"/>
        <item x="276"/>
        <item x="166"/>
        <item x="284"/>
        <item x="314"/>
        <item x="152"/>
        <item x="111"/>
        <item x="262"/>
        <item x="278"/>
        <item x="86"/>
        <item x="122"/>
        <item x="70"/>
        <item x="302"/>
        <item x="6"/>
        <item x="250"/>
        <item x="358"/>
        <item x="101"/>
        <item x="223"/>
        <item x="161"/>
        <item x="134"/>
        <item x="12"/>
        <item x="219"/>
        <item x="33"/>
        <item x="29"/>
        <item x="58"/>
        <item x="41"/>
        <item x="175"/>
        <item x="40"/>
        <item x="270"/>
        <item x="189"/>
        <item x="224"/>
        <item x="289"/>
        <item x="370"/>
        <item x="376"/>
        <item x="305"/>
        <item x="304"/>
        <item x="260"/>
        <item x="238"/>
        <item x="241"/>
        <item x="311"/>
        <item x="335"/>
        <item x="298"/>
        <item x="206"/>
        <item x="231"/>
        <item x="187"/>
        <item x="292"/>
        <item x="50"/>
        <item x="8"/>
        <item x="380"/>
        <item x="259"/>
        <item x="354"/>
        <item x="95"/>
        <item x="117"/>
        <item x="344"/>
        <item x="27"/>
        <item x="214"/>
        <item x="301"/>
        <item x="222"/>
        <item x="297"/>
        <item x="125"/>
        <item x="255"/>
        <item x="30"/>
        <item x="213"/>
        <item x="232"/>
        <item x="261"/>
        <item x="76"/>
        <item x="293"/>
        <item x="351"/>
        <item x="373"/>
        <item x="225"/>
        <item x="336"/>
        <item x="315"/>
        <item x="337"/>
        <item x="393"/>
        <item x="296"/>
        <item x="184"/>
        <item x="387"/>
        <item x="318"/>
        <item x="239"/>
        <item x="240"/>
        <item x="357"/>
        <item x="267"/>
        <item x="319"/>
        <item x="353"/>
        <item x="283"/>
        <item x="77"/>
        <item x="129"/>
        <item x="36"/>
        <item x="377"/>
        <item x="374"/>
        <item x="388"/>
        <item x="258"/>
        <item x="308"/>
        <item x="11"/>
        <item x="7"/>
        <item x="360"/>
        <item x="128"/>
        <item x="126"/>
        <item x="330"/>
        <item x="160"/>
        <item x="159"/>
        <item x="158"/>
        <item x="64"/>
        <item x="257"/>
        <item x="13"/>
        <item x="132"/>
        <item x="155"/>
        <item x="263"/>
        <item x="167"/>
        <item x="169"/>
        <item x="230"/>
        <item x="207"/>
        <item x="61"/>
        <item x="99"/>
        <item x="83"/>
        <item x="157"/>
        <item x="163"/>
        <item x="104"/>
        <item x="142"/>
        <item x="355"/>
        <item x="85"/>
        <item x="326"/>
        <item x="94"/>
        <item x="88"/>
        <item x="396"/>
        <item x="221"/>
        <item x="148"/>
        <item x="273"/>
        <item x="342"/>
        <item x="338"/>
        <item x="295"/>
        <item x="339"/>
        <item x="78"/>
        <item x="37"/>
        <item x="112"/>
        <item x="208"/>
        <item x="397"/>
        <item x="352"/>
        <item x="391"/>
        <item x="186"/>
        <item x="244"/>
        <item x="121"/>
        <item x="366"/>
        <item x="131"/>
        <item x="93"/>
        <item x="363"/>
        <item x="103"/>
        <item x="379"/>
        <item x="20"/>
        <item x="84"/>
        <item x="31"/>
        <item x="123"/>
        <item x="198"/>
        <item x="321"/>
        <item x="392"/>
        <item x="17"/>
        <item x="285"/>
        <item x="362"/>
        <item x="236"/>
        <item x="174"/>
        <item x="378"/>
        <item x="212"/>
        <item x="395"/>
        <item x="147"/>
        <item x="375"/>
        <item x="384"/>
        <item x="120"/>
        <item x="44"/>
        <item x="328"/>
        <item x="54"/>
        <item x="141"/>
        <item x="350"/>
        <item x="365"/>
        <item x="45"/>
        <item x="164"/>
        <item x="265"/>
        <item x="87"/>
        <item x="43"/>
        <item x="211"/>
        <item x="371"/>
        <item x="34"/>
        <item x="281"/>
        <item x="282"/>
        <item x="286"/>
        <item x="347"/>
        <item x="200"/>
        <item x="248"/>
        <item x="199"/>
        <item x="324"/>
        <item x="310"/>
        <item x="316"/>
        <item x="299"/>
        <item x="325"/>
        <item x="220"/>
        <item x="69"/>
        <item x="346"/>
        <item x="196"/>
        <item x="287"/>
        <item x="194"/>
        <item x="97"/>
        <item x="49"/>
        <item x="381"/>
        <item x="107"/>
        <item x="9"/>
        <item x="63"/>
        <item x="10"/>
        <item x="92"/>
        <item x="191"/>
        <item x="204"/>
        <item x="90"/>
        <item x="156"/>
        <item x="372"/>
        <item x="168"/>
        <item x="3"/>
        <item x="140"/>
        <item x="145"/>
        <item x="280"/>
        <item x="118"/>
        <item x="14"/>
        <item x="15"/>
        <item x="361"/>
        <item t="default"/>
      </items>
    </pivotField>
    <pivotField dataField="1" showAll="0"/>
    <pivotField showAll="0">
      <items count="22">
        <item x="6"/>
        <item x="19"/>
        <item x="5"/>
        <item x="3"/>
        <item x="16"/>
        <item x="9"/>
        <item x="1"/>
        <item x="2"/>
        <item x="18"/>
        <item x="0"/>
        <item x="11"/>
        <item x="20"/>
        <item x="4"/>
        <item x="12"/>
        <item x="17"/>
        <item x="10"/>
        <item x="7"/>
        <item x="14"/>
        <item x="15"/>
        <item x="13"/>
        <item x="8"/>
        <item t="default"/>
      </items>
    </pivotField>
    <pivotField axis="axisCol" showAll="0">
      <items count="11">
        <item h="1" x="8"/>
        <item x="0"/>
        <item x="5"/>
        <item x="4"/>
        <item x="1"/>
        <item x="2"/>
        <item x="6"/>
        <item h="1" x="9"/>
        <item x="3"/>
        <item x="7"/>
        <item t="default"/>
      </items>
    </pivotField>
    <pivotField showAll="0"/>
    <pivotField showAll="0"/>
    <pivotField showAll="0">
      <items count="10">
        <item x="3"/>
        <item x="4"/>
        <item x="8"/>
        <item x="1"/>
        <item x="5"/>
        <item x="6"/>
        <item x="2"/>
        <item x="0"/>
        <item x="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5"/>
    <field x="1"/>
  </rowFields>
  <rowItems count="5">
    <i>
      <x v="5"/>
    </i>
    <i>
      <x v="6"/>
    </i>
    <i>
      <x v="7"/>
    </i>
    <i>
      <x v="8"/>
    </i>
    <i t="grand">
      <x/>
    </i>
  </rowItems>
  <colFields count="1">
    <field x="11"/>
  </colFields>
  <colItems count="9">
    <i>
      <x v="1"/>
    </i>
    <i>
      <x v="2"/>
    </i>
    <i>
      <x v="3"/>
    </i>
    <i>
      <x v="4"/>
    </i>
    <i>
      <x v="5"/>
    </i>
    <i>
      <x v="6"/>
    </i>
    <i>
      <x v="8"/>
    </i>
    <i>
      <x v="9"/>
    </i>
    <i t="grand">
      <x/>
    </i>
  </colItems>
  <dataFields count="1">
    <dataField name="Count of Jumlah" fld="9" subtotal="count" baseField="15" baseItem="5"/>
  </dataFields>
  <chartFormats count="21">
    <chartFormat chart="0" format="124" series="1">
      <pivotArea type="data" outline="0" fieldPosition="0">
        <references count="1">
          <reference field="4294967294" count="1" selected="0">
            <x v="0"/>
          </reference>
        </references>
      </pivotArea>
    </chartFormat>
    <chartFormat chart="0" format="125" series="1">
      <pivotArea type="data" outline="0" fieldPosition="0">
        <references count="2">
          <reference field="4294967294" count="1" selected="0">
            <x v="0"/>
          </reference>
          <reference field="11" count="1" selected="0">
            <x v="1"/>
          </reference>
        </references>
      </pivotArea>
    </chartFormat>
    <chartFormat chart="0" format="126" series="1">
      <pivotArea type="data" outline="0" fieldPosition="0">
        <references count="2">
          <reference field="4294967294" count="1" selected="0">
            <x v="0"/>
          </reference>
          <reference field="11" count="1" selected="0">
            <x v="2"/>
          </reference>
        </references>
      </pivotArea>
    </chartFormat>
    <chartFormat chart="0" format="127" series="1">
      <pivotArea type="data" outline="0" fieldPosition="0">
        <references count="2">
          <reference field="4294967294" count="1" selected="0">
            <x v="0"/>
          </reference>
          <reference field="11" count="1" selected="0">
            <x v="3"/>
          </reference>
        </references>
      </pivotArea>
    </chartFormat>
    <chartFormat chart="0" format="128" series="1">
      <pivotArea type="data" outline="0" fieldPosition="0">
        <references count="2">
          <reference field="4294967294" count="1" selected="0">
            <x v="0"/>
          </reference>
          <reference field="11" count="1" selected="0">
            <x v="4"/>
          </reference>
        </references>
      </pivotArea>
    </chartFormat>
    <chartFormat chart="0" format="129" series="1">
      <pivotArea type="data" outline="0" fieldPosition="0">
        <references count="2">
          <reference field="4294967294" count="1" selected="0">
            <x v="0"/>
          </reference>
          <reference field="11" count="1" selected="0">
            <x v="5"/>
          </reference>
        </references>
      </pivotArea>
    </chartFormat>
    <chartFormat chart="0" format="130" series="1">
      <pivotArea type="data" outline="0" fieldPosition="0">
        <references count="2">
          <reference field="4294967294" count="1" selected="0">
            <x v="0"/>
          </reference>
          <reference field="11" count="1" selected="0">
            <x v="6"/>
          </reference>
        </references>
      </pivotArea>
    </chartFormat>
    <chartFormat chart="10" format="138" series="1">
      <pivotArea type="data" outline="0" fieldPosition="0">
        <references count="2">
          <reference field="4294967294" count="1" selected="0">
            <x v="0"/>
          </reference>
          <reference field="11" count="1" selected="0">
            <x v="0"/>
          </reference>
        </references>
      </pivotArea>
    </chartFormat>
    <chartFormat chart="10" format="139" series="1">
      <pivotArea type="data" outline="0" fieldPosition="0">
        <references count="2">
          <reference field="4294967294" count="1" selected="0">
            <x v="0"/>
          </reference>
          <reference field="11" count="1" selected="0">
            <x v="1"/>
          </reference>
        </references>
      </pivotArea>
    </chartFormat>
    <chartFormat chart="10" format="140" series="1">
      <pivotArea type="data" outline="0" fieldPosition="0">
        <references count="2">
          <reference field="4294967294" count="1" selected="0">
            <x v="0"/>
          </reference>
          <reference field="11" count="1" selected="0">
            <x v="2"/>
          </reference>
        </references>
      </pivotArea>
    </chartFormat>
    <chartFormat chart="10" format="141" series="1">
      <pivotArea type="data" outline="0" fieldPosition="0">
        <references count="2">
          <reference field="4294967294" count="1" selected="0">
            <x v="0"/>
          </reference>
          <reference field="11" count="1" selected="0">
            <x v="3"/>
          </reference>
        </references>
      </pivotArea>
    </chartFormat>
    <chartFormat chart="10" format="142" series="1">
      <pivotArea type="data" outline="0" fieldPosition="0">
        <references count="2">
          <reference field="4294967294" count="1" selected="0">
            <x v="0"/>
          </reference>
          <reference field="11" count="1" selected="0">
            <x v="4"/>
          </reference>
        </references>
      </pivotArea>
    </chartFormat>
    <chartFormat chart="10" format="143" series="1">
      <pivotArea type="data" outline="0" fieldPosition="0">
        <references count="2">
          <reference field="4294967294" count="1" selected="0">
            <x v="0"/>
          </reference>
          <reference field="11" count="1" selected="0">
            <x v="5"/>
          </reference>
        </references>
      </pivotArea>
    </chartFormat>
    <chartFormat chart="10" format="144" series="1">
      <pivotArea type="data" outline="0" fieldPosition="0">
        <references count="2">
          <reference field="4294967294" count="1" selected="0">
            <x v="0"/>
          </reference>
          <reference field="11" count="1" selected="0">
            <x v="6"/>
          </reference>
        </references>
      </pivotArea>
    </chartFormat>
    <chartFormat chart="10" format="145" series="1">
      <pivotArea type="data" outline="0" fieldPosition="0">
        <references count="1">
          <reference field="4294967294" count="1" selected="0">
            <x v="0"/>
          </reference>
        </references>
      </pivotArea>
    </chartFormat>
    <chartFormat chart="10" format="146" series="1">
      <pivotArea type="data" outline="0" fieldPosition="0">
        <references count="2">
          <reference field="4294967294" count="1" selected="0">
            <x v="0"/>
          </reference>
          <reference field="11" count="1" selected="0">
            <x v="7"/>
          </reference>
        </references>
      </pivotArea>
    </chartFormat>
    <chartFormat chart="0" format="131" series="1">
      <pivotArea type="data" outline="0" fieldPosition="0">
        <references count="2">
          <reference field="4294967294" count="1" selected="0">
            <x v="0"/>
          </reference>
          <reference field="11" count="1" selected="0">
            <x v="7"/>
          </reference>
        </references>
      </pivotArea>
    </chartFormat>
    <chartFormat chart="10" format="147" series="1">
      <pivotArea type="data" outline="0" fieldPosition="0">
        <references count="2">
          <reference field="4294967294" count="1" selected="0">
            <x v="0"/>
          </reference>
          <reference field="11" count="1" selected="0">
            <x v="8"/>
          </reference>
        </references>
      </pivotArea>
    </chartFormat>
    <chartFormat chart="0" format="132" series="1">
      <pivotArea type="data" outline="0" fieldPosition="0">
        <references count="2">
          <reference field="4294967294" count="1" selected="0">
            <x v="0"/>
          </reference>
          <reference field="11" count="1" selected="0">
            <x v="8"/>
          </reference>
        </references>
      </pivotArea>
    </chartFormat>
    <chartFormat chart="10" format="148" series="1">
      <pivotArea type="data" outline="0" fieldPosition="0">
        <references count="2">
          <reference field="4294967294" count="1" selected="0">
            <x v="0"/>
          </reference>
          <reference field="11" count="1" selected="0">
            <x v="9"/>
          </reference>
        </references>
      </pivotArea>
    </chartFormat>
    <chartFormat chart="0" format="133" series="1">
      <pivotArea type="data" outline="0" fieldPosition="0">
        <references count="2">
          <reference field="4294967294" count="1" selected="0">
            <x v="0"/>
          </reference>
          <reference field="11" count="1" selected="0">
            <x v="9"/>
          </reference>
        </references>
      </pivotArea>
    </chartFormat>
  </chartFormats>
  <pivotTableStyleInfo name="PivotStyleLight16" showRowHeaders="1" showColHeaders="1" showRowStripes="0" showColStripes="0" showLastColumn="1"/>
  <filters count="1">
    <filter fld="1" type="dateBetween" evalOrder="-1" id="50" name="Tanggal">
      <autoFilter ref="A1">
        <filterColumn colId="0">
          <customFilters and="1">
            <customFilter operator="greaterThanOrEqual" val="43952"/>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144C4F-AE6B-4CB5-9573-D1735190E49B}"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4:C237" firstHeaderRow="0" firstDataRow="1" firstDataCol="1" rowPageCount="2" colPageCount="1"/>
  <pivotFields count="5">
    <pivotField axis="axisRow" allDrilled="1" subtotalTop="0" showAll="0" sortType="descending" defaultSubtotal="0" defaultAttributeDrillState="1">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s>
      <autoSortScope>
        <pivotArea dataOnly="0" outline="0" fieldPosition="0">
          <references count="1">
            <reference field="4294967294" count="1" selected="0">
              <x v="1"/>
            </reference>
          </references>
        </pivotArea>
      </autoSortScope>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dataField="1" subtotalTop="0" showAll="0" defaultSubtotal="0"/>
  </pivotFields>
  <rowFields count="1">
    <field x="0"/>
  </rowFields>
  <rowItems count="233">
    <i>
      <x v="28"/>
    </i>
    <i>
      <x v="26"/>
    </i>
    <i>
      <x v="231"/>
    </i>
    <i>
      <x v="30"/>
    </i>
    <i>
      <x v="56"/>
    </i>
    <i>
      <x v="13"/>
    </i>
    <i>
      <x v="206"/>
    </i>
    <i>
      <x v="223"/>
    </i>
    <i>
      <x v="120"/>
    </i>
    <i>
      <x v="204"/>
    </i>
    <i>
      <x v="192"/>
    </i>
    <i>
      <x v="16"/>
    </i>
    <i>
      <x v="112"/>
    </i>
    <i>
      <x v="10"/>
    </i>
    <i>
      <x v="31"/>
    </i>
    <i>
      <x v="221"/>
    </i>
    <i>
      <x v="200"/>
    </i>
    <i>
      <x v="140"/>
    </i>
    <i>
      <x v="133"/>
    </i>
    <i>
      <x v="182"/>
    </i>
    <i>
      <x v="25"/>
    </i>
    <i>
      <x v="230"/>
    </i>
    <i>
      <x v="45"/>
    </i>
    <i>
      <x v="35"/>
    </i>
    <i>
      <x v="190"/>
    </i>
    <i>
      <x v="88"/>
    </i>
    <i>
      <x v="159"/>
    </i>
    <i>
      <x v="90"/>
    </i>
    <i>
      <x v="77"/>
    </i>
    <i>
      <x v="99"/>
    </i>
    <i>
      <x v="195"/>
    </i>
    <i>
      <x v="67"/>
    </i>
    <i>
      <x v="169"/>
    </i>
    <i>
      <x v="82"/>
    </i>
    <i>
      <x v="53"/>
    </i>
    <i>
      <x v="85"/>
    </i>
    <i>
      <x v="218"/>
    </i>
    <i>
      <x v="109"/>
    </i>
    <i>
      <x v="116"/>
    </i>
    <i>
      <x v="171"/>
    </i>
    <i>
      <x v="54"/>
    </i>
    <i>
      <x v="188"/>
    </i>
    <i>
      <x v="228"/>
    </i>
    <i>
      <x v="59"/>
    </i>
    <i>
      <x v="186"/>
    </i>
    <i>
      <x v="219"/>
    </i>
    <i>
      <x v="115"/>
    </i>
    <i>
      <x v="9"/>
    </i>
    <i>
      <x v="202"/>
    </i>
    <i>
      <x v="198"/>
    </i>
    <i>
      <x v="137"/>
    </i>
    <i>
      <x v="165"/>
    </i>
    <i>
      <x v="118"/>
    </i>
    <i>
      <x v="163"/>
    </i>
    <i>
      <x v="58"/>
    </i>
    <i>
      <x v="166"/>
    </i>
    <i>
      <x v="64"/>
    </i>
    <i>
      <x v="158"/>
    </i>
    <i>
      <x v="66"/>
    </i>
    <i>
      <x v="11"/>
    </i>
    <i>
      <x v="17"/>
    </i>
    <i>
      <x v="216"/>
    </i>
    <i>
      <x v="108"/>
    </i>
    <i>
      <x v="148"/>
    </i>
    <i>
      <x v="193"/>
    </i>
    <i>
      <x v="69"/>
    </i>
    <i>
      <x v="203"/>
    </i>
    <i>
      <x v="222"/>
    </i>
    <i>
      <x v="51"/>
    </i>
    <i>
      <x v="199"/>
    </i>
    <i>
      <x v="14"/>
    </i>
    <i>
      <x v="189"/>
    </i>
    <i>
      <x v="184"/>
    </i>
    <i>
      <x v="98"/>
    </i>
    <i>
      <x v="102"/>
    </i>
    <i>
      <x v="29"/>
    </i>
    <i>
      <x v="176"/>
    </i>
    <i>
      <x v="187"/>
    </i>
    <i>
      <x v="57"/>
    </i>
    <i>
      <x v="83"/>
    </i>
    <i>
      <x v="12"/>
    </i>
    <i>
      <x v="84"/>
    </i>
    <i>
      <x v="135"/>
    </i>
    <i>
      <x v="75"/>
    </i>
    <i>
      <x v="55"/>
    </i>
    <i>
      <x v="4"/>
    </i>
    <i>
      <x v="191"/>
    </i>
    <i>
      <x v="62"/>
    </i>
    <i>
      <x v="40"/>
    </i>
    <i>
      <x v="103"/>
    </i>
    <i>
      <x v="86"/>
    </i>
    <i>
      <x v="50"/>
    </i>
    <i>
      <x v="208"/>
    </i>
    <i>
      <x v="224"/>
    </i>
    <i>
      <x v="81"/>
    </i>
    <i>
      <x v="225"/>
    </i>
    <i>
      <x v="18"/>
    </i>
    <i>
      <x v="227"/>
    </i>
    <i>
      <x v="33"/>
    </i>
    <i>
      <x v="76"/>
    </i>
    <i>
      <x v="205"/>
    </i>
    <i>
      <x v="142"/>
    </i>
    <i>
      <x v="100"/>
    </i>
    <i>
      <x v="78"/>
    </i>
    <i>
      <x v="220"/>
    </i>
    <i>
      <x v="79"/>
    </i>
    <i>
      <x v="65"/>
    </i>
    <i>
      <x v="183"/>
    </i>
    <i>
      <x v="37"/>
    </i>
    <i>
      <x v="19"/>
    </i>
    <i>
      <x v="153"/>
    </i>
    <i>
      <x v="174"/>
    </i>
    <i>
      <x v="6"/>
    </i>
    <i>
      <x v="131"/>
    </i>
    <i>
      <x v="164"/>
    </i>
    <i>
      <x v="93"/>
    </i>
    <i>
      <x v="72"/>
    </i>
    <i>
      <x v="207"/>
    </i>
    <i>
      <x v="172"/>
    </i>
    <i>
      <x v="134"/>
    </i>
    <i>
      <x v="138"/>
    </i>
    <i>
      <x v="23"/>
    </i>
    <i>
      <x v="104"/>
    </i>
    <i>
      <x v="177"/>
    </i>
    <i>
      <x v="96"/>
    </i>
    <i>
      <x v="110"/>
    </i>
    <i>
      <x v="47"/>
    </i>
    <i>
      <x v="156"/>
    </i>
    <i>
      <x v="143"/>
    </i>
    <i>
      <x v="42"/>
    </i>
    <i>
      <x v="80"/>
    </i>
    <i>
      <x v="101"/>
    </i>
    <i>
      <x v="71"/>
    </i>
    <i>
      <x v="87"/>
    </i>
    <i>
      <x v="74"/>
    </i>
    <i>
      <x v="3"/>
    </i>
    <i>
      <x v="214"/>
    </i>
    <i>
      <x v="52"/>
    </i>
    <i>
      <x v="217"/>
    </i>
    <i>
      <x v="89"/>
    </i>
    <i>
      <x v="145"/>
    </i>
    <i>
      <x v="7"/>
    </i>
    <i>
      <x v="94"/>
    </i>
    <i>
      <x v="119"/>
    </i>
    <i>
      <x v="113"/>
    </i>
    <i>
      <x v="226"/>
    </i>
    <i>
      <x v="121"/>
    </i>
    <i>
      <x v="229"/>
    </i>
    <i>
      <x v="130"/>
    </i>
    <i>
      <x v="139"/>
    </i>
    <i>
      <x v="213"/>
    </i>
    <i>
      <x v="197"/>
    </i>
    <i>
      <x v="149"/>
    </i>
    <i>
      <x v="151"/>
    </i>
    <i>
      <x v="49"/>
    </i>
    <i>
      <x v="152"/>
    </i>
    <i>
      <x v="105"/>
    </i>
    <i>
      <x v="61"/>
    </i>
    <i>
      <x v="129"/>
    </i>
    <i>
      <x v="154"/>
    </i>
    <i>
      <x v="201"/>
    </i>
    <i>
      <x v="155"/>
    </i>
    <i>
      <x v="209"/>
    </i>
    <i>
      <x v="22"/>
    </i>
    <i>
      <x v="27"/>
    </i>
    <i>
      <x v="157"/>
    </i>
    <i>
      <x v="146"/>
    </i>
    <i>
      <x v="20"/>
    </i>
    <i>
      <x v="127"/>
    </i>
    <i>
      <x v="111"/>
    </i>
    <i>
      <x v="36"/>
    </i>
    <i>
      <x v="160"/>
    </i>
    <i>
      <x v="73"/>
    </i>
    <i>
      <x v="161"/>
    </i>
    <i>
      <x v="21"/>
    </i>
    <i>
      <x v="162"/>
    </i>
    <i>
      <x v="136"/>
    </i>
    <i>
      <x v="91"/>
    </i>
    <i>
      <x v="211"/>
    </i>
    <i>
      <x v="92"/>
    </i>
    <i>
      <x v="215"/>
    </i>
    <i>
      <x v="114"/>
    </i>
    <i>
      <x v="41"/>
    </i>
    <i>
      <x/>
    </i>
    <i>
      <x v="43"/>
    </i>
    <i>
      <x v="167"/>
    </i>
    <i>
      <x v="107"/>
    </i>
    <i>
      <x v="168"/>
    </i>
    <i>
      <x v="46"/>
    </i>
    <i>
      <x v="24"/>
    </i>
    <i>
      <x v="128"/>
    </i>
    <i>
      <x v="170"/>
    </i>
    <i>
      <x v="194"/>
    </i>
    <i>
      <x v="117"/>
    </i>
    <i>
      <x v="196"/>
    </i>
    <i>
      <x v="70"/>
    </i>
    <i>
      <x v="97"/>
    </i>
    <i>
      <x v="173"/>
    </i>
    <i>
      <x v="132"/>
    </i>
    <i>
      <x v="48"/>
    </i>
    <i>
      <x v="5"/>
    </i>
    <i>
      <x v="175"/>
    </i>
    <i>
      <x v="38"/>
    </i>
    <i>
      <x v="95"/>
    </i>
    <i>
      <x v="39"/>
    </i>
    <i>
      <x v="63"/>
    </i>
    <i>
      <x v="2"/>
    </i>
    <i>
      <x v="178"/>
    </i>
    <i>
      <x v="210"/>
    </i>
    <i>
      <x v="179"/>
    </i>
    <i>
      <x v="212"/>
    </i>
    <i>
      <x v="180"/>
    </i>
    <i>
      <x v="60"/>
    </i>
    <i>
      <x v="181"/>
    </i>
    <i>
      <x v="15"/>
    </i>
    <i>
      <x v="8"/>
    </i>
    <i>
      <x v="141"/>
    </i>
    <i>
      <x v="122"/>
    </i>
    <i>
      <x v="68"/>
    </i>
    <i>
      <x v="123"/>
    </i>
    <i>
      <x v="144"/>
    </i>
    <i>
      <x v="185"/>
    </i>
    <i>
      <x v="106"/>
    </i>
    <i>
      <x v="32"/>
    </i>
    <i>
      <x v="147"/>
    </i>
    <i>
      <x v="124"/>
    </i>
    <i>
      <x v="44"/>
    </i>
    <i>
      <x v="125"/>
    </i>
    <i>
      <x v="1"/>
    </i>
    <i>
      <x v="126"/>
    </i>
    <i>
      <x v="150"/>
    </i>
    <i>
      <x v="34"/>
    </i>
    <i t="grand">
      <x/>
    </i>
  </rowItems>
  <colFields count="1">
    <field x="-2"/>
  </colFields>
  <colItems count="2">
    <i>
      <x/>
    </i>
    <i i="1">
      <x v="1"/>
    </i>
  </colItems>
  <pageFields count="2">
    <pageField fld="1" hier="12" name="[Range 1].[Jenis].[All]" cap="All"/>
    <pageField fld="3" hier="3" name="[Range 1].[Bulan].&amp;[Juli]" cap="Juli"/>
  </pageFields>
  <dataFields count="2">
    <dataField name="Sum of Jumlah" fld="4" baseField="0" baseItem="0"/>
    <dataField name="Count of Barang" fld="2" subtotal="count" baseField="0" baseItem="0"/>
  </dataFields>
  <formats count="2">
    <format dxfId="15">
      <pivotArea outline="0" collapsedLevelsAreSubtotals="1"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Range 1].[Bulan].&amp;[Ju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Dark7"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VOICE HISTORY!$A$1:$O$3997">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EE66AE-D1A4-4B48-B271-CFBB9FF2E9C2}" name="PivotTable1" cacheId="2"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1">
  <location ref="A3:C195" firstHeaderRow="0" firstDataRow="1" firstDataCol="1" rowPageCount="1" colPageCount="1"/>
  <pivotFields count="4">
    <pivotField dataField="1" subtotalTop="0" showAll="0" defaultSubtotal="0"/>
    <pivotField dataField="1" subtotalTop="0" showAll="0" defaultSubtotal="0"/>
    <pivotField axis="axisRow" allDrilled="1" subtotalTop="0" showAll="0" sortType="descending" defaultSubtotal="0" defaultAttributeDrillState="1">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2"/>
  </rowFields>
  <rowItems count="192">
    <i>
      <x v="102"/>
    </i>
    <i>
      <x v="42"/>
    </i>
    <i>
      <x v="50"/>
    </i>
    <i>
      <x v="132"/>
    </i>
    <i>
      <x v="110"/>
    </i>
    <i>
      <x v="44"/>
    </i>
    <i>
      <x v="79"/>
    </i>
    <i>
      <x v="4"/>
    </i>
    <i>
      <x v="48"/>
    </i>
    <i>
      <x v="166"/>
    </i>
    <i>
      <x v="167"/>
    </i>
    <i>
      <x v="152"/>
    </i>
    <i>
      <x v="10"/>
    </i>
    <i>
      <x v="2"/>
    </i>
    <i>
      <x v="105"/>
    </i>
    <i>
      <x v="27"/>
    </i>
    <i>
      <x v="91"/>
    </i>
    <i>
      <x v="170"/>
    </i>
    <i>
      <x v="128"/>
    </i>
    <i>
      <x v="13"/>
    </i>
    <i>
      <x v="49"/>
    </i>
    <i>
      <x v="94"/>
    </i>
    <i>
      <x v="67"/>
    </i>
    <i>
      <x v="142"/>
    </i>
    <i>
      <x v="25"/>
    </i>
    <i>
      <x v="81"/>
    </i>
    <i>
      <x v="29"/>
    </i>
    <i>
      <x v="183"/>
    </i>
    <i>
      <x v="20"/>
    </i>
    <i>
      <x v="189"/>
    </i>
    <i>
      <x v="137"/>
    </i>
    <i>
      <x v="47"/>
    </i>
    <i>
      <x v="112"/>
    </i>
    <i>
      <x v="85"/>
    </i>
    <i>
      <x v="46"/>
    </i>
    <i>
      <x v="100"/>
    </i>
    <i>
      <x v="93"/>
    </i>
    <i>
      <x v="68"/>
    </i>
    <i>
      <x v="141"/>
    </i>
    <i>
      <x v="54"/>
    </i>
    <i>
      <x v="134"/>
    </i>
    <i>
      <x v="55"/>
    </i>
    <i>
      <x v="133"/>
    </i>
    <i>
      <x v="111"/>
    </i>
    <i>
      <x v="15"/>
    </i>
    <i>
      <x v="75"/>
    </i>
    <i>
      <x v="17"/>
    </i>
    <i>
      <x v="56"/>
    </i>
    <i>
      <x v="140"/>
    </i>
    <i>
      <x v="172"/>
    </i>
    <i>
      <x v="176"/>
    </i>
    <i>
      <x v="83"/>
    </i>
    <i>
      <x v="41"/>
    </i>
    <i>
      <x/>
    </i>
    <i>
      <x v="139"/>
    </i>
    <i>
      <x v="182"/>
    </i>
    <i>
      <x v="92"/>
    </i>
    <i>
      <x v="33"/>
    </i>
    <i>
      <x v="180"/>
    </i>
    <i>
      <x v="138"/>
    </i>
    <i>
      <x v="125"/>
    </i>
    <i>
      <x v="184"/>
    </i>
    <i>
      <x v="151"/>
    </i>
    <i>
      <x v="35"/>
    </i>
    <i>
      <x v="32"/>
    </i>
    <i>
      <x v="69"/>
    </i>
    <i>
      <x v="57"/>
    </i>
    <i>
      <x v="107"/>
    </i>
    <i>
      <x v="113"/>
    </i>
    <i>
      <x v="148"/>
    </i>
    <i>
      <x v="80"/>
    </i>
    <i>
      <x v="103"/>
    </i>
    <i>
      <x v="168"/>
    </i>
    <i>
      <x v="16"/>
    </i>
    <i>
      <x v="30"/>
    </i>
    <i>
      <x v="74"/>
    </i>
    <i>
      <x v="165"/>
    </i>
    <i>
      <x v="106"/>
    </i>
    <i>
      <x v="72"/>
    </i>
    <i>
      <x v="24"/>
    </i>
    <i>
      <x v="119"/>
    </i>
    <i>
      <x v="87"/>
    </i>
    <i>
      <x v="53"/>
    </i>
    <i>
      <x v="115"/>
    </i>
    <i>
      <x v="129"/>
    </i>
    <i>
      <x v="51"/>
    </i>
    <i>
      <x v="126"/>
    </i>
    <i>
      <x v="188"/>
    </i>
    <i>
      <x v="70"/>
    </i>
    <i>
      <x v="177"/>
    </i>
    <i>
      <x v="40"/>
    </i>
    <i>
      <x v="52"/>
    </i>
    <i>
      <x v="45"/>
    </i>
    <i>
      <x v="96"/>
    </i>
    <i>
      <x v="154"/>
    </i>
    <i>
      <x v="39"/>
    </i>
    <i>
      <x v="78"/>
    </i>
    <i>
      <x v="11"/>
    </i>
    <i>
      <x v="144"/>
    </i>
    <i>
      <x v="28"/>
    </i>
    <i>
      <x v="146"/>
    </i>
    <i>
      <x v="178"/>
    </i>
    <i>
      <x v="77"/>
    </i>
    <i>
      <x v="5"/>
    </i>
    <i>
      <x v="101"/>
    </i>
    <i>
      <x v="18"/>
    </i>
    <i>
      <x v="162"/>
    </i>
    <i>
      <x v="135"/>
    </i>
    <i>
      <x v="159"/>
    </i>
    <i>
      <x v="22"/>
    </i>
    <i>
      <x v="175"/>
    </i>
    <i>
      <x v="95"/>
    </i>
    <i>
      <x v="150"/>
    </i>
    <i>
      <x v="185"/>
    </i>
    <i>
      <x v="130"/>
    </i>
    <i>
      <x v="64"/>
    </i>
    <i>
      <x v="120"/>
    </i>
    <i>
      <x v="136"/>
    </i>
    <i>
      <x v="155"/>
    </i>
    <i>
      <x v="143"/>
    </i>
    <i>
      <x v="173"/>
    </i>
    <i>
      <x v="190"/>
    </i>
    <i>
      <x v="114"/>
    </i>
    <i>
      <x v="131"/>
    </i>
    <i>
      <x v="6"/>
    </i>
    <i>
      <x v="90"/>
    </i>
    <i>
      <x v="7"/>
    </i>
    <i>
      <x v="171"/>
    </i>
    <i>
      <x v="104"/>
    </i>
    <i>
      <x v="8"/>
    </i>
    <i>
      <x v="84"/>
    </i>
    <i>
      <x v="88"/>
    </i>
    <i>
      <x v="60"/>
    </i>
    <i>
      <x v="71"/>
    </i>
    <i>
      <x v="187"/>
    </i>
    <i>
      <x v="38"/>
    </i>
    <i>
      <x v="63"/>
    </i>
    <i>
      <x v="59"/>
    </i>
    <i>
      <x v="1"/>
    </i>
    <i>
      <x v="127"/>
    </i>
    <i>
      <x v="123"/>
    </i>
    <i>
      <x v="181"/>
    </i>
    <i>
      <x v="58"/>
    </i>
    <i>
      <x v="14"/>
    </i>
    <i>
      <x v="118"/>
    </i>
    <i>
      <x v="99"/>
    </i>
    <i>
      <x v="109"/>
    </i>
    <i>
      <x v="169"/>
    </i>
    <i>
      <x v="19"/>
    </i>
    <i>
      <x v="179"/>
    </i>
    <i>
      <x v="9"/>
    </i>
    <i>
      <x v="76"/>
    </i>
    <i>
      <x v="147"/>
    </i>
    <i>
      <x v="121"/>
    </i>
    <i>
      <x v="174"/>
    </i>
    <i>
      <x v="31"/>
    </i>
    <i>
      <x v="66"/>
    </i>
    <i>
      <x v="65"/>
    </i>
    <i>
      <x v="164"/>
    </i>
    <i>
      <x v="36"/>
    </i>
    <i>
      <x v="34"/>
    </i>
    <i>
      <x v="62"/>
    </i>
    <i>
      <x v="117"/>
    </i>
    <i>
      <x v="12"/>
    </i>
    <i>
      <x v="158"/>
    </i>
    <i>
      <x v="186"/>
    </i>
    <i>
      <x v="98"/>
    </i>
    <i>
      <x v="149"/>
    </i>
    <i>
      <x v="116"/>
    </i>
    <i>
      <x v="21"/>
    </i>
    <i>
      <x v="73"/>
    </i>
    <i>
      <x v="3"/>
    </i>
    <i>
      <x v="37"/>
    </i>
    <i>
      <x v="161"/>
    </i>
    <i>
      <x v="26"/>
    </i>
    <i>
      <x v="23"/>
    </i>
    <i>
      <x v="124"/>
    </i>
    <i>
      <x v="157"/>
    </i>
    <i>
      <x v="43"/>
    </i>
    <i>
      <x v="122"/>
    </i>
    <i>
      <x v="82"/>
    </i>
    <i>
      <x v="153"/>
    </i>
    <i>
      <x v="163"/>
    </i>
    <i>
      <x v="108"/>
    </i>
    <i>
      <x v="61"/>
    </i>
    <i>
      <x v="145"/>
    </i>
    <i>
      <x v="156"/>
    </i>
    <i>
      <x v="89"/>
    </i>
    <i>
      <x v="160"/>
    </i>
    <i>
      <x v="86"/>
    </i>
    <i>
      <x v="97"/>
    </i>
    <i t="grand">
      <x/>
    </i>
  </rowItems>
  <colFields count="1">
    <field x="-2"/>
  </colFields>
  <colItems count="2">
    <i>
      <x/>
    </i>
    <i i="1">
      <x v="1"/>
    </i>
  </colItems>
  <pageFields count="1">
    <pageField fld="3" hier="3" name="[Range 1].[Bulan].[All]" cap="All"/>
  </pageFields>
  <dataFields count="2">
    <dataField name="Sum of Total" fld="0" baseField="0" baseItem="0" numFmtId="42"/>
    <dataField name="Count of Transaction" fld="1" subtotal="count" baseField="0" baseItem="0"/>
  </dataFields>
  <formats count="5">
    <format dxfId="13">
      <pivotArea outline="0" collapsedLevelsAreSubtotals="1" fieldPosition="0"/>
    </format>
    <format dxfId="12">
      <pivotArea dataOnly="0" labelOnly="1" outline="0" axis="axisValues" fieldPosition="0"/>
    </format>
    <format dxfId="11">
      <pivotArea outline="0" collapsedLevelsAreSubtotals="1" fieldPosition="0">
        <references count="1">
          <reference field="4294967294" count="1" selected="0">
            <x v="1"/>
          </reference>
        </references>
      </pivotArea>
    </format>
    <format dxfId="10">
      <pivotArea dataOnly="0" labelOnly="1" outline="0" fieldPosition="0">
        <references count="1">
          <reference field="4294967294" count="1">
            <x v="1"/>
          </reference>
        </references>
      </pivotArea>
    </format>
    <format dxfId="9">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ransaction"/>
    <pivotHierarchy dragToData="1"/>
    <pivotHierarchy dragToData="1"/>
    <pivotHierarchy dragToData="1"/>
  </pivotHierarchies>
  <pivotTableStyleInfo name="PivotStyleDark7"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VOICE HISTORY!$A$1:$O$3997">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2B5C01-2A9B-44DC-A934-463F872E1B9A}" name="PivotTable1" cacheId="12"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3:B11" firstHeaderRow="1" firstDataRow="1" firstDataCol="1" rowPageCount="1" colPageCount="1"/>
  <pivotFields count="16">
    <pivotField axis="axisRow" showAll="0" sortType="descending">
      <items count="9">
        <item x="6"/>
        <item x="5"/>
        <item x="1"/>
        <item x="4"/>
        <item x="0"/>
        <item x="3"/>
        <item x="2"/>
        <item m="1" x="7"/>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5">
        <item x="3"/>
        <item x="2"/>
        <item x="1"/>
        <item x="0"/>
        <item t="default"/>
      </items>
    </pivotField>
    <pivotField showAll="0"/>
    <pivotField showAll="0"/>
    <pivotField showAll="0">
      <items count="39">
        <item x="3"/>
        <item x="36"/>
        <item x="19"/>
        <item x="29"/>
        <item x="11"/>
        <item x="18"/>
        <item x="5"/>
        <item x="35"/>
        <item x="24"/>
        <item x="15"/>
        <item x="26"/>
        <item x="28"/>
        <item x="7"/>
        <item x="13"/>
        <item x="12"/>
        <item x="25"/>
        <item x="33"/>
        <item x="8"/>
        <item x="9"/>
        <item x="2"/>
        <item x="21"/>
        <item x="4"/>
        <item x="32"/>
        <item x="27"/>
        <item x="1"/>
        <item x="34"/>
        <item x="30"/>
        <item x="22"/>
        <item x="0"/>
        <item x="17"/>
        <item x="23"/>
        <item x="16"/>
        <item x="37"/>
        <item x="31"/>
        <item x="6"/>
        <item x="10"/>
        <item x="14"/>
        <item x="20"/>
        <item t="default"/>
      </items>
    </pivotField>
    <pivotField showAll="0"/>
    <pivotField showAll="0"/>
    <pivotField showAll="0"/>
    <pivotField showAll="0"/>
    <pivotField showAll="0"/>
    <pivotField showAll="0">
      <items count="11">
        <item h="1" x="8"/>
        <item x="0"/>
        <item x="5"/>
        <item x="4"/>
        <item x="1"/>
        <item x="2"/>
        <item x="6"/>
        <item h="1" x="9"/>
        <item x="3"/>
        <item x="7"/>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0"/>
  </rowFields>
  <rowItems count="8">
    <i>
      <x v="3"/>
    </i>
    <i>
      <x v="1"/>
    </i>
    <i>
      <x v="2"/>
    </i>
    <i>
      <x v="4"/>
    </i>
    <i>
      <x v="5"/>
    </i>
    <i>
      <x v="6"/>
    </i>
    <i>
      <x/>
    </i>
    <i t="grand">
      <x/>
    </i>
  </rowItems>
  <colItems count="1">
    <i/>
  </colItems>
  <pageFields count="1">
    <pageField fld="2" hier="-1"/>
  </pageFields>
  <dataFields count="1">
    <dataField name="Count of Transaction" fld="13" subtotal="count" baseField="0" baseItem="3"/>
  </dataFields>
  <formats count="3">
    <format dxfId="6">
      <pivotArea outline="0" collapsedLevelsAreSubtotals="1" fieldPosition="0"/>
    </format>
    <format dxfId="7">
      <pivotArea collapsedLevelsAreSubtotals="1" fieldPosition="0">
        <references count="1">
          <reference field="0" count="0"/>
        </references>
      </pivotArea>
    </format>
    <format dxfId="8">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TableStyleInfo name="PivotStyleDark7" showRowHeaders="1" showColHeaders="1" showRowStripes="0" showColStripes="0" showLastColumn="1"/>
  <filters count="1">
    <filter fld="1" type="dateBetween" evalOrder="-1" id="12" name="Tanggal">
      <autoFilter ref="A1">
        <filterColumn colId="0">
          <customFilters and="1">
            <customFilter operator="greaterThanOrEqual" val="43952"/>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0E9D93-9649-4EE7-B606-CBD69617BC61}" name="PivotTable6" cacheId="12"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13:C18" firstHeaderRow="0" firstDataRow="1" firstDataCol="1"/>
  <pivotFields count="16">
    <pivotField showAll="0">
      <items count="9">
        <item x="6"/>
        <item x="5"/>
        <item x="1"/>
        <item x="4"/>
        <item x="0"/>
        <item x="3"/>
        <item x="2"/>
        <item m="1" x="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3"/>
        <item x="2"/>
        <item x="1"/>
        <item x="0"/>
        <item t="default"/>
      </items>
    </pivotField>
    <pivotField showAll="0"/>
    <pivotField showAll="0"/>
    <pivotField showAll="0">
      <items count="39">
        <item x="3"/>
        <item x="36"/>
        <item x="19"/>
        <item x="29"/>
        <item x="11"/>
        <item x="18"/>
        <item x="5"/>
        <item x="35"/>
        <item x="24"/>
        <item x="15"/>
        <item x="26"/>
        <item x="28"/>
        <item x="7"/>
        <item x="13"/>
        <item x="12"/>
        <item x="25"/>
        <item x="33"/>
        <item x="8"/>
        <item x="9"/>
        <item x="2"/>
        <item x="21"/>
        <item x="4"/>
        <item x="32"/>
        <item x="27"/>
        <item x="1"/>
        <item x="34"/>
        <item x="30"/>
        <item x="22"/>
        <item x="0"/>
        <item x="17"/>
        <item x="23"/>
        <item x="16"/>
        <item x="37"/>
        <item x="31"/>
        <item x="6"/>
        <item x="10"/>
        <item x="14"/>
        <item x="20"/>
        <item t="default"/>
      </items>
    </pivotField>
    <pivotField showAll="0"/>
    <pivotField showAll="0"/>
    <pivotField showAll="0"/>
    <pivotField showAll="0"/>
    <pivotField showAll="0"/>
    <pivotField showAll="0">
      <items count="11">
        <item h="1" x="8"/>
        <item x="0"/>
        <item x="5"/>
        <item x="4"/>
        <item x="1"/>
        <item x="2"/>
        <item x="6"/>
        <item h="1" x="9"/>
        <item x="3"/>
        <item x="7"/>
        <item t="default"/>
      </items>
    </pivotField>
    <pivotField dataField="1"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Fields count="1">
    <field x="-2"/>
  </colFields>
  <colItems count="2">
    <i>
      <x/>
    </i>
    <i i="1">
      <x v="1"/>
    </i>
  </colItems>
  <dataFields count="2">
    <dataField name="Count of Ongkir" fld="13" subtotal="count" baseField="0" baseItem="0"/>
    <dataField name="Sum of Total" fld="12" baseField="0" baseItem="0" numFmtId="42"/>
  </dataFields>
  <formats count="6">
    <format dxfId="0">
      <pivotArea outline="0" collapsedLevelsAreSubtotals="1"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 dxfId="2">
      <pivotArea outline="0" collapsedLevelsAreSubtotals="1" fieldPosition="0"/>
    </format>
    <format dxfId="3">
      <pivotArea dataOnly="0" labelOnly="1" outline="0" fieldPosition="0">
        <references count="1">
          <reference field="4294967294" count="1">
            <x v="1"/>
          </reference>
        </references>
      </pivotArea>
    </format>
    <format dxfId="4">
      <pivotArea grandRow="1" outline="0" collapsedLevelsAreSubtotals="1" fieldPosition="0"/>
    </format>
    <format dxfId="5">
      <pivotArea collapsedLevelsAreSubtotals="1" fieldPosition="0">
        <references count="2">
          <reference field="4294967294" count="1" selected="0">
            <x v="0"/>
          </reference>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7" showRowHeaders="1" showColHeaders="1" showRowStripes="0" showColStripes="0" showLastColumn="1"/>
  <filters count="1">
    <filter fld="1" type="dateBetween" evalOrder="-1" id="12" name="Tanggal">
      <autoFilter ref="A1">
        <filterColumn colId="0">
          <customFilters and="1">
            <customFilter operator="greaterThanOrEqual" val="43952"/>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camatan" xr10:uid="{4338B31C-4B67-4973-8107-D1BBD27A0BA6}" sourceName="Kecamatan">
  <pivotTables>
    <pivotTable tabId="13" name="PivotTable2"/>
    <pivotTable tabId="13" name="PivotTable1"/>
    <pivotTable tabId="13" name="PivotTable3"/>
    <pivotTable tabId="16" name="PivotTable1"/>
    <pivotTable tabId="16" name="PivotTable6"/>
  </pivotTables>
  <data>
    <tabular pivotCacheId="1482839769">
      <items count="38">
        <i x="3" s="1"/>
        <i x="36" s="1"/>
        <i x="19" s="1"/>
        <i x="29" s="1"/>
        <i x="11" s="1"/>
        <i x="18" s="1"/>
        <i x="5" s="1"/>
        <i x="35" s="1"/>
        <i x="24" s="1"/>
        <i x="15" s="1"/>
        <i x="26" s="1"/>
        <i x="28" s="1"/>
        <i x="7" s="1"/>
        <i x="13" s="1"/>
        <i x="12" s="1"/>
        <i x="25" s="1"/>
        <i x="33" s="1"/>
        <i x="8" s="1"/>
        <i x="9" s="1"/>
        <i x="2" s="1"/>
        <i x="21" s="1"/>
        <i x="4" s="1"/>
        <i x="32" s="1"/>
        <i x="27" s="1"/>
        <i x="1" s="1"/>
        <i x="34" s="1"/>
        <i x="30" s="1"/>
        <i x="22" s="1"/>
        <i x="0" s="1"/>
        <i x="17" s="1"/>
        <i x="23" s="1"/>
        <i x="16" s="1"/>
        <i x="37" s="1"/>
        <i x="31" s="1"/>
        <i x="6" s="1"/>
        <i x="10" s="1"/>
        <i x="14"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 xr10:uid="{6EAB8FA6-28BE-47E0-8677-900BB39C56F6}" sourceName="Jenis">
  <pivotTables>
    <pivotTable tabId="13" name="PivotTable2"/>
    <pivotTable tabId="13" name="PivotTable1"/>
    <pivotTable tabId="13" name="PivotTable3"/>
    <pivotTable tabId="16" name="PivotTable1"/>
    <pivotTable tabId="16" name="PivotTable6"/>
  </pivotTables>
  <data>
    <tabular pivotCacheId="1482839769">
      <items count="10">
        <i x="8"/>
        <i x="0" s="1"/>
        <i x="5" s="1"/>
        <i x="4" s="1"/>
        <i x="1" s="1"/>
        <i x="2" s="1"/>
        <i x="6" s="1"/>
        <i x="9"/>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camatan" xr10:uid="{022C6B17-4D0B-413C-9F94-190AB4ACA190}" cache="Slicer_Kecamatan" caption="Kecamatan" startItem="4" rowHeight="241300"/>
  <slicer name="Jenis" xr10:uid="{824B72DB-8BE2-4D3B-88D0-F598FC2BEABD}" cache="Slicer_Jenis" caption="Jenis"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 xr10:uid="{3C85446F-F07B-4FAF-B413-72A1FA49E029}" sourceName="Tanggal">
  <pivotTables>
    <pivotTable tabId="13" name="PivotTable2"/>
    <pivotTable tabId="13" name="PivotTable1"/>
    <pivotTable tabId="13" name="PivotTable3"/>
    <pivotTable tabId="16" name="PivotTable1"/>
    <pivotTable tabId="16" name="PivotTable6"/>
  </pivotTables>
  <state minimalRefreshVersion="6" lastRefreshVersion="6" pivotCacheId="1482839769" filterType="dateBetween">
    <selection startDate="2020-05-01T00:00:00" endDate="2020-08-31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B3B1F370-5174-4EDB-9A61-625A0818E9F9}" cache="NativeTimeline_Tanggal" caption="Tanggal" level="2" selectionLevel="2" scrollPosition="2020-05-2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812A3-94F6-4585-A9E5-9251D4478C45}">
  <sheetPr>
    <tabColor theme="4" tint="-0.499984740745262"/>
  </sheetPr>
  <dimension ref="A1:AB10"/>
  <sheetViews>
    <sheetView showGridLines="0" showRowColHeaders="0" tabSelected="1" zoomScale="44" zoomScaleNormal="44" workbookViewId="0">
      <selection activeCell="AF21" sqref="AF21"/>
    </sheetView>
  </sheetViews>
  <sheetFormatPr defaultRowHeight="14.5" x14ac:dyDescent="0.35"/>
  <sheetData>
    <row r="1" spans="1:28" ht="14.5" customHeight="1" x14ac:dyDescent="0.35">
      <c r="A1" s="137" t="s">
        <v>1287</v>
      </c>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row>
    <row r="2" spans="1:28" x14ac:dyDescent="0.35">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row>
    <row r="3" spans="1:28" x14ac:dyDescent="0.35">
      <c r="A3" s="137"/>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row>
    <row r="4" spans="1:28" x14ac:dyDescent="0.35">
      <c r="A4" s="137"/>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row>
    <row r="5" spans="1:28" x14ac:dyDescent="0.35">
      <c r="A5" s="137"/>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row>
    <row r="6" spans="1:28" x14ac:dyDescent="0.35">
      <c r="A6" s="137"/>
      <c r="B6" s="137"/>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row>
    <row r="7" spans="1:28" x14ac:dyDescent="0.35">
      <c r="A7" s="137"/>
      <c r="B7" s="137"/>
      <c r="C7" s="137"/>
      <c r="D7" s="137"/>
      <c r="E7" s="137"/>
      <c r="F7" s="137"/>
      <c r="G7" s="137"/>
      <c r="H7" s="137"/>
      <c r="I7" s="137"/>
      <c r="J7" s="137"/>
      <c r="K7" s="137"/>
      <c r="L7" s="137"/>
      <c r="M7" s="137"/>
      <c r="N7" s="137"/>
      <c r="O7" s="137"/>
      <c r="P7" s="137"/>
      <c r="Q7" s="137"/>
      <c r="R7" s="137"/>
      <c r="S7" s="137"/>
      <c r="T7" s="137"/>
      <c r="U7" s="137"/>
      <c r="V7" s="137"/>
      <c r="W7" s="137"/>
      <c r="X7" s="137"/>
      <c r="Y7" s="137"/>
      <c r="Z7" s="137"/>
      <c r="AA7" s="137"/>
      <c r="AB7" s="137"/>
    </row>
    <row r="8" spans="1:28" x14ac:dyDescent="0.35">
      <c r="A8" s="137"/>
      <c r="B8" s="137"/>
      <c r="C8" s="137"/>
      <c r="D8" s="137"/>
      <c r="E8" s="137"/>
      <c r="F8" s="137"/>
      <c r="G8" s="137"/>
      <c r="H8" s="137"/>
      <c r="I8" s="137"/>
      <c r="J8" s="137"/>
      <c r="K8" s="137"/>
      <c r="L8" s="137"/>
      <c r="M8" s="137"/>
      <c r="N8" s="137"/>
      <c r="O8" s="137"/>
      <c r="P8" s="137"/>
      <c r="Q8" s="137"/>
      <c r="R8" s="137"/>
      <c r="S8" s="137"/>
      <c r="T8" s="137"/>
      <c r="U8" s="137"/>
      <c r="V8" s="137"/>
      <c r="W8" s="137"/>
      <c r="X8" s="137"/>
      <c r="Y8" s="137"/>
      <c r="Z8" s="137"/>
      <c r="AA8" s="137"/>
      <c r="AB8" s="137"/>
    </row>
    <row r="9" spans="1:28" x14ac:dyDescent="0.35">
      <c r="A9" s="137"/>
      <c r="B9" s="137"/>
      <c r="C9" s="137"/>
      <c r="D9" s="137"/>
      <c r="E9" s="137"/>
      <c r="F9" s="137"/>
      <c r="G9" s="137"/>
      <c r="H9" s="137"/>
      <c r="I9" s="137"/>
      <c r="J9" s="137"/>
      <c r="K9" s="137"/>
      <c r="L9" s="137"/>
      <c r="M9" s="137"/>
      <c r="N9" s="137"/>
      <c r="O9" s="137"/>
      <c r="P9" s="137"/>
      <c r="Q9" s="137"/>
      <c r="R9" s="137"/>
      <c r="S9" s="137"/>
      <c r="T9" s="137"/>
      <c r="U9" s="137"/>
      <c r="V9" s="137"/>
      <c r="W9" s="137"/>
      <c r="X9" s="137"/>
      <c r="Y9" s="137"/>
      <c r="Z9" s="137"/>
      <c r="AA9" s="137"/>
      <c r="AB9" s="137"/>
    </row>
    <row r="10" spans="1:28" x14ac:dyDescent="0.35">
      <c r="A10" s="137"/>
      <c r="B10" s="137"/>
      <c r="C10" s="137"/>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row>
  </sheetData>
  <mergeCells count="1">
    <mergeCell ref="A1:AB10"/>
  </mergeCells>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4"/>
  <sheetViews>
    <sheetView zoomScale="76" zoomScaleNormal="76" workbookViewId="0">
      <selection sqref="A1:AB10"/>
    </sheetView>
  </sheetViews>
  <sheetFormatPr defaultRowHeight="14.5" x14ac:dyDescent="0.35"/>
  <cols>
    <col min="2" max="2" width="22.1796875" customWidth="1"/>
    <col min="3" max="3" width="73.54296875" customWidth="1"/>
    <col min="4" max="4" width="39.453125" customWidth="1"/>
    <col min="5" max="5" width="30.26953125" customWidth="1"/>
  </cols>
  <sheetData>
    <row r="1" spans="1:5" x14ac:dyDescent="0.35">
      <c r="A1" s="127" t="s">
        <v>1030</v>
      </c>
      <c r="B1" s="128"/>
      <c r="C1" s="128"/>
      <c r="D1" s="128"/>
      <c r="E1" s="129"/>
    </row>
    <row r="2" spans="1:5" ht="61.5" customHeight="1" thickBot="1" x14ac:dyDescent="0.4">
      <c r="A2" s="130"/>
      <c r="B2" s="131"/>
      <c r="C2" s="131"/>
      <c r="D2" s="131"/>
      <c r="E2" s="132"/>
    </row>
    <row r="3" spans="1:5" ht="19" thickBot="1" x14ac:dyDescent="0.5">
      <c r="A3" s="87" t="s">
        <v>1029</v>
      </c>
      <c r="B3" s="88" t="s">
        <v>1028</v>
      </c>
      <c r="C3" s="88" t="s">
        <v>1027</v>
      </c>
      <c r="D3" s="88" t="s">
        <v>721</v>
      </c>
      <c r="E3" s="89" t="s">
        <v>1031</v>
      </c>
    </row>
    <row r="4" spans="1:5" x14ac:dyDescent="0.35">
      <c r="A4" s="86">
        <v>1</v>
      </c>
      <c r="B4" s="86" t="s">
        <v>81</v>
      </c>
      <c r="C4" s="86" t="str">
        <f>VLOOKUP(B4,'Sales History'!$D$2:$H$1048576,2,FALSE)</f>
        <v>Jl. Pesantren, Komp Taman Bumi Prima Blok 1N</v>
      </c>
      <c r="D4" s="86" t="str">
        <f>VLOOKUP(B4,'Sales History'!$D$2:$H$1048576,3,FALSE)</f>
        <v>Cimahi Utara</v>
      </c>
      <c r="E4" s="86" t="str">
        <f>VLOOKUP(B4,'Sales History'!$D$2:$H$1048576,5,FALSE)</f>
        <v>08115811111</v>
      </c>
    </row>
    <row r="5" spans="1:5" x14ac:dyDescent="0.35">
      <c r="A5" s="86">
        <v>2</v>
      </c>
      <c r="B5" s="86" t="s">
        <v>273</v>
      </c>
      <c r="C5" s="86" t="str">
        <f>VLOOKUP(B5,'Sales History'!$D$2:$F$1048576,2,FALSE)</f>
        <v>Batununggal Molek I No. 2</v>
      </c>
      <c r="D5" s="86" t="str">
        <f>VLOOKUP(B5,'Sales History'!$D$2:$F$1048576,3,FALSE)</f>
        <v>Bandung Kidul</v>
      </c>
      <c r="E5" s="86" t="str">
        <f>VLOOKUP(B5,'Sales History'!$D$2:$H$1048576,5,FALSE)</f>
        <v>08112231029</v>
      </c>
    </row>
    <row r="6" spans="1:5" x14ac:dyDescent="0.35">
      <c r="A6" s="86">
        <v>3</v>
      </c>
      <c r="B6" s="86" t="s">
        <v>249</v>
      </c>
      <c r="C6" s="86" t="str">
        <f>VLOOKUP(B6,'Sales History'!$D$2:$F$1048576,2,FALSE)</f>
        <v>Jl. Bukit Nirwana VIII No. CC 2, Sariwangi</v>
      </c>
      <c r="D6" s="86" t="str">
        <f>VLOOKUP(B6,'Sales History'!$D$2:$F$1048576,3,FALSE)</f>
        <v>Parongpong</v>
      </c>
      <c r="E6" s="86"/>
    </row>
    <row r="7" spans="1:5" x14ac:dyDescent="0.35">
      <c r="A7" s="86">
        <v>4</v>
      </c>
      <c r="B7" s="86" t="s">
        <v>83</v>
      </c>
      <c r="C7" s="86" t="str">
        <f>VLOOKUP(B7,'Sales History'!$D$2:$F$1048576,2,FALSE)</f>
        <v>Jl. Cigadung Raya Tengah No.22, Cigadung</v>
      </c>
      <c r="D7" s="86" t="str">
        <f>VLOOKUP(B7,'Sales History'!$D$2:$F$1048576,3,FALSE)</f>
        <v>Cibeunying Kaler</v>
      </c>
      <c r="E7" s="86"/>
    </row>
    <row r="8" spans="1:5" x14ac:dyDescent="0.35">
      <c r="A8" s="86">
        <v>5</v>
      </c>
      <c r="B8" s="86" t="s">
        <v>55</v>
      </c>
      <c r="C8" s="86" t="str">
        <f>VLOOKUP(B8,'Sales History'!$D$2:$F$1048576,2,FALSE)</f>
        <v>Jl. Ciheulang Baru II/19D, Bandung</v>
      </c>
      <c r="D8" s="86" t="str">
        <f>VLOOKUP(B8,'Sales History'!$D$2:$F$1048576,3,FALSE)</f>
        <v>Coblong</v>
      </c>
      <c r="E8" s="86"/>
    </row>
    <row r="9" spans="1:5" x14ac:dyDescent="0.35">
      <c r="A9" s="86">
        <v>6</v>
      </c>
      <c r="B9" s="86" t="s">
        <v>228</v>
      </c>
      <c r="C9" s="86" t="str">
        <f>VLOOKUP(B9,'Sales History'!$D$2:$F$1048576,2,FALSE)</f>
        <v>Wisma Putri, Jl. Sekeloa Timur No. 49</v>
      </c>
      <c r="D9" s="86" t="str">
        <f>VLOOKUP(B9,'Sales History'!$D$2:$F$1048576,3,FALSE)</f>
        <v>Coblong</v>
      </c>
      <c r="E9" s="86" t="str">
        <f>VLOOKUP(B9,'Sales History'!$D$2:$H$1048576,5,FALSE)</f>
        <v>083830195298</v>
      </c>
    </row>
    <row r="10" spans="1:5" x14ac:dyDescent="0.35">
      <c r="A10" s="86">
        <v>7</v>
      </c>
      <c r="B10" s="86" t="s">
        <v>220</v>
      </c>
      <c r="C10" s="86" t="str">
        <f>VLOOKUP(B10,'Sales History'!$D$2:$F$1048576,2,FALSE)</f>
        <v>Jl. Gedung Empat E6 Cimahi</v>
      </c>
      <c r="D10" s="86" t="str">
        <f>VLOOKUP(B10,'Sales History'!$D$2:$F$1048576,3,FALSE)</f>
        <v>Cimahi Tengah</v>
      </c>
      <c r="E10" s="86"/>
    </row>
    <row r="11" spans="1:5" x14ac:dyDescent="0.35">
      <c r="A11" s="86">
        <v>8</v>
      </c>
      <c r="B11" s="86" t="s">
        <v>163</v>
      </c>
      <c r="C11" s="86" t="str">
        <f>VLOOKUP(B11,'Sales History'!$D$2:$F$1048576,2,FALSE)</f>
        <v>Jl. Sangkuriang No. 16, Coblong</v>
      </c>
      <c r="D11" s="86" t="str">
        <f>VLOOKUP(B11,'Sales History'!$D$2:$F$1048576,3,FALSE)</f>
        <v>Coblong</v>
      </c>
      <c r="E11" s="86"/>
    </row>
    <row r="12" spans="1:5" x14ac:dyDescent="0.35">
      <c r="A12" s="86">
        <v>9</v>
      </c>
      <c r="B12" s="86" t="s">
        <v>835</v>
      </c>
      <c r="C12" s="86" t="str">
        <f>VLOOKUP(B12,'Sales History'!$D$2:$F$1048576,2,FALSE)</f>
        <v>Dipati Ukur</v>
      </c>
      <c r="D12" s="86" t="str">
        <f>VLOOKUP(B12,'Sales History'!$D$2:$F$1048576,3,FALSE)</f>
        <v>Coblong</v>
      </c>
      <c r="E12" s="86"/>
    </row>
    <row r="13" spans="1:5" x14ac:dyDescent="0.35">
      <c r="A13" s="86">
        <v>10</v>
      </c>
      <c r="B13" s="86" t="s">
        <v>8</v>
      </c>
      <c r="C13" s="86" t="str">
        <f>VLOOKUP(B13,'Sales History'!$D$2:$F$1048576,2,FALSE)</f>
        <v>Perumahan Taman Rahayu 2 G8 No.12</v>
      </c>
      <c r="D13" s="86" t="str">
        <f>VLOOKUP(B13,'Sales History'!$D$2:$F$1048576,3,FALSE)</f>
        <v>Margaasih</v>
      </c>
      <c r="E13" s="86"/>
    </row>
    <row r="14" spans="1:5" x14ac:dyDescent="0.35">
      <c r="A14" s="86">
        <v>11</v>
      </c>
      <c r="B14" s="86" t="s">
        <v>206</v>
      </c>
      <c r="C14" s="86" t="str">
        <f>VLOOKUP(B14,'Sales History'!$D$2:$F$1048576,2,FALSE)</f>
        <v>Jl. Jamika No. 33A, sebelah ATM Mandiri</v>
      </c>
      <c r="D14" s="86" t="str">
        <f>VLOOKUP(B14,'Sales History'!$D$2:$F$1048576,3,FALSE)</f>
        <v>Bojongloa Kaler</v>
      </c>
      <c r="E14" s="86"/>
    </row>
    <row r="15" spans="1:5" x14ac:dyDescent="0.35">
      <c r="A15" s="86">
        <v>12</v>
      </c>
      <c r="B15" s="86" t="s">
        <v>126</v>
      </c>
      <c r="C15" s="86" t="str">
        <f>VLOOKUP(B15,'Sales History'!$D$2:$F$1048576,2,FALSE)</f>
        <v>Gunung Batu</v>
      </c>
      <c r="D15" s="86" t="str">
        <f>VLOOKUP(B15,'Sales History'!$D$2:$F$1048576,3,FALSE)</f>
        <v>Cimahi Utara</v>
      </c>
      <c r="E15" s="86"/>
    </row>
    <row r="16" spans="1:5" x14ac:dyDescent="0.35">
      <c r="A16" s="86">
        <v>13</v>
      </c>
      <c r="B16" s="86" t="s">
        <v>416</v>
      </c>
      <c r="C16" s="86" t="str">
        <f>VLOOKUP(B16,'Sales History'!$D$2:$F$1048576,2,FALSE)</f>
        <v>Gunung Batu</v>
      </c>
      <c r="D16" s="86" t="str">
        <f>VLOOKUP(B16,'Sales History'!$D$2:$F$1048576,3,FALSE)</f>
        <v>Cimahi Utara</v>
      </c>
      <c r="E16" s="86"/>
    </row>
    <row r="17" spans="1:5" x14ac:dyDescent="0.35">
      <c r="A17" s="86">
        <v>14</v>
      </c>
      <c r="B17" s="86" t="s">
        <v>444</v>
      </c>
      <c r="C17" s="86"/>
      <c r="D17" s="86"/>
      <c r="E17" s="86"/>
    </row>
    <row r="18" spans="1:5" x14ac:dyDescent="0.35">
      <c r="A18" s="86">
        <v>15</v>
      </c>
      <c r="B18" s="86" t="s">
        <v>448</v>
      </c>
      <c r="C18" s="86" t="str">
        <f>VLOOKUP(B18,'Sales History'!$D$2:$F$1048576,2,FALSE)</f>
        <v>Jl. Tubagus Ismail Indah No 15 Sekeloa</v>
      </c>
      <c r="D18" s="86" t="str">
        <f>VLOOKUP(B18,'Sales History'!$D$2:$F$1048576,3,FALSE)</f>
        <v>Coblong</v>
      </c>
      <c r="E18" s="86"/>
    </row>
    <row r="19" spans="1:5" x14ac:dyDescent="0.35">
      <c r="A19" s="86">
        <v>16</v>
      </c>
      <c r="B19" s="86" t="s">
        <v>231</v>
      </c>
      <c r="C19" s="86" t="str">
        <f>VLOOKUP(B19,'Sales History'!$D$2:$F$1048576,2,FALSE)</f>
        <v>Jl. Pandu No. 43, Pamoyanan</v>
      </c>
      <c r="D19" s="86" t="str">
        <f>VLOOKUP(B19,'Sales History'!$D$2:$F$1048576,3,FALSE)</f>
        <v>Cicendo</v>
      </c>
      <c r="E19" s="93" t="s">
        <v>1019</v>
      </c>
    </row>
    <row r="20" spans="1:5" x14ac:dyDescent="0.35">
      <c r="A20" s="86">
        <v>17</v>
      </c>
      <c r="B20" s="86" t="s">
        <v>931</v>
      </c>
      <c r="C20" s="86"/>
      <c r="D20" s="86"/>
      <c r="E20" s="86"/>
    </row>
    <row r="21" spans="1:5" x14ac:dyDescent="0.35">
      <c r="A21" s="86">
        <v>18</v>
      </c>
      <c r="B21" s="86" t="s">
        <v>981</v>
      </c>
      <c r="C21" s="86"/>
      <c r="D21" s="86"/>
      <c r="E21" s="86"/>
    </row>
    <row r="22" spans="1:5" x14ac:dyDescent="0.35">
      <c r="A22" s="86">
        <v>19</v>
      </c>
      <c r="B22" s="86" t="s">
        <v>944</v>
      </c>
      <c r="C22" s="86" t="str">
        <f>VLOOKUP(B22,'Sales History'!$D$2:$F$1048576,2,FALSE)</f>
        <v>Jl. Otista 426</v>
      </c>
      <c r="D22" s="86" t="str">
        <f>VLOOKUP(B22,'Sales History'!$D$2:$F$1048576,3,FALSE)</f>
        <v>Astana Anyar</v>
      </c>
      <c r="E22" s="86" t="str">
        <f>VLOOKUP(B22,'Sales History'!$D$2:$H$1048576,5,FALSE)</f>
        <v>087824969190</v>
      </c>
    </row>
    <row r="23" spans="1:5" x14ac:dyDescent="0.35">
      <c r="A23" s="86">
        <v>20</v>
      </c>
      <c r="B23" s="86" t="s">
        <v>264</v>
      </c>
      <c r="C23" s="86" t="str">
        <f>VLOOKUP(B23,'Sales History'!$D$2:$F$1048576,2,FALSE)</f>
        <v>Jl. Aksan No. 40, Suryani</v>
      </c>
      <c r="D23" s="86" t="str">
        <f>VLOOKUP(B23,'Sales History'!$D$2:$F$1048576,3,FALSE)</f>
        <v>Babakan Ciparay</v>
      </c>
      <c r="E23" s="86"/>
    </row>
    <row r="24" spans="1:5" x14ac:dyDescent="0.35">
      <c r="A24" s="86">
        <v>21</v>
      </c>
      <c r="B24" s="86" t="s">
        <v>98</v>
      </c>
      <c r="C24" s="86" t="str">
        <f>VLOOKUP(B24,'Sales History'!$D$2:$F$1048576,2,FALSE)</f>
        <v>Jl. Kebon Kopi LPS Pasundan</v>
      </c>
      <c r="D24" s="86" t="str">
        <f>VLOOKUP(B24,'Sales History'!$D$2:$F$1048576,3,FALSE)</f>
        <v>Cimahi Selatan</v>
      </c>
      <c r="E24" s="86"/>
    </row>
    <row r="25" spans="1:5" x14ac:dyDescent="0.35">
      <c r="A25" s="86">
        <v>22</v>
      </c>
      <c r="B25" s="86" t="s">
        <v>381</v>
      </c>
      <c r="C25" s="86" t="str">
        <f>VLOOKUP(B25,'Sales History'!$D$2:$F$1048576,2,FALSE)</f>
        <v>Taman Pesona Mediteran Blok B No. 9, Campaka, Andir</v>
      </c>
      <c r="D25" s="86" t="str">
        <f>VLOOKUP(B25,'Sales History'!$D$2:$F$1048576,3,FALSE)</f>
        <v>Andir</v>
      </c>
      <c r="E25" s="86"/>
    </row>
    <row r="26" spans="1:5" x14ac:dyDescent="0.35">
      <c r="A26" s="86">
        <v>23</v>
      </c>
      <c r="B26" s="86" t="s">
        <v>101</v>
      </c>
      <c r="C26" s="86" t="str">
        <f>VLOOKUP(B26,'Sales History'!$D$2:$F$1048576,2,FALSE)</f>
        <v>RS. Evicena</v>
      </c>
      <c r="D26" s="86" t="str">
        <f>VLOOKUP(B26,'Sales History'!$D$2:$F$1048576,3,FALSE)</f>
        <v>Cimahi Selatan</v>
      </c>
      <c r="E26" s="86"/>
    </row>
    <row r="27" spans="1:5" x14ac:dyDescent="0.35">
      <c r="A27" s="86">
        <v>24</v>
      </c>
      <c r="B27" s="86" t="s">
        <v>465</v>
      </c>
      <c r="C27" s="86" t="str">
        <f>VLOOKUP(B27,'Sales History'!$D$2:$F$1048576,2,FALSE)</f>
        <v>Buah Batu Regency Blok D1 No. 20</v>
      </c>
      <c r="D27" s="86" t="str">
        <f>VLOOKUP(B27,'Sales History'!$D$2:$F$1048576,3,FALSE)</f>
        <v>Bandung Kidul</v>
      </c>
      <c r="E27" s="86" t="str">
        <f>VLOOKUP(B27,'Sales History'!$D$2:$H$1048576,5,FALSE)</f>
        <v>08156236206</v>
      </c>
    </row>
    <row r="28" spans="1:5" x14ac:dyDescent="0.35">
      <c r="A28" s="86">
        <v>25</v>
      </c>
      <c r="B28" s="86" t="s">
        <v>238</v>
      </c>
      <c r="C28" s="86" t="str">
        <f>VLOOKUP(B28,'Sales History'!$D$2:$F$1048576,2,FALSE)</f>
        <v>Jl. Soekarno-hatta Gang H. Hasan II RT 1 RW 7 No. 126</v>
      </c>
      <c r="D28" s="86" t="str">
        <f>VLOOKUP(B28,'Sales History'!$D$2:$F$1048576,3,FALSE)</f>
        <v>Babakan Ciparay</v>
      </c>
      <c r="E28" s="86"/>
    </row>
    <row r="29" spans="1:5" x14ac:dyDescent="0.35">
      <c r="A29" s="86">
        <v>26</v>
      </c>
      <c r="B29" s="86" t="s">
        <v>787</v>
      </c>
      <c r="C29" s="86" t="str">
        <f>VLOOKUP(B29,'Sales History'!$D$2:$F$1048576,2,FALSE)</f>
        <v>Perumahan Bumi Sariwangi 1 Blok L2-D, Sariwangi</v>
      </c>
      <c r="D29" s="86" t="str">
        <f>VLOOKUP(B29,'Sales History'!$D$2:$F$1048576,3,FALSE)</f>
        <v>Parongpong</v>
      </c>
      <c r="E29" s="86"/>
    </row>
    <row r="30" spans="1:5" x14ac:dyDescent="0.35">
      <c r="A30" s="86">
        <v>27</v>
      </c>
      <c r="B30" s="86" t="s">
        <v>1013</v>
      </c>
      <c r="C30" s="86" t="str">
        <f>VLOOKUP(B30,'Sales History'!$D$2:$F$1048576,2,FALSE)</f>
        <v>Jl. Gunung Rahayu (Rumah Kaca)</v>
      </c>
      <c r="D30" s="86" t="str">
        <f>VLOOKUP(B30,'Sales History'!$D$2:$F$1048576,3,FALSE)</f>
        <v>Cimahi Utara</v>
      </c>
      <c r="E30" s="86" t="str">
        <f>VLOOKUP(B30,'Sales History'!$D$2:$H$1048576,5,FALSE)</f>
        <v>08161306721</v>
      </c>
    </row>
    <row r="31" spans="1:5" x14ac:dyDescent="0.35">
      <c r="A31" s="86">
        <v>28</v>
      </c>
      <c r="B31" s="86" t="s">
        <v>860</v>
      </c>
      <c r="C31" s="86" t="str">
        <f>VLOOKUP(B31,'Sales History'!$D$2:$F$1048576,2,FALSE)</f>
        <v>Batununggal Asri I no. 21</v>
      </c>
      <c r="D31" s="86" t="str">
        <f>VLOOKUP(B31,'Sales History'!$D$2:$F$1048576,3,FALSE)</f>
        <v>Bandung Kidul</v>
      </c>
      <c r="E31" s="86"/>
    </row>
    <row r="32" spans="1:5" x14ac:dyDescent="0.35">
      <c r="A32" s="86">
        <v>29</v>
      </c>
      <c r="B32" s="86" t="s">
        <v>334</v>
      </c>
      <c r="C32" s="86" t="str">
        <f>VLOOKUP(B32,'Sales History'!$D$2:$F$1048576,2,FALSE)</f>
        <v>Komp. Pesona Taman Burung Blok I2 No. 42, Kel Gempolsari</v>
      </c>
      <c r="D32" s="86" t="str">
        <f>VLOOKUP(B32,'Sales History'!$D$2:$F$1048576,3,FALSE)</f>
        <v>Cimahi Selatan</v>
      </c>
      <c r="E32" s="86" t="str">
        <f>VLOOKUP(B32,'Sales History'!$D$2:$H$1048576,5,FALSE)</f>
        <v>082214204411</v>
      </c>
    </row>
    <row r="33" spans="1:5" x14ac:dyDescent="0.35">
      <c r="A33" s="86">
        <v>30</v>
      </c>
      <c r="B33" s="86" t="s">
        <v>460</v>
      </c>
      <c r="C33" s="86" t="str">
        <f>VLOOKUP(B33,'Sales History'!$D$2:$F$1048576,2,FALSE)</f>
        <v>Taman Cibaduyut Indah Blok G No 301 A</v>
      </c>
      <c r="D33" s="86" t="str">
        <f>VLOOKUP(B33,'Sales History'!$D$2:$F$1048576,3,FALSE)</f>
        <v>Dayeuhkolot</v>
      </c>
      <c r="E33" s="86"/>
    </row>
    <row r="34" spans="1:5" x14ac:dyDescent="0.35">
      <c r="A34" s="86">
        <v>31</v>
      </c>
      <c r="B34" s="86" t="s">
        <v>327</v>
      </c>
      <c r="C34" s="86" t="str">
        <f>VLOOKUP(B34,'Sales History'!$D$2:$F$1048576,2,FALSE)</f>
        <v>Jl. Komp Parahyangan Permai Blok D3</v>
      </c>
      <c r="D34" s="86" t="str">
        <f>VLOOKUP(B34,'Sales History'!$D$2:$F$1048576,3,FALSE)</f>
        <v>Parongpong</v>
      </c>
      <c r="E34" s="86"/>
    </row>
    <row r="35" spans="1:5" x14ac:dyDescent="0.35">
      <c r="A35" s="86">
        <v>32</v>
      </c>
      <c r="B35" s="86" t="s">
        <v>282</v>
      </c>
      <c r="C35" s="86"/>
      <c r="D35" s="86"/>
      <c r="E35" s="86"/>
    </row>
    <row r="36" spans="1:5" x14ac:dyDescent="0.35">
      <c r="A36" s="86">
        <v>33</v>
      </c>
      <c r="B36" s="86" t="s">
        <v>43</v>
      </c>
      <c r="C36" s="86" t="str">
        <f>VLOOKUP(B36,'Sales History'!$D$2:$F$1048576,2,FALSE)</f>
        <v>Komp. Griya Cempaka Arum Blok B7 No.60, Kel. Rancanumpang, Gedebage</v>
      </c>
      <c r="D36" s="86" t="str">
        <f>VLOOKUP(B36,'Sales History'!$D$2:$F$1048576,3,FALSE)</f>
        <v>Gedebage</v>
      </c>
      <c r="E36" s="86"/>
    </row>
    <row r="37" spans="1:5" x14ac:dyDescent="0.35">
      <c r="A37" s="86">
        <v>34</v>
      </c>
      <c r="B37" s="86" t="s">
        <v>254</v>
      </c>
      <c r="C37" s="86" t="str">
        <f>VLOOKUP(B37,'Sales History'!$D$2:$F$1048576,2,FALSE)</f>
        <v xml:space="preserve">Cluster De Point Blok C no 1 </v>
      </c>
      <c r="D37" s="86" t="str">
        <f>VLOOKUP(B37,'Sales History'!$D$2:$F$1048576,3,FALSE)</f>
        <v>Ngamprah</v>
      </c>
      <c r="E37" s="86"/>
    </row>
    <row r="38" spans="1:5" x14ac:dyDescent="0.35">
      <c r="A38" s="86">
        <v>35</v>
      </c>
      <c r="B38" s="86" t="s">
        <v>359</v>
      </c>
      <c r="C38" s="86" t="str">
        <f>VLOOKUP(B38,'Sales History'!$D$2:$F$1048576,2,FALSE)</f>
        <v>Taman Pesona Mediteran Blok B8, Campaka, Andir</v>
      </c>
      <c r="D38" s="86" t="str">
        <f>VLOOKUP(B38,'Sales History'!$D$2:$F$1048576,3,FALSE)</f>
        <v>Andir</v>
      </c>
      <c r="E38" s="86"/>
    </row>
    <row r="39" spans="1:5" x14ac:dyDescent="0.35">
      <c r="A39" s="86">
        <v>36</v>
      </c>
      <c r="B39" s="86" t="s">
        <v>936</v>
      </c>
      <c r="C39" s="86" t="str">
        <f>VLOOKUP(B39,'Sales History'!$D$2:$F$1048576,2,FALSE)</f>
        <v>Gg. Adisuren No. 22 RT 03/RW 03</v>
      </c>
      <c r="D39" s="86" t="str">
        <f>VLOOKUP(B39,'Sales History'!$D$2:$F$1048576,3,FALSE)</f>
        <v>Regol</v>
      </c>
      <c r="E39" s="86" t="str">
        <f>VLOOKUP(B39,'Sales History'!$D$2:$H$1048576,5,FALSE)</f>
        <v>081563978199</v>
      </c>
    </row>
    <row r="40" spans="1:5" x14ac:dyDescent="0.35">
      <c r="A40" s="86">
        <v>37</v>
      </c>
      <c r="B40" s="86" t="s">
        <v>93</v>
      </c>
      <c r="C40" s="86" t="str">
        <f>VLOOKUP(B40,'Sales History'!$D$2:$F$1048576,2,FALSE)</f>
        <v>Jl. Gempol Asri Raya No .12</v>
      </c>
      <c r="D40" s="86" t="str">
        <f>VLOOKUP(B40,'Sales History'!$D$2:$F$1048576,3,FALSE)</f>
        <v>Bandung Kulon</v>
      </c>
      <c r="E40" s="86"/>
    </row>
    <row r="41" spans="1:5" x14ac:dyDescent="0.35">
      <c r="A41" s="86">
        <v>38</v>
      </c>
      <c r="B41" s="86" t="s">
        <v>421</v>
      </c>
      <c r="C41" s="86" t="str">
        <f>VLOOKUP(B41,'Sales History'!$D$2:$F$1048576,2,FALSE)</f>
        <v>Nusa Hijau Permai Blok U No. 17</v>
      </c>
      <c r="D41" s="86" t="str">
        <f>VLOOKUP(B41,'Sales History'!$D$2:$F$1048576,3,FALSE)</f>
        <v>Cimahi Selatan</v>
      </c>
      <c r="E41" s="86"/>
    </row>
    <row r="42" spans="1:5" x14ac:dyDescent="0.35">
      <c r="A42" s="86">
        <v>39</v>
      </c>
      <c r="B42" s="86" t="s">
        <v>453</v>
      </c>
      <c r="C42" s="86" t="str">
        <f>VLOOKUP(B42,'Sales History'!$D$2:$F$1048576,2,FALSE)</f>
        <v>Jl. Sukakarya No. 4 Sukagalih</v>
      </c>
      <c r="D42" s="86" t="str">
        <f>VLOOKUP(B42,'Sales History'!$D$2:$F$1048576,3,FALSE)</f>
        <v>Sukajadi</v>
      </c>
      <c r="E42" s="86"/>
    </row>
    <row r="43" spans="1:5" x14ac:dyDescent="0.35">
      <c r="A43" s="86">
        <v>40</v>
      </c>
      <c r="B43" s="86" t="s">
        <v>795</v>
      </c>
      <c r="C43" s="86" t="str">
        <f>VLOOKUP(B43,'Sales History'!$D$2:$F$1048576,2,FALSE)</f>
        <v>Jl. Dakota No. 106</v>
      </c>
      <c r="D43" s="86" t="str">
        <f>VLOOKUP(B43,'Sales History'!$D$2:$F$1048576,3,FALSE)</f>
        <v>Cicendo</v>
      </c>
      <c r="E43" s="86"/>
    </row>
    <row r="44" spans="1:5" x14ac:dyDescent="0.35">
      <c r="A44" s="86">
        <v>41</v>
      </c>
      <c r="B44" s="86" t="s">
        <v>280</v>
      </c>
      <c r="C44" s="86" t="str">
        <f>VLOOKUP(B44,'Sales History'!$D$2:$F$1048576,2,FALSE)</f>
        <v>Jl. Atletik XII No. 14, RT 6 RW 13</v>
      </c>
      <c r="D44" s="86" t="str">
        <f>VLOOKUP(B44,'Sales History'!$D$2:$F$1048576,3,FALSE)</f>
        <v>Arcamanik</v>
      </c>
      <c r="E44" s="86"/>
    </row>
    <row r="45" spans="1:5" x14ac:dyDescent="0.35">
      <c r="A45" s="86">
        <v>42</v>
      </c>
      <c r="B45" s="86" t="s">
        <v>462</v>
      </c>
      <c r="C45" s="86" t="str">
        <f>VLOOKUP(B45,'Sales History'!$D$2:$F$1048576,2,FALSE)</f>
        <v>Jl. Kawaluyaan Indah VII No. 51</v>
      </c>
      <c r="D45" s="86" t="str">
        <f>VLOOKUP(B45,'Sales History'!$D$2:$F$1048576,3,FALSE)</f>
        <v>Buahbatu</v>
      </c>
      <c r="E45" s="86"/>
    </row>
    <row r="46" spans="1:5" x14ac:dyDescent="0.35">
      <c r="A46" s="86">
        <v>43</v>
      </c>
      <c r="B46" s="86" t="s">
        <v>167</v>
      </c>
      <c r="C46" s="86" t="str">
        <f>VLOOKUP(B46,'Sales History'!$D$2:$F$1048576,2,FALSE)</f>
        <v>Komp. Cipageran Asri BC 25, Cimahi</v>
      </c>
      <c r="D46" s="86" t="str">
        <f>VLOOKUP(B46,'Sales History'!$D$2:$F$1048576,3,FALSE)</f>
        <v>Cimahi Utara</v>
      </c>
      <c r="E46" s="86"/>
    </row>
    <row r="47" spans="1:5" x14ac:dyDescent="0.35">
      <c r="A47" s="86">
        <v>44</v>
      </c>
      <c r="B47" s="86" t="s">
        <v>252</v>
      </c>
      <c r="C47" s="86" t="str">
        <f>VLOOKUP(B47,'Sales History'!$D$2:$F$1048576,2,FALSE)</f>
        <v>Jl. Melong Raya Gang Pipit No. 176 RT 4 RW 10</v>
      </c>
      <c r="D47" s="86" t="str">
        <f>VLOOKUP(B47,'Sales History'!$D$2:$F$1048576,3,FALSE)</f>
        <v>Cimahi Selatan</v>
      </c>
      <c r="E47" s="86"/>
    </row>
    <row r="48" spans="1:5" x14ac:dyDescent="0.35">
      <c r="A48" s="86">
        <v>45</v>
      </c>
      <c r="B48" s="86" t="s">
        <v>102</v>
      </c>
      <c r="C48" s="86" t="str">
        <f>VLOOKUP(B48,'Sales History'!$D$2:$F$1048576,2,FALSE)</f>
        <v>Jl. Jabung B6 No.7, Pharmindo</v>
      </c>
      <c r="D48" s="86" t="str">
        <f>VLOOKUP(B48,'Sales History'!$D$2:$F$1048576,3,FALSE)</f>
        <v>Cimahi Selatan</v>
      </c>
      <c r="E48" s="86"/>
    </row>
    <row r="49" spans="1:5" x14ac:dyDescent="0.35">
      <c r="A49" s="86">
        <v>46</v>
      </c>
      <c r="B49" s="86" t="s">
        <v>287</v>
      </c>
      <c r="C49" s="86" t="str">
        <f>VLOOKUP(B49,'Sales History'!$D$2:$F$1048576,2,FALSE)</f>
        <v>Komp. Nusa Hijau Blok R No. 32, Citeureup</v>
      </c>
      <c r="D49" s="86" t="str">
        <f>VLOOKUP(B49,'Sales History'!$D$2:$F$1048576,3,FALSE)</f>
        <v>Cimahi Selatan</v>
      </c>
      <c r="E49" s="86"/>
    </row>
    <row r="50" spans="1:5" x14ac:dyDescent="0.35">
      <c r="A50" s="86">
        <v>47</v>
      </c>
      <c r="B50" s="86" t="s">
        <v>216</v>
      </c>
      <c r="C50" s="86" t="str">
        <f>VLOOKUP(B50,'Sales History'!$D$2:$F$1048576,2,FALSE)</f>
        <v>Jl. Rorojonggrang Utara 2 C7/14, Pharmindo</v>
      </c>
      <c r="D50" s="86" t="str">
        <f>VLOOKUP(B50,'Sales History'!$D$2:$F$1048576,3,FALSE)</f>
        <v>Cimahi Selatan</v>
      </c>
      <c r="E50" s="86"/>
    </row>
    <row r="51" spans="1:5" x14ac:dyDescent="0.35">
      <c r="A51" s="86">
        <v>48</v>
      </c>
      <c r="B51" s="86" t="s">
        <v>853</v>
      </c>
      <c r="C51" s="86" t="str">
        <f>VLOOKUP(B51,'Sales History'!$D$2:$F$1048576,2,FALSE)</f>
        <v>Perumahan Parmindo, Jl. Cangkuang II No. 11B</v>
      </c>
      <c r="D51" s="86" t="str">
        <f>VLOOKUP(B51,'Sales History'!$D$2:$F$1048576,3,FALSE)</f>
        <v>Cimahi Selatan</v>
      </c>
      <c r="E51" s="86"/>
    </row>
    <row r="52" spans="1:5" x14ac:dyDescent="0.35">
      <c r="A52" s="86">
        <v>49</v>
      </c>
      <c r="B52" s="86" t="s">
        <v>198</v>
      </c>
      <c r="C52" s="86" t="str">
        <f>VLOOKUP(B52,'Sales History'!$D$2:$F$1048576,2,FALSE)</f>
        <v>Komp. Nusa Hijau Blok P No.5</v>
      </c>
      <c r="D52" s="86" t="str">
        <f>VLOOKUP(B52,'Sales History'!$D$2:$F$1048576,3,FALSE)</f>
        <v>Cimahi Selatan</v>
      </c>
      <c r="E52" s="86"/>
    </row>
    <row r="53" spans="1:5" x14ac:dyDescent="0.35">
      <c r="A53" s="86">
        <v>50</v>
      </c>
      <c r="B53" s="86" t="s">
        <v>52</v>
      </c>
      <c r="C53" s="86" t="str">
        <f>VLOOKUP(B53,'Sales History'!$D$2:$F$1048576,2,FALSE)</f>
        <v>Jl. Waringin Gang Budiman No 3.23 A</v>
      </c>
      <c r="D53" s="86" t="str">
        <f>VLOOKUP(B53,'Sales History'!$D$2:$F$1048576,3,FALSE)</f>
        <v>Andir</v>
      </c>
      <c r="E53" s="86"/>
    </row>
    <row r="54" spans="1:5" x14ac:dyDescent="0.35">
      <c r="A54" s="86">
        <v>51</v>
      </c>
      <c r="B54" s="86" t="s">
        <v>138</v>
      </c>
      <c r="C54" s="86" t="str">
        <f>VLOOKUP(B54,'Sales History'!$D$2:$F$1048576,2,FALSE)</f>
        <v>Alamz Dapur Usil</v>
      </c>
      <c r="D54" s="86" t="str">
        <f>VLOOKUP(B54,'Sales History'!$D$2:$F$1048576,3,FALSE)</f>
        <v>Cimahi Selatan</v>
      </c>
      <c r="E54" s="86"/>
    </row>
    <row r="55" spans="1:5" x14ac:dyDescent="0.35">
      <c r="A55" s="86">
        <v>52</v>
      </c>
      <c r="B55" s="86" t="s">
        <v>267</v>
      </c>
      <c r="C55" s="86" t="str">
        <f>VLOOKUP(B55,'Sales History'!$D$2:$F$1048576,2,FALSE)</f>
        <v>Komp Mega Asri 3 No. B1-11</v>
      </c>
      <c r="D55" s="86" t="str">
        <f>VLOOKUP(B55,'Sales History'!$D$2:$F$1048576,3,FALSE)</f>
        <v>Cicendo</v>
      </c>
      <c r="E55" s="86"/>
    </row>
    <row r="56" spans="1:5" x14ac:dyDescent="0.35">
      <c r="A56" s="86">
        <v>53</v>
      </c>
      <c r="B56" s="86" t="s">
        <v>115</v>
      </c>
      <c r="C56" s="86" t="str">
        <f>VLOOKUP(B56,'Sales History'!$D$2:$F$1048576,2,FALSE)</f>
        <v>Gunung Batu</v>
      </c>
      <c r="D56" s="86" t="str">
        <f>VLOOKUP(B56,'Sales History'!$D$2:$F$1048576,3,FALSE)</f>
        <v>Cimahi Utara</v>
      </c>
      <c r="E56" s="86"/>
    </row>
    <row r="57" spans="1:5" x14ac:dyDescent="0.35">
      <c r="A57" s="86">
        <v>54</v>
      </c>
      <c r="B57" s="86" t="s">
        <v>236</v>
      </c>
      <c r="C57" s="86" t="str">
        <f>VLOOKUP(B57,'Sales History'!$D$2:$F$1048576,2,FALSE)</f>
        <v>Komp. Ranca Bali 1/2, Jl Batu Kristal, Blok A No. 6, Gunung Batu</v>
      </c>
      <c r="D57" s="86" t="str">
        <f>VLOOKUP(B57,'Sales History'!$D$2:$F$1048576,3,FALSE)</f>
        <v>Cimahi Utara</v>
      </c>
      <c r="E57" s="86"/>
    </row>
    <row r="58" spans="1:5" x14ac:dyDescent="0.35">
      <c r="A58" s="86">
        <v>55</v>
      </c>
      <c r="B58" s="86" t="s">
        <v>108</v>
      </c>
      <c r="C58" s="86" t="str">
        <f>VLOOKUP(B58,'Sales History'!$D$2:$F$1048576,2,FALSE)</f>
        <v>Asrama Brigif 15, Cimahi Blok A1</v>
      </c>
      <c r="D58" s="86" t="str">
        <f>VLOOKUP(B58,'Sales History'!$D$2:$F$1048576,3,FALSE)</f>
        <v>Cimahi Tengah</v>
      </c>
      <c r="E58" s="86"/>
    </row>
    <row r="59" spans="1:5" x14ac:dyDescent="0.35">
      <c r="A59" s="86">
        <v>56</v>
      </c>
      <c r="B59" s="86" t="s">
        <v>117</v>
      </c>
      <c r="C59" s="86" t="str">
        <f>VLOOKUP(B59,'Sales History'!$D$2:$F$1048576,2,FALSE)</f>
        <v xml:space="preserve"> Jl. Sarimanis IV No. 44, Sarijadi</v>
      </c>
      <c r="D59" s="86" t="str">
        <f>VLOOKUP(B59,'Sales History'!$D$2:$F$1048576,3,FALSE)</f>
        <v>Sukasari</v>
      </c>
      <c r="E59" s="86"/>
    </row>
    <row r="60" spans="1:5" x14ac:dyDescent="0.35">
      <c r="A60" s="86">
        <v>57</v>
      </c>
      <c r="B60" s="86" t="s">
        <v>124</v>
      </c>
      <c r="C60" s="86" t="str">
        <f>VLOOKUP(B60,'Sales History'!$D$2:$F$1048576,2,FALSE)</f>
        <v>Jl. Dian Elok Raya No. 30</v>
      </c>
      <c r="D60" s="86" t="str">
        <f>VLOOKUP(B60,'Sales History'!$D$2:$F$1048576,3,FALSE)</f>
        <v>Babakan Ciparay</v>
      </c>
      <c r="E60" s="86"/>
    </row>
    <row r="61" spans="1:5" x14ac:dyDescent="0.35">
      <c r="A61" s="86">
        <v>58</v>
      </c>
      <c r="B61" s="86" t="s">
        <v>179</v>
      </c>
      <c r="C61" s="86" t="str">
        <f>VLOOKUP(B61,'Sales History'!$D$2:$F$1048576,2,FALSE)</f>
        <v>Jl. Permana Timur Blok D7 No. 8</v>
      </c>
      <c r="D61" s="86" t="str">
        <f>VLOOKUP(B61,'Sales History'!$D$2:$F$1048576,3,FALSE)</f>
        <v>Cimahi Utara</v>
      </c>
      <c r="E61" s="86"/>
    </row>
    <row r="62" spans="1:5" x14ac:dyDescent="0.35">
      <c r="A62" s="86">
        <v>59</v>
      </c>
      <c r="B62" s="86" t="s">
        <v>458</v>
      </c>
      <c r="C62" s="86" t="str">
        <f>VLOOKUP(B62,'Sales History'!$D$2:$F$1048576,2,FALSE)</f>
        <v>Jl. Permana Timur Blok D7 No 8</v>
      </c>
      <c r="D62" s="86" t="str">
        <f>VLOOKUP(B62,'Sales History'!$D$2:$F$1048576,3,FALSE)</f>
        <v>Cimahi Utara</v>
      </c>
      <c r="E62" s="86"/>
    </row>
    <row r="63" spans="1:5" x14ac:dyDescent="0.35">
      <c r="A63" s="86">
        <v>60</v>
      </c>
      <c r="B63" s="86" t="s">
        <v>441</v>
      </c>
      <c r="C63" s="86" t="str">
        <f>VLOOKUP(B63,'Sales History'!$D$2:$F$1048576,2,FALSE)</f>
        <v>Asrama Salman ITB</v>
      </c>
      <c r="D63" s="86" t="str">
        <f>VLOOKUP(B63,'Sales History'!$D$2:$F$1048576,3,FALSE)</f>
        <v>Coblong</v>
      </c>
      <c r="E63" s="86"/>
    </row>
    <row r="64" spans="1:5" x14ac:dyDescent="0.35">
      <c r="A64" s="86">
        <v>61</v>
      </c>
      <c r="B64" s="86" t="s">
        <v>966</v>
      </c>
      <c r="C64" s="86" t="str">
        <f>VLOOKUP(B64,'Sales History'!$D$2:$F$1048576,2,FALSE)</f>
        <v>Komplek Nata Endah Blok N No. 3 Cihanjuang</v>
      </c>
      <c r="D64" s="86" t="str">
        <f>VLOOKUP(B64,'Sales History'!$D$2:$F$1048576,3,FALSE)</f>
        <v>Parongpong</v>
      </c>
      <c r="E64" s="86" t="str">
        <f>VLOOKUP(B64,'Sales History'!$D$2:$H$1048576,5,FALSE)</f>
        <v>08112130436</v>
      </c>
    </row>
    <row r="65" spans="1:5" x14ac:dyDescent="0.35">
      <c r="A65" s="86">
        <v>62</v>
      </c>
      <c r="B65" s="86" t="s">
        <v>990</v>
      </c>
      <c r="C65" s="86" t="str">
        <f>VLOOKUP(B65,'Sales History'!$D$2:$F$1048576,2,FALSE)</f>
        <v>Perumahan Parmindo, Jl. Cangkuang II No. 11B</v>
      </c>
      <c r="D65" s="86" t="str">
        <f>VLOOKUP(B65,'Sales History'!$D$2:$F$1048576,3,FALSE)</f>
        <v>Cimahi Selatan</v>
      </c>
      <c r="E65" s="86" t="str">
        <f>VLOOKUP(B65,'Sales History'!$D$2:$H$1048576,5,FALSE)</f>
        <v>081315381448</v>
      </c>
    </row>
    <row r="66" spans="1:5" x14ac:dyDescent="0.35">
      <c r="A66" s="86">
        <v>63</v>
      </c>
      <c r="B66" s="86" t="s">
        <v>423</v>
      </c>
      <c r="C66" s="86" t="str">
        <f>VLOOKUP(B66,'Sales History'!$D$2:$F$1048576,2,FALSE)</f>
        <v>Jl. Sindangsari 6, Kel. Cipadung Kulon</v>
      </c>
      <c r="D66" s="86" t="str">
        <f>VLOOKUP(B66,'Sales History'!$D$2:$F$1048576,3,FALSE)</f>
        <v>Panyileukan</v>
      </c>
      <c r="E66" s="86"/>
    </row>
    <row r="67" spans="1:5" x14ac:dyDescent="0.35">
      <c r="A67" s="86">
        <v>64</v>
      </c>
      <c r="B67" s="86" t="s">
        <v>450</v>
      </c>
      <c r="C67" s="86" t="str">
        <f>VLOOKUP(B67,'Sales History'!$D$2:$F$1048576,2,FALSE)</f>
        <v>Jl. Kopo Cirangrang Pergudangan Bizpark Kopo</v>
      </c>
      <c r="D67" s="86" t="str">
        <f>VLOOKUP(B67,'Sales History'!$D$2:$F$1048576,3,FALSE)</f>
        <v>Bojongloa Kidul</v>
      </c>
      <c r="E67" s="86"/>
    </row>
    <row r="68" spans="1:5" x14ac:dyDescent="0.35">
      <c r="A68" s="86">
        <v>65</v>
      </c>
      <c r="B68" s="86" t="s">
        <v>898</v>
      </c>
      <c r="C68" s="86" t="str">
        <f>VLOOKUP(B68,'Sales History'!$D$2:$F$1048576,2,FALSE)</f>
        <v>Jl. Nakula No. 19</v>
      </c>
      <c r="D68" s="86" t="str">
        <f>VLOOKUP(B68,'Sales History'!$D$2:$F$1048576,3,FALSE)</f>
        <v>Cicendo</v>
      </c>
      <c r="E68" s="86" t="str">
        <f>VLOOKUP(B68,'Sales History'!$D$2:$H$1048576,5,FALSE)</f>
        <v>082116855551</v>
      </c>
    </row>
    <row r="69" spans="1:5" x14ac:dyDescent="0.35">
      <c r="A69" s="86">
        <v>66</v>
      </c>
      <c r="B69" s="86" t="s">
        <v>899</v>
      </c>
      <c r="C69" s="86" t="str">
        <f>VLOOKUP(B69,'Sales History'!$D$2:$F$1048576,2,FALSE)</f>
        <v>Jl. Cibangkong No. 141/120 RT 07 RW 06 Batununggal</v>
      </c>
      <c r="D69" s="86" t="str">
        <f>VLOOKUP(B69,'Sales History'!$D$2:$F$1048576,3,FALSE)</f>
        <v>Batununggal</v>
      </c>
      <c r="E69" s="86"/>
    </row>
    <row r="70" spans="1:5" x14ac:dyDescent="0.35">
      <c r="A70" s="86">
        <v>67</v>
      </c>
      <c r="B70" s="86" t="s">
        <v>300</v>
      </c>
      <c r="C70" s="86" t="str">
        <f>VLOOKUP(B70,'Sales History'!$D$2:$F$1048576,2,FALSE)</f>
        <v>Komp. Cibolerang Indah Blok B/18 RT 5 RW 4</v>
      </c>
      <c r="D70" s="86" t="str">
        <f>VLOOKUP(B70,'Sales History'!$D$2:$F$1048576,3,FALSE)</f>
        <v>Babakan Ciparay</v>
      </c>
      <c r="E70" s="86" t="str">
        <f>VLOOKUP(B70,'Sales History'!$D$2:$H$1048576,5,FALSE)</f>
        <v>0817428062</v>
      </c>
    </row>
    <row r="71" spans="1:5" x14ac:dyDescent="0.35">
      <c r="A71" s="86">
        <v>68</v>
      </c>
      <c r="B71" s="86" t="s">
        <v>865</v>
      </c>
      <c r="C71" s="86" t="str">
        <f>VLOOKUP(B71,'Sales History'!$D$2:$F$1048576,2,FALSE)</f>
        <v>Jl. Kanayakan Baru 39 Dago</v>
      </c>
      <c r="D71" s="86" t="str">
        <f>VLOOKUP(B71,'Sales History'!$D$2:$F$1048576,3,FALSE)</f>
        <v>Coblong</v>
      </c>
      <c r="E71" s="86"/>
    </row>
    <row r="72" spans="1:5" x14ac:dyDescent="0.35">
      <c r="A72" s="86">
        <v>69</v>
      </c>
      <c r="B72" s="86" t="s">
        <v>367</v>
      </c>
      <c r="C72" s="86" t="str">
        <f>VLOOKUP(B72,'Sales History'!$D$2:$F$1048576,2,FALSE)</f>
        <v>Perumahan Pharmindo Jln .Cangkuang II No. 11B, Cibeureum</v>
      </c>
      <c r="D72" s="86" t="str">
        <f>VLOOKUP(B72,'Sales History'!$D$2:$F$1048576,3,FALSE)</f>
        <v>Cimahi Selatan</v>
      </c>
      <c r="E72" s="86"/>
    </row>
    <row r="73" spans="1:5" x14ac:dyDescent="0.35">
      <c r="A73" s="86">
        <v>70</v>
      </c>
      <c r="B73" s="86" t="s">
        <v>432</v>
      </c>
      <c r="C73" s="86" t="str">
        <f>VLOOKUP(B73,'Sales History'!$D$2:$F$1048576,2,FALSE)</f>
        <v>Jl. Haruman No. 11</v>
      </c>
      <c r="D73" s="86" t="str">
        <f>VLOOKUP(B73,'Sales History'!$D$2:$F$1048576,3,FALSE)</f>
        <v>Lengkong</v>
      </c>
      <c r="E73" s="86"/>
    </row>
    <row r="74" spans="1:5" x14ac:dyDescent="0.35">
      <c r="A74" s="86">
        <v>71</v>
      </c>
      <c r="B74" s="86" t="s">
        <v>237</v>
      </c>
      <c r="C74" s="86" t="str">
        <f>VLOOKUP(B74,'Sales History'!$D$2:$F$1048576,2,FALSE)</f>
        <v>Gunung Batu</v>
      </c>
      <c r="D74" s="86" t="str">
        <f>VLOOKUP(B74,'Sales History'!$D$2:$F$1048576,3,FALSE)</f>
        <v>Cimahi Utara</v>
      </c>
      <c r="E74" s="86"/>
    </row>
    <row r="75" spans="1:5" x14ac:dyDescent="0.35">
      <c r="A75" s="86">
        <v>72</v>
      </c>
      <c r="B75" s="86" t="s">
        <v>223</v>
      </c>
      <c r="C75" s="86" t="str">
        <f>VLOOKUP(B75,'Sales History'!$D$2:$F$1048576,2,FALSE)</f>
        <v>Apartemen Gateway Pasteur Tower Ruby C Unit 501</v>
      </c>
      <c r="D75" s="86" t="str">
        <f>VLOOKUP(B75,'Sales History'!$D$2:$F$1048576,3,FALSE)</f>
        <v>Cicendo</v>
      </c>
      <c r="E75" s="86"/>
    </row>
    <row r="76" spans="1:5" x14ac:dyDescent="0.35">
      <c r="A76" s="86">
        <v>73</v>
      </c>
      <c r="B76" s="86" t="s">
        <v>403</v>
      </c>
      <c r="C76" s="86" t="str">
        <f>VLOOKUP(B76,'Sales History'!$D$2:$F$1048576,2,FALSE)</f>
        <v>Jl. Rajawali Timur No. 200</v>
      </c>
      <c r="D76" s="86" t="str">
        <f>VLOOKUP(B76,'Sales History'!$D$2:$F$1048576,3,FALSE)</f>
        <v>Andir</v>
      </c>
      <c r="E76" s="86"/>
    </row>
    <row r="77" spans="1:5" x14ac:dyDescent="0.35">
      <c r="A77" s="86">
        <v>74</v>
      </c>
      <c r="B77" s="86" t="s">
        <v>303</v>
      </c>
      <c r="C77" s="86" t="str">
        <f>VLOOKUP(B77,'Sales History'!$D$2:$F$1048576,2,FALSE)</f>
        <v>Citra Asri Permai Blok E No. 9</v>
      </c>
      <c r="D77" s="86" t="str">
        <f>VLOOKUP(B77,'Sales History'!$D$2:$F$1048576,3,FALSE)</f>
        <v>Cimahi Utara</v>
      </c>
      <c r="E77" s="86" t="str">
        <f>VLOOKUP(B77,'Sales History'!$D$2:$H$1048576,5,FALSE)</f>
        <v>082156566221</v>
      </c>
    </row>
    <row r="78" spans="1:5" x14ac:dyDescent="0.35">
      <c r="A78" s="86">
        <v>75</v>
      </c>
      <c r="B78" s="86" t="s">
        <v>310</v>
      </c>
      <c r="C78" s="86" t="str">
        <f>VLOOKUP(B78,'Sales History'!$D$2:$F$1048576,2,FALSE)</f>
        <v>Istana Regency I Blok B2 No. 8</v>
      </c>
      <c r="D78" s="86" t="str">
        <f>VLOOKUP(B78,'Sales History'!$D$2:$F$1048576,3,FALSE)</f>
        <v>Cicendo</v>
      </c>
      <c r="E78" s="86"/>
    </row>
    <row r="79" spans="1:5" x14ac:dyDescent="0.35">
      <c r="A79" s="86">
        <v>76</v>
      </c>
      <c r="B79" s="86" t="s">
        <v>1003</v>
      </c>
      <c r="C79" s="86" t="str">
        <f>VLOOKUP(B79,'Sales History'!$D$2:$F$1048576,2,FALSE)</f>
        <v>Jl Maleber Utara Gang Srigunting II No 30 RT 4 RW 7 Kel Maleber</v>
      </c>
      <c r="D79" s="86" t="str">
        <f>VLOOKUP(B79,'Sales History'!$D$2:$F$1048576,3,FALSE)</f>
        <v>Andir</v>
      </c>
      <c r="E79" s="86" t="str">
        <f>VLOOKUP(B79,'Sales History'!$D$2:$H$1048576,5,FALSE)</f>
        <v>089689314118</v>
      </c>
    </row>
    <row r="80" spans="1:5" x14ac:dyDescent="0.35">
      <c r="A80" s="86">
        <v>77</v>
      </c>
      <c r="B80" s="86" t="s">
        <v>1000</v>
      </c>
      <c r="C80" s="86" t="str">
        <f>VLOOKUP(B80,'Sales History'!$D$2:$F$1048576,2,FALSE)</f>
        <v>Jl. Budhi Baru No. 3</v>
      </c>
      <c r="D80" s="86" t="str">
        <f>VLOOKUP(B80,'Sales History'!$D$2:$F$1048576,3,FALSE)</f>
        <v>Cimahi Utara</v>
      </c>
      <c r="E80" s="86" t="str">
        <f>VLOOKUP(B80,'Sales History'!$D$2:$H$1048576,5,FALSE)</f>
        <v>081223334660</v>
      </c>
    </row>
    <row r="81" spans="1:5" x14ac:dyDescent="0.35">
      <c r="A81" s="86">
        <v>78</v>
      </c>
      <c r="B81" s="86" t="s">
        <v>879</v>
      </c>
      <c r="C81" s="86" t="str">
        <f>VLOOKUP(B81,'Sales History'!$D$2:$F$1048576,2,FALSE)</f>
        <v>Jl. Durman No. 24C</v>
      </c>
      <c r="D81" s="86" t="str">
        <f>VLOOKUP(B81,'Sales History'!$D$2:$F$1048576,3,FALSE)</f>
        <v>Andir</v>
      </c>
      <c r="E81" s="86"/>
    </row>
    <row r="82" spans="1:5" x14ac:dyDescent="0.35">
      <c r="A82" s="86">
        <v>79</v>
      </c>
      <c r="B82" s="86" t="s">
        <v>439</v>
      </c>
      <c r="C82" s="86" t="str">
        <f>VLOOKUP(B82,'Sales History'!$D$2:$F$1048576,2,FALSE)</f>
        <v>Batu Pasir G-16 Komp. Rancabali I/II Gunung Batu</v>
      </c>
      <c r="D82" s="86" t="str">
        <f>VLOOKUP(B82,'Sales History'!$D$2:$F$1048576,3,FALSE)</f>
        <v>Cimahi Utara</v>
      </c>
      <c r="E82" s="86"/>
    </row>
    <row r="83" spans="1:5" x14ac:dyDescent="0.35">
      <c r="A83" s="86">
        <v>80</v>
      </c>
      <c r="B83" s="86" t="s">
        <v>828</v>
      </c>
      <c r="C83" s="86" t="str">
        <f>VLOOKUP(B83,'Sales History'!$D$2:$F$1048576,2,FALSE)</f>
        <v>Komp. Griya Caraka Blok AA2 No 1 Cisaranten</v>
      </c>
      <c r="D83" s="86" t="str">
        <f>VLOOKUP(B83,'Sales History'!$D$2:$F$1048576,3,FALSE)</f>
        <v>Arcamanik</v>
      </c>
      <c r="E83" s="86" t="str">
        <f>VLOOKUP(B83,'Sales History'!$D$2:$H$1048576,5,FALSE)</f>
        <v>082115888880</v>
      </c>
    </row>
    <row r="84" spans="1:5" x14ac:dyDescent="0.35">
      <c r="A84" s="86">
        <v>81</v>
      </c>
      <c r="B84" s="86" t="s">
        <v>818</v>
      </c>
      <c r="C84" s="86" t="str">
        <f>VLOOKUP(B84,'Sales History'!$D$2:$F$1048576,2,FALSE)</f>
        <v>Jl. Reog V No. 9</v>
      </c>
      <c r="D84" s="86" t="str">
        <f>VLOOKUP(B84,'Sales History'!$D$2:$F$1048576,3,FALSE)</f>
        <v>Lengkong</v>
      </c>
      <c r="E84" s="86"/>
    </row>
    <row r="85" spans="1:5" x14ac:dyDescent="0.35">
      <c r="A85" s="86">
        <v>82</v>
      </c>
      <c r="B85" s="86" t="s">
        <v>64</v>
      </c>
      <c r="C85" s="86" t="str">
        <f>VLOOKUP(B85,'Sales History'!$D$2:$F$1048576,2,FALSE)</f>
        <v>Taman Holis Indah II Blok A4 No. 38</v>
      </c>
      <c r="D85" s="86" t="str">
        <f>VLOOKUP(B85,'Sales History'!$D$2:$F$1048576,3,FALSE)</f>
        <v>Bandung Kulon</v>
      </c>
      <c r="E85" s="86" t="str">
        <f>VLOOKUP(B85,'Sales History'!$D$2:$H$1048576,5,FALSE)</f>
        <v>0816688118</v>
      </c>
    </row>
    <row r="86" spans="1:5" x14ac:dyDescent="0.35">
      <c r="A86" s="86">
        <v>83</v>
      </c>
      <c r="B86" s="86" t="s">
        <v>877</v>
      </c>
      <c r="C86" s="86" t="str">
        <f>VLOOKUP(B86,'Sales History'!$D$2:$F$1048576,2,FALSE)</f>
        <v>Jl. Raya Lembang</v>
      </c>
      <c r="D86" s="86" t="str">
        <f>VLOOKUP(B86,'Sales History'!$D$2:$F$1048576,3,FALSE)</f>
        <v>Lembang</v>
      </c>
      <c r="E86" s="86"/>
    </row>
    <row r="87" spans="1:5" x14ac:dyDescent="0.35">
      <c r="A87" s="86">
        <v>84</v>
      </c>
      <c r="B87" s="86" t="s">
        <v>346</v>
      </c>
      <c r="C87" s="86" t="str">
        <f>VLOOKUP(B87,'Sales History'!$D$2:$F$1048576,2,FALSE)</f>
        <v>Jl. Ir. H. Juanda, Gang Cintawangi no. 24/154A</v>
      </c>
      <c r="D87" s="86" t="str">
        <f>VLOOKUP(B87,'Sales History'!$D$2:$F$1048576,3,FALSE)</f>
        <v>Coblong</v>
      </c>
      <c r="E87" s="86"/>
    </row>
    <row r="88" spans="1:5" x14ac:dyDescent="0.35">
      <c r="A88" s="86">
        <v>85</v>
      </c>
      <c r="B88" s="86" t="s">
        <v>792</v>
      </c>
      <c r="C88" s="86" t="str">
        <f>VLOOKUP(B88,'Sales History'!$D$2:$F$1048576,2,FALSE)</f>
        <v>Jl. Cigadung Selatan Raya No. 16</v>
      </c>
      <c r="D88" s="86" t="str">
        <f>VLOOKUP(B88,'Sales History'!$D$2:$F$1048576,3,FALSE)</f>
        <v>Cibeunying Kaler</v>
      </c>
      <c r="E88" s="86"/>
    </row>
    <row r="89" spans="1:5" x14ac:dyDescent="0.35">
      <c r="A89" s="86">
        <v>86</v>
      </c>
      <c r="B89" s="86" t="s">
        <v>1010</v>
      </c>
      <c r="C89" s="86" t="str">
        <f>VLOOKUP(B89,'Sales History'!$D$2:$F$1048576,2,FALSE)</f>
        <v>Holis Pesona Taman Burung B.14</v>
      </c>
      <c r="D89" s="86" t="str">
        <f>VLOOKUP(B89,'Sales History'!$D$2:$F$1048576,3,FALSE)</f>
        <v>Bandung Kulon</v>
      </c>
      <c r="E89" s="86" t="str">
        <f>VLOOKUP(B89,'Sales History'!$D$2:$H$1048576,5,FALSE)</f>
        <v>08122195791</v>
      </c>
    </row>
    <row r="90" spans="1:5" x14ac:dyDescent="0.35">
      <c r="A90" s="86">
        <v>87</v>
      </c>
      <c r="B90" s="86" t="s">
        <v>160</v>
      </c>
      <c r="C90" s="86" t="str">
        <f>VLOOKUP(B90,'Sales History'!$D$2:$F$1048576,2,FALSE)</f>
        <v>Villa Bukit Mas, Blok Baru No.4, Jl. Bojongkoneng, Cikutra</v>
      </c>
      <c r="D90" s="86" t="str">
        <f>VLOOKUP(B90,'Sales History'!$D$2:$F$1048576,3,FALSE)</f>
        <v>Cibeunying Kidul</v>
      </c>
      <c r="E90" s="86"/>
    </row>
    <row r="91" spans="1:5" x14ac:dyDescent="0.35">
      <c r="A91" s="86">
        <v>88</v>
      </c>
      <c r="B91" s="86" t="s">
        <v>343</v>
      </c>
      <c r="C91" s="86" t="str">
        <f>VLOOKUP(B91,'Sales History'!$D$2:$F$1048576,2,FALSE)</f>
        <v xml:space="preserve">Jl. Sukahaji No. 57, Kel. Sukarasa </v>
      </c>
      <c r="D91" s="86" t="str">
        <f>VLOOKUP(B91,'Sales History'!$D$2:$F$1048576,3,FALSE)</f>
        <v>Sukasari</v>
      </c>
      <c r="E91" s="86"/>
    </row>
    <row r="92" spans="1:5" x14ac:dyDescent="0.35">
      <c r="A92" s="86">
        <v>89</v>
      </c>
      <c r="B92" s="86" t="s">
        <v>190</v>
      </c>
      <c r="C92" s="86" t="str">
        <f>VLOOKUP(B92,'Sales History'!$D$2:$F$1048576,2,FALSE)</f>
        <v>Bumi Parahyangan Cimahi Blok G-18</v>
      </c>
      <c r="D92" s="86" t="str">
        <f>VLOOKUP(B92,'Sales History'!$D$2:$F$1048576,3,FALSE)</f>
        <v>Cimahi Selatan</v>
      </c>
      <c r="E92" s="86"/>
    </row>
    <row r="93" spans="1:5" x14ac:dyDescent="0.35">
      <c r="A93" s="86">
        <v>90</v>
      </c>
      <c r="B93" s="86" t="s">
        <v>140</v>
      </c>
      <c r="C93" s="86" t="str">
        <f>VLOOKUP(B93,'Sales History'!$D$2:$F$1048576,2,FALSE)</f>
        <v>Jl. Nusantara VII No. 4</v>
      </c>
      <c r="D93" s="86" t="str">
        <f>VLOOKUP(B93,'Sales History'!$D$2:$F$1048576,3,FALSE)</f>
        <v>Cimahi Utara</v>
      </c>
      <c r="E93" s="86"/>
    </row>
    <row r="94" spans="1:5" x14ac:dyDescent="0.35">
      <c r="A94" s="86">
        <v>91</v>
      </c>
      <c r="B94" s="86" t="s">
        <v>720</v>
      </c>
      <c r="C94" s="86" t="str">
        <f>VLOOKUP(B94,'Sales History'!$D$2:$F$1048576,2,FALSE)</f>
        <v>Gunung Batu</v>
      </c>
      <c r="D94" s="86" t="str">
        <f>VLOOKUP(B94,'Sales History'!$D$2:$F$1048576,3,FALSE)</f>
        <v>Cimahi Utara</v>
      </c>
      <c r="E94" s="86"/>
    </row>
    <row r="95" spans="1:5" x14ac:dyDescent="0.35">
      <c r="A95" s="86">
        <v>92</v>
      </c>
      <c r="B95" s="86" t="s">
        <v>318</v>
      </c>
      <c r="C95" s="86" t="str">
        <f>VLOOKUP(B95,'Sales History'!$D$2:$F$1048576,2,FALSE)</f>
        <v>Jl. Pemda 2 Samping Vienoes Futsal</v>
      </c>
      <c r="D95" s="86" t="str">
        <f>VLOOKUP(B95,'Sales History'!$D$2:$F$1048576,3,FALSE)</f>
        <v>Cimahi Selatan</v>
      </c>
      <c r="E95" s="86"/>
    </row>
    <row r="96" spans="1:5" x14ac:dyDescent="0.35">
      <c r="A96" s="86">
        <v>93</v>
      </c>
      <c r="B96" s="86" t="s">
        <v>177</v>
      </c>
      <c r="C96" s="86" t="str">
        <f>VLOOKUP(B96,'Sales History'!$D$2:$F$1048576,2,FALSE)</f>
        <v>Jl. Farmakologi No. 1, Cigadung</v>
      </c>
      <c r="D96" s="86" t="str">
        <f>VLOOKUP(B96,'Sales History'!$D$2:$F$1048576,3,FALSE)</f>
        <v>Cibeunying Kaler</v>
      </c>
      <c r="E96" s="86"/>
    </row>
    <row r="97" spans="1:5" x14ac:dyDescent="0.35">
      <c r="A97" s="86">
        <v>94</v>
      </c>
      <c r="B97" s="86" t="s">
        <v>972</v>
      </c>
      <c r="C97" s="86" t="str">
        <f>VLOOKUP(B97,'Sales History'!$D$2:$F$1048576,2,FALSE)</f>
        <v>Komp. Cimindi Raya AN-16 Cimahi</v>
      </c>
      <c r="D97" s="86" t="str">
        <f>VLOOKUP(B97,'Sales History'!$D$2:$F$1048576,3,FALSE)</f>
        <v>Cimahi Utara</v>
      </c>
      <c r="E97" s="86" t="str">
        <f>VLOOKUP(B97,'Sales History'!$D$2:$H$1048576,5,FALSE)</f>
        <v>082320423220</v>
      </c>
    </row>
    <row r="98" spans="1:5" x14ac:dyDescent="0.35">
      <c r="A98" s="86">
        <v>95</v>
      </c>
      <c r="B98" s="86" t="s">
        <v>208</v>
      </c>
      <c r="C98" s="86" t="str">
        <f>VLOOKUP(B98,'Sales History'!$D$2:$F$1048576,2,FALSE)</f>
        <v>Jl. Maleber Barat Gang Ibu Karni No. 9</v>
      </c>
      <c r="D98" s="86" t="str">
        <f>VLOOKUP(B98,'Sales History'!$D$2:$F$1048576,3,FALSE)</f>
        <v>Andir</v>
      </c>
      <c r="E98" s="86"/>
    </row>
    <row r="99" spans="1:5" x14ac:dyDescent="0.35">
      <c r="A99" s="86">
        <v>96</v>
      </c>
      <c r="B99" s="86" t="s">
        <v>297</v>
      </c>
      <c r="C99" s="86" t="str">
        <f>VLOOKUP(B99,'Sales History'!$D$2:$F$1048576,2,FALSE)</f>
        <v>Jl. Tulip 2 No. 16, Komp Gempolsari Indah</v>
      </c>
      <c r="D99" s="86" t="str">
        <f>VLOOKUP(B99,'Sales History'!$D$2:$F$1048576,3,FALSE)</f>
        <v>Bandung Kulon</v>
      </c>
      <c r="E99" s="86" t="str">
        <f>VLOOKUP(B99,'Sales History'!$D$2:$H$1048576,5,FALSE)</f>
        <v>081366652200</v>
      </c>
    </row>
    <row r="100" spans="1:5" x14ac:dyDescent="0.35">
      <c r="A100" s="86">
        <v>97</v>
      </c>
      <c r="B100" s="86" t="s">
        <v>803</v>
      </c>
      <c r="C100" s="86" t="str">
        <f>VLOOKUP(B100,'Sales History'!$D$2:$F$1048576,2,FALSE)</f>
        <v>Jl. Setramurni I No. 23</v>
      </c>
      <c r="D100" s="86" t="str">
        <f>VLOOKUP(B100,'Sales History'!$D$2:$F$1048576,3,FALSE)</f>
        <v>Sukasari</v>
      </c>
      <c r="E100" s="86"/>
    </row>
    <row r="101" spans="1:5" x14ac:dyDescent="0.35">
      <c r="A101" s="86">
        <v>98</v>
      </c>
      <c r="B101" s="86" t="s">
        <v>949</v>
      </c>
      <c r="C101" s="86" t="str">
        <f>VLOOKUP(B101,'Sales History'!$D$2:$F$1048576,2,FALSE)</f>
        <v>Apartemen La Grande, Lt 21, Kamar No. 510</v>
      </c>
      <c r="D101" s="86" t="str">
        <f>VLOOKUP(B101,'Sales History'!$D$2:$F$1048576,3,FALSE)</f>
        <v>Sumur Bandung</v>
      </c>
      <c r="E101" s="86"/>
    </row>
    <row r="102" spans="1:5" x14ac:dyDescent="0.35">
      <c r="A102" s="86">
        <v>99</v>
      </c>
      <c r="B102" s="86" t="s">
        <v>950</v>
      </c>
      <c r="C102" s="86" t="str">
        <f>VLOOKUP(B102,'Sales History'!$D$2:$F$1048576,2,FALSE)</f>
        <v>Jl. Cijagra II No. 8</v>
      </c>
      <c r="D102" s="86" t="str">
        <f>VLOOKUP(B102,'Sales History'!$D$2:$F$1048576,3,FALSE)</f>
        <v>Lengkong</v>
      </c>
      <c r="E102" s="86" t="str">
        <f>VLOOKUP(B102,'Sales History'!$D$2:$H$1048576,5,FALSE)</f>
        <v>08122001113</v>
      </c>
    </row>
    <row r="103" spans="1:5" x14ac:dyDescent="0.35">
      <c r="A103" s="86">
        <v>100</v>
      </c>
      <c r="B103" s="86" t="s">
        <v>143</v>
      </c>
      <c r="C103" s="86" t="str">
        <f>VLOOKUP(B103,'Sales History'!$D$2:$F$1048576,2,FALSE)</f>
        <v>Sukasari</v>
      </c>
      <c r="D103" s="86" t="str">
        <f>VLOOKUP(B103,'Sales History'!$D$2:$F$1048576,3,FALSE)</f>
        <v>Cimahi Selatan</v>
      </c>
      <c r="E103" s="86"/>
    </row>
    <row r="104" spans="1:5" x14ac:dyDescent="0.35">
      <c r="A104" s="86">
        <v>101</v>
      </c>
      <c r="B104" s="86" t="s">
        <v>276</v>
      </c>
      <c r="C104" s="86" t="str">
        <f>VLOOKUP(B104,'Sales History'!$D$2:$F$1048576,2,FALSE)</f>
        <v>Komp. Cimindi Raya Jl. Kembang II No. 2</v>
      </c>
      <c r="D104" s="86" t="str">
        <f>VLOOKUP(B104,'Sales History'!$D$2:$F$1048576,3,FALSE)</f>
        <v>Cimahi Utara</v>
      </c>
      <c r="E104" s="86"/>
    </row>
    <row r="105" spans="1:5" x14ac:dyDescent="0.35">
      <c r="A105" s="86">
        <v>102</v>
      </c>
      <c r="B105" s="86" t="s">
        <v>153</v>
      </c>
      <c r="C105" s="86" t="str">
        <f>VLOOKUP(B105,'Sales History'!$D$2:$F$1048576,2,FALSE)</f>
        <v>Jl. Pojok Tengah No. 17/102, Kel. Setiamanah, Cimahi Tengah</v>
      </c>
      <c r="D105" s="86" t="str">
        <f>VLOOKUP(B105,'Sales History'!$D$2:$F$1048576,3,FALSE)</f>
        <v>Cimahi Tengah</v>
      </c>
      <c r="E105" s="86"/>
    </row>
    <row r="106" spans="1:5" x14ac:dyDescent="0.35">
      <c r="A106" s="86">
        <v>103</v>
      </c>
      <c r="B106" s="86" t="s">
        <v>170</v>
      </c>
      <c r="C106" s="86" t="str">
        <f>VLOOKUP(B106,'Sales History'!$D$2:$F$1048576,2,FALSE)</f>
        <v>Jl. Padjajaran No, 205, Husein</v>
      </c>
      <c r="D106" s="86" t="str">
        <f>VLOOKUP(B106,'Sales History'!$D$2:$F$1048576,3,FALSE)</f>
        <v>Cicendo</v>
      </c>
      <c r="E106" s="86"/>
    </row>
    <row r="107" spans="1:5" x14ac:dyDescent="0.35">
      <c r="A107" s="86">
        <v>104</v>
      </c>
      <c r="B107" s="86" t="s">
        <v>867</v>
      </c>
      <c r="C107" s="86" t="str">
        <f>VLOOKUP(B107,'Sales History'!$D$2:$F$1048576,2,FALSE)</f>
        <v>Jl. Babakan Ciparay No 103</v>
      </c>
      <c r="D107" s="86" t="str">
        <f>VLOOKUP(B107,'Sales History'!$D$2:$F$1048576,3,FALSE)</f>
        <v>Bojongloa Kaler</v>
      </c>
      <c r="E107" s="86" t="str">
        <f>VLOOKUP(B107,'Sales History'!$D$2:$H$1048576,5,FALSE)</f>
        <v>088706328911</v>
      </c>
    </row>
    <row r="108" spans="1:5" x14ac:dyDescent="0.35">
      <c r="A108" s="86">
        <v>105</v>
      </c>
      <c r="B108" s="86" t="s">
        <v>868</v>
      </c>
      <c r="C108" s="86" t="str">
        <f>VLOOKUP(B108,'Sales History'!$D$2:$F$1048576,2,FALSE)</f>
        <v>Jl. Pesantren Wetan No. 6</v>
      </c>
      <c r="D108" s="86" t="str">
        <f>VLOOKUP(B108,'Sales History'!$D$2:$F$1048576,3,FALSE)</f>
        <v>Cicendo</v>
      </c>
      <c r="E108" s="86"/>
    </row>
    <row r="109" spans="1:5" x14ac:dyDescent="0.35">
      <c r="A109" s="86">
        <v>106</v>
      </c>
      <c r="B109" s="86" t="s">
        <v>292</v>
      </c>
      <c r="C109" s="86" t="str">
        <f>VLOOKUP(B109,'Sales History'!$D$2:$F$1048576,2,FALSE)</f>
        <v>Jl. Ciburial No. 14</v>
      </c>
      <c r="D109" s="86" t="str">
        <f>VLOOKUP(B109,'Sales History'!$D$2:$F$1048576,3,FALSE)</f>
        <v>Cimenyan</v>
      </c>
      <c r="E109" s="86"/>
    </row>
    <row r="110" spans="1:5" x14ac:dyDescent="0.35">
      <c r="A110" s="86">
        <v>107</v>
      </c>
      <c r="B110" s="86" t="s">
        <v>76</v>
      </c>
      <c r="C110" s="86" t="str">
        <f>VLOOKUP(B110,'Sales History'!$D$2:$F$1048576,2,FALSE)</f>
        <v xml:space="preserve">Jl. Sumekar 4 No. 3 Kel. Sukawarna </v>
      </c>
      <c r="D110" s="86" t="str">
        <f>VLOOKUP(B110,'Sales History'!$D$2:$F$1048576,3,FALSE)</f>
        <v>Sukajadi</v>
      </c>
      <c r="E110" s="86"/>
    </row>
    <row r="111" spans="1:5" x14ac:dyDescent="0.35">
      <c r="A111" s="86">
        <v>108</v>
      </c>
      <c r="B111" s="86" t="s">
        <v>417</v>
      </c>
      <c r="C111" s="86" t="str">
        <f>VLOOKUP(B111,'Sales History'!$D$2:$F$1048576,2,FALSE)</f>
        <v>Rumah Kontainer, Setraduta Cypress 11</v>
      </c>
      <c r="D111" s="86" t="str">
        <f>VLOOKUP(B111,'Sales History'!$D$2:$F$1048576,3,FALSE)</f>
        <v>Sukasari</v>
      </c>
      <c r="E111" s="86"/>
    </row>
    <row r="112" spans="1:5" x14ac:dyDescent="0.35">
      <c r="A112" s="86">
        <v>109</v>
      </c>
      <c r="B112" s="86" t="s">
        <v>455</v>
      </c>
      <c r="C112" s="86" t="str">
        <f>VLOOKUP(B112,'Sales History'!$D$2:$F$1048576,2,FALSE)</f>
        <v>Komp. Pesona Pateur Residence Blok A1 No. 7, Kel. Campaka. Andir</v>
      </c>
      <c r="D112" s="86" t="str">
        <f>VLOOKUP(B112,'Sales History'!$D$2:$F$1048576,3,FALSE)</f>
        <v>Andir</v>
      </c>
      <c r="E112" s="86"/>
    </row>
    <row r="113" spans="1:5" x14ac:dyDescent="0.35">
      <c r="A113" s="86">
        <v>110</v>
      </c>
      <c r="B113" s="86" t="s">
        <v>920</v>
      </c>
      <c r="C113" s="86" t="str">
        <f>VLOOKUP(B113,'Sales History'!$D$2:$F$1048576,2,FALSE)</f>
        <v>Komp. Bukit Cimindi Raya. Jl. Kembang 1 No. 12 RT 6 RW 8 Cimahi</v>
      </c>
      <c r="D113" s="86" t="str">
        <f>VLOOKUP(B113,'Sales History'!$D$2:$F$1048576,3,FALSE)</f>
        <v>Cimahi Utara</v>
      </c>
      <c r="E113" s="86"/>
    </row>
    <row r="114" spans="1:5" x14ac:dyDescent="0.35">
      <c r="A114" s="86">
        <v>111</v>
      </c>
      <c r="B114" s="86" t="s">
        <v>921</v>
      </c>
      <c r="C114" s="86" t="str">
        <f>VLOOKUP(B114,'Sales History'!$D$2:$F$1048576,2,FALSE)</f>
        <v>Jl. Pagarsih Gg. Pesantren No. 160/197C</v>
      </c>
      <c r="D114" s="86" t="str">
        <f>VLOOKUP(B114,'Sales History'!$D$2:$F$1048576,3,FALSE)</f>
        <v>Astana Anyar</v>
      </c>
      <c r="E114" s="86" t="str">
        <f>VLOOKUP(B114,'Sales History'!$D$2:$H$1048576,5,FALSE)</f>
        <v>085220722729</v>
      </c>
    </row>
    <row r="115" spans="1:5" x14ac:dyDescent="0.35">
      <c r="A115" s="86">
        <v>112</v>
      </c>
      <c r="B115" s="86" t="s">
        <v>337</v>
      </c>
      <c r="C115" s="86" t="str">
        <f>VLOOKUP(B115,'Sales History'!$D$2:$F$1048576,2,FALSE)</f>
        <v>Jl. Aruna No. 7</v>
      </c>
      <c r="D115" s="86" t="str">
        <f>VLOOKUP(B115,'Sales History'!$D$2:$F$1048576,3,FALSE)</f>
        <v>Cicendo</v>
      </c>
      <c r="E115" s="86" t="str">
        <f>VLOOKUP(B115,'Sales History'!$D$2:$H$1048576,5,FALSE)</f>
        <v>081320588898</v>
      </c>
    </row>
    <row r="116" spans="1:5" x14ac:dyDescent="0.35">
      <c r="A116" s="86">
        <v>113</v>
      </c>
      <c r="B116" s="86" t="s">
        <v>371</v>
      </c>
      <c r="C116" s="86" t="str">
        <f>VLOOKUP(B116,'Sales History'!$D$2:$F$1048576,2,FALSE)</f>
        <v>Jl. Sangkuriang Dalam No.60/160A, Dago, Kecamatan Coblong</v>
      </c>
      <c r="D116" s="86" t="str">
        <f>VLOOKUP(B116,'Sales History'!$D$2:$F$1048576,3,FALSE)</f>
        <v>Coblong</v>
      </c>
      <c r="E116" s="86"/>
    </row>
    <row r="117" spans="1:5" x14ac:dyDescent="0.35">
      <c r="A117" s="86">
        <v>114</v>
      </c>
      <c r="B117" s="86" t="s">
        <v>322</v>
      </c>
      <c r="C117" s="86" t="str">
        <f>VLOOKUP(B117,'Sales History'!$D$2:$F$1048576,2,FALSE)</f>
        <v>Gunung Batu</v>
      </c>
      <c r="D117" s="86" t="str">
        <f>VLOOKUP(B117,'Sales History'!$D$2:$F$1048576,3,FALSE)</f>
        <v>Cimahi Utara</v>
      </c>
      <c r="E117" s="86"/>
    </row>
    <row r="118" spans="1:5" x14ac:dyDescent="0.35">
      <c r="A118" s="86">
        <v>115</v>
      </c>
      <c r="B118" s="86" t="s">
        <v>415</v>
      </c>
      <c r="C118" s="86" t="str">
        <f>VLOOKUP(B118,'Sales History'!$D$2:$F$1048576,2,FALSE)</f>
        <v>Gunung Batu</v>
      </c>
      <c r="D118" s="86" t="str">
        <f>VLOOKUP(B118,'Sales History'!$D$2:$F$1048576,3,FALSE)</f>
        <v>Cimahi Utara</v>
      </c>
      <c r="E118" s="86"/>
    </row>
    <row r="119" spans="1:5" x14ac:dyDescent="0.35">
      <c r="A119" s="86">
        <v>116</v>
      </c>
      <c r="B119" s="86" t="s">
        <v>405</v>
      </c>
      <c r="C119" s="86" t="str">
        <f>VLOOKUP(B119,'Sales History'!$D$2:$F$1048576,2,FALSE)</f>
        <v>Gunung Batu</v>
      </c>
      <c r="D119" s="86" t="str">
        <f>VLOOKUP(B119,'Sales History'!$D$2:$F$1048576,3,FALSE)</f>
        <v>Cimahi Utara</v>
      </c>
      <c r="E119" s="86"/>
    </row>
    <row r="120" spans="1:5" x14ac:dyDescent="0.35">
      <c r="A120" s="86">
        <v>117</v>
      </c>
      <c r="B120" s="86" t="s">
        <v>454</v>
      </c>
      <c r="C120" s="86" t="str">
        <f>VLOOKUP(B120,'Sales History'!$D$2:$F$1048576,2,FALSE)</f>
        <v>Gunung Batu</v>
      </c>
      <c r="D120" s="86" t="str">
        <f>VLOOKUP(B120,'Sales History'!$D$2:$F$1048576,3,FALSE)</f>
        <v>Cimahi Utara</v>
      </c>
      <c r="E120" s="86"/>
    </row>
    <row r="121" spans="1:5" x14ac:dyDescent="0.35">
      <c r="A121" s="86">
        <v>118</v>
      </c>
      <c r="B121" s="86" t="s">
        <v>127</v>
      </c>
      <c r="C121" s="86" t="str">
        <f>VLOOKUP(B121,'Sales History'!$D$2:$F$1048576,2,FALSE)</f>
        <v>Gunung Batu</v>
      </c>
      <c r="D121" s="86" t="str">
        <f>VLOOKUP(B121,'Sales History'!$D$2:$F$1048576,3,FALSE)</f>
        <v>Cimahi Utara</v>
      </c>
      <c r="E121" s="86"/>
    </row>
    <row r="122" spans="1:5" x14ac:dyDescent="0.35">
      <c r="A122" s="86">
        <v>119</v>
      </c>
      <c r="B122" s="86" t="s">
        <v>443</v>
      </c>
      <c r="C122" s="86" t="str">
        <f>VLOOKUP(B122,'Sales History'!$D$2:$F$1048576,2,FALSE)</f>
        <v>Gunung Batu</v>
      </c>
      <c r="D122" s="86" t="str">
        <f>VLOOKUP(B122,'Sales History'!$D$2:$F$1048576,3,FALSE)</f>
        <v>Cimahi Utara</v>
      </c>
      <c r="E122" s="86"/>
    </row>
    <row r="123" spans="1:5" x14ac:dyDescent="0.35">
      <c r="A123" s="86">
        <v>120</v>
      </c>
      <c r="B123" s="86" t="s">
        <v>1023</v>
      </c>
      <c r="C123" s="86" t="s">
        <v>116</v>
      </c>
      <c r="D123" s="86" t="s">
        <v>724</v>
      </c>
      <c r="E123" s="86"/>
    </row>
    <row r="124" spans="1:5" x14ac:dyDescent="0.35">
      <c r="A124" s="86">
        <v>121</v>
      </c>
      <c r="B124" s="86" t="s">
        <v>915</v>
      </c>
      <c r="C124" s="86"/>
      <c r="D124" s="86" t="str">
        <f>VLOOKUP(B124,'Sales History'!$D$2:$F$1048576,3,FALSE)</f>
        <v>Cimahi Selatan</v>
      </c>
      <c r="E124" s="86"/>
    </row>
    <row r="125" spans="1:5" x14ac:dyDescent="0.35">
      <c r="A125" s="86">
        <v>122</v>
      </c>
      <c r="B125" s="86" t="s">
        <v>934</v>
      </c>
      <c r="C125" s="86" t="str">
        <f>VLOOKUP(B125,'Sales History'!$D$2:$F$1048576,2,FALSE)</f>
        <v>Jl. Garunggung Kulon No. 160A</v>
      </c>
      <c r="D125" s="86" t="str">
        <f>VLOOKUP(B125,'Sales History'!$D$2:$F$1048576,3,FALSE)</f>
        <v>Sukajadi</v>
      </c>
      <c r="E125" s="86" t="str">
        <f>VLOOKUP(B125,'Sales History'!$D$2:$H$1048576,5,FALSE)</f>
        <v>085255707580</v>
      </c>
    </row>
    <row r="126" spans="1:5" x14ac:dyDescent="0.35">
      <c r="A126" s="86">
        <v>123</v>
      </c>
      <c r="B126" s="86" t="s">
        <v>233</v>
      </c>
      <c r="C126" s="86" t="str">
        <f>VLOOKUP(B126,'Sales History'!$D$2:$F$1048576,2,FALSE)</f>
        <v>Dapur Kita, Jl. Sentra Raya  No. 1,  Ruko Town Place Baros, Cimahi</v>
      </c>
      <c r="D126" s="86" t="str">
        <f>VLOOKUP(B126,'Sales History'!$D$2:$F$1048576,3,FALSE)</f>
        <v>Cimahi Tengah</v>
      </c>
      <c r="E126" s="86"/>
    </row>
    <row r="127" spans="1:5" x14ac:dyDescent="0.35">
      <c r="A127" s="86">
        <v>124</v>
      </c>
      <c r="B127" s="86" t="s">
        <v>411</v>
      </c>
      <c r="C127" s="86" t="str">
        <f>VLOOKUP(B127,'Sales History'!$D$2:$F$1048576,2,FALSE)</f>
        <v>Setraduta Cypress 2 No. 3</v>
      </c>
      <c r="D127" s="86" t="str">
        <f>VLOOKUP(B127,'Sales History'!$D$2:$F$1048576,3,FALSE)</f>
        <v>Sukasari</v>
      </c>
      <c r="E127" s="86" t="str">
        <f>VLOOKUP(B127,'Sales History'!$D$2:$H$1048576,5,FALSE)</f>
        <v>082115755759</v>
      </c>
    </row>
    <row r="128" spans="1:5" x14ac:dyDescent="0.35">
      <c r="A128" s="86">
        <v>125</v>
      </c>
      <c r="B128" s="86" t="s">
        <v>869</v>
      </c>
      <c r="C128" s="86" t="str">
        <f>VLOOKUP(B128,'Sales History'!$D$2:$F$1048576,2,FALSE)</f>
        <v>Jl. Cibadak Gg Citepus Dalam 3 No. 4/9A</v>
      </c>
      <c r="D128" s="86" t="str">
        <f>VLOOKUP(B128,'Sales History'!$D$2:$F$1048576,3,FALSE)</f>
        <v>Astana Anyar</v>
      </c>
      <c r="E128" s="86"/>
    </row>
    <row r="129" spans="1:5" x14ac:dyDescent="0.35">
      <c r="A129" s="86">
        <v>126</v>
      </c>
      <c r="B129" s="86" t="s">
        <v>210</v>
      </c>
      <c r="C129" s="86" t="str">
        <f>VLOOKUP(B129,'Sales History'!$D$2:$F$1048576,2,FALSE)</f>
        <v>Komp. Singosari Estate Blok C No. 21</v>
      </c>
      <c r="D129" s="86" t="str">
        <f>VLOOKUP(B129,'Sales History'!$D$2:$F$1048576,3,FALSE)</f>
        <v>Cimahi Selatan</v>
      </c>
      <c r="E129" s="86"/>
    </row>
    <row r="130" spans="1:5" x14ac:dyDescent="0.35">
      <c r="A130" s="86">
        <v>127</v>
      </c>
      <c r="B130" s="86" t="s">
        <v>918</v>
      </c>
      <c r="C130" s="86" t="str">
        <f>VLOOKUP(B130,'Sales History'!$D$2:$F$1048576,2,FALSE)</f>
        <v>Gunung Batu</v>
      </c>
      <c r="D130" s="86" t="str">
        <f>VLOOKUP(B130,'Sales History'!$D$2:$F$1048576,3,FALSE)</f>
        <v>Cimahi Utara</v>
      </c>
      <c r="E130" s="86"/>
    </row>
    <row r="131" spans="1:5" x14ac:dyDescent="0.35">
      <c r="A131" s="86">
        <v>128</v>
      </c>
      <c r="B131" s="86" t="s">
        <v>215</v>
      </c>
      <c r="C131" s="86" t="str">
        <f>VLOOKUP(B131,'Sales History'!$D$2:$F$1048576,2,FALSE)</f>
        <v>Sukasari</v>
      </c>
      <c r="D131" s="86" t="str">
        <f>VLOOKUP(B131,'Sales History'!$D$2:$F$1048576,3,FALSE)</f>
        <v>Cimahi Selatan</v>
      </c>
      <c r="E131" s="86"/>
    </row>
    <row r="132" spans="1:5" x14ac:dyDescent="0.35">
      <c r="A132" s="86">
        <v>129</v>
      </c>
      <c r="B132" s="86" t="s">
        <v>332</v>
      </c>
      <c r="C132" s="86" t="str">
        <f>VLOOKUP(B132,'Sales History'!$D$2:$F$1048576,2,FALSE)</f>
        <v>Gunung Batu</v>
      </c>
      <c r="D132" s="86" t="str">
        <f>VLOOKUP(B132,'Sales History'!$D$2:$F$1048576,3,FALSE)</f>
        <v>Cimahi Utara</v>
      </c>
      <c r="E132" s="86"/>
    </row>
    <row r="133" spans="1:5" x14ac:dyDescent="0.35">
      <c r="A133" s="86">
        <v>130</v>
      </c>
      <c r="B133" s="86" t="s">
        <v>321</v>
      </c>
      <c r="C133" s="86" t="str">
        <f>VLOOKUP(B133,'Sales History'!$D$2:$F$1048576,2,FALSE)</f>
        <v>Sukasari</v>
      </c>
      <c r="D133" s="86" t="str">
        <f>VLOOKUP(B133,'Sales History'!$D$2:$F$1048576,3,FALSE)</f>
        <v>Cimahi Selatan</v>
      </c>
      <c r="E133" s="86"/>
    </row>
    <row r="134" spans="1:5" x14ac:dyDescent="0.35">
      <c r="A134" s="86">
        <v>131</v>
      </c>
      <c r="B134" s="86" t="s">
        <v>355</v>
      </c>
      <c r="C134" s="86" t="str">
        <f>VLOOKUP(B134,'Sales History'!$D$2:$F$1048576,2,FALSE)</f>
        <v>Jl. Guntursari 1 No. 30, Kec. Lengkong, Kel. Turangga</v>
      </c>
      <c r="D134" s="86" t="str">
        <f>VLOOKUP(B134,'Sales History'!$D$2:$F$1048576,3,FALSE)</f>
        <v>Lengkong</v>
      </c>
      <c r="E134" s="86"/>
    </row>
    <row r="135" spans="1:5" x14ac:dyDescent="0.35">
      <c r="A135" s="86">
        <v>132</v>
      </c>
      <c r="B135" s="86" t="s">
        <v>241</v>
      </c>
      <c r="C135" s="86" t="str">
        <f>VLOOKUP(B135,'Sales History'!$D$2:$F$1048576,2,FALSE)</f>
        <v>Jl. Nakula No. 27</v>
      </c>
      <c r="D135" s="86" t="str">
        <f>VLOOKUP(B135,'Sales History'!$D$2:$F$1048576,3,FALSE)</f>
        <v>Cicendo</v>
      </c>
      <c r="E135" s="86"/>
    </row>
    <row r="136" spans="1:5" x14ac:dyDescent="0.35">
      <c r="A136" s="86">
        <v>133</v>
      </c>
      <c r="B136" s="86" t="s">
        <v>323</v>
      </c>
      <c r="C136" s="86" t="str">
        <f>VLOOKUP(B136,'Sales History'!$D$2:$F$1048576,2,FALSE)</f>
        <v>Jl. Agastya 7 No. 4, Pharmindo</v>
      </c>
      <c r="D136" s="86" t="str">
        <f>VLOOKUP(B136,'Sales History'!$D$2:$F$1048576,3,FALSE)</f>
        <v>Cimahi Selatan</v>
      </c>
      <c r="E136" s="86"/>
    </row>
    <row r="137" spans="1:5" x14ac:dyDescent="0.35">
      <c r="A137" s="86">
        <v>134</v>
      </c>
      <c r="B137" s="86" t="s">
        <v>340</v>
      </c>
      <c r="C137" s="86" t="str">
        <f>VLOOKUP(B137,'Sales History'!$D$2:$F$1048576,2,FALSE)</f>
        <v>Jl. Bukit III No. 5, Sariwangi</v>
      </c>
      <c r="D137" s="86" t="str">
        <f>VLOOKUP(B137,'Sales History'!$D$2:$F$1048576,3,FALSE)</f>
        <v>Parongpong</v>
      </c>
      <c r="E137" s="86"/>
    </row>
    <row r="138" spans="1:5" x14ac:dyDescent="0.35">
      <c r="A138" s="86">
        <v>135</v>
      </c>
      <c r="B138" s="86" t="s">
        <v>132</v>
      </c>
      <c r="C138" s="86" t="str">
        <f>VLOOKUP(B138,'Sales History'!$D$2:$F$1048576,2,FALSE)</f>
        <v xml:space="preserve"> Jl. Melong Blok Sakola No. 16</v>
      </c>
      <c r="D138" s="86" t="str">
        <f>VLOOKUP(B138,'Sales History'!$D$2:$F$1048576,3,FALSE)</f>
        <v>Cimahi Selatan</v>
      </c>
      <c r="E138" s="86"/>
    </row>
    <row r="139" spans="1:5" x14ac:dyDescent="0.35">
      <c r="A139" s="86">
        <v>136</v>
      </c>
      <c r="B139" s="86" t="s">
        <v>924</v>
      </c>
      <c r="C139" s="86" t="str">
        <f>VLOOKUP(B139,'Sales History'!$D$2:$F$1048576,2,FALSE)</f>
        <v>Apartemen Jardin</v>
      </c>
      <c r="D139" s="86" t="str">
        <f>VLOOKUP(B139,'Sales History'!$D$2:$F$1048576,3,FALSE)</f>
        <v>Coblong</v>
      </c>
      <c r="E139" s="86" t="str">
        <f>VLOOKUP(B139,'Sales History'!$D$2:$H$1048576,5,FALSE)</f>
        <v>081326149000</v>
      </c>
    </row>
    <row r="140" spans="1:5" x14ac:dyDescent="0.35">
      <c r="A140" s="86">
        <v>137</v>
      </c>
      <c r="B140" s="86" t="s">
        <v>407</v>
      </c>
      <c r="C140" s="86" t="str">
        <f>VLOOKUP(B140,'Sales History'!$D$2:$F$1048576,2,FALSE)</f>
        <v>Kebon Kopi</v>
      </c>
      <c r="D140" s="86" t="str">
        <f>VLOOKUP(B140,'Sales History'!$D$2:$F$1048576,3,FALSE)</f>
        <v>Cimahi Selatan</v>
      </c>
      <c r="E140" s="86"/>
    </row>
    <row r="141" spans="1:5" x14ac:dyDescent="0.35">
      <c r="A141" s="86">
        <v>138</v>
      </c>
      <c r="B141" s="86" t="s">
        <v>996</v>
      </c>
      <c r="C141" s="86" t="str">
        <f>VLOOKUP(B141,'Sales History'!$D$2:$F$1048576,2,FALSE)</f>
        <v>Jl. Cisitu Indah VI No. 205</v>
      </c>
      <c r="D141" s="86" t="str">
        <f>VLOOKUP(B141,'Sales History'!$D$2:$F$1048576,3,FALSE)</f>
        <v xml:space="preserve">Coblong </v>
      </c>
      <c r="E141" s="86" t="str">
        <f>VLOOKUP(B141,'Sales History'!$D$2:$H$1048576,5,FALSE)</f>
        <v>081345993614</v>
      </c>
    </row>
    <row r="142" spans="1:5" x14ac:dyDescent="0.35">
      <c r="A142" s="86">
        <v>139</v>
      </c>
      <c r="B142" s="86" t="s">
        <v>445</v>
      </c>
      <c r="C142" s="86" t="str">
        <f>VLOOKUP(B142,'Sales History'!$D$2:$F$1048576,2,FALSE)</f>
        <v>Apartemen Parahyangan Residence, Jl. Ciumbuleuit</v>
      </c>
      <c r="D142" s="86" t="str">
        <f>VLOOKUP(B142,'Sales History'!$D$2:$F$1048576,3,FALSE)</f>
        <v>Cidadap</v>
      </c>
      <c r="E142" s="86"/>
    </row>
    <row r="143" spans="1:5" x14ac:dyDescent="0.35">
      <c r="A143" s="86">
        <v>140</v>
      </c>
      <c r="B143" s="86" t="s">
        <v>329</v>
      </c>
      <c r="C143" s="86" t="str">
        <f>VLOOKUP(B143,'Sales History'!$D$2:$F$1048576,2,FALSE)</f>
        <v>Komp. Singosari Estate Blok B No. 57</v>
      </c>
      <c r="D143" s="86" t="str">
        <f>VLOOKUP(B143,'Sales History'!$D$2:$F$1048576,3,FALSE)</f>
        <v>Cimahi Selatan</v>
      </c>
      <c r="E143" s="86"/>
    </row>
    <row r="144" spans="1:5" x14ac:dyDescent="0.35">
      <c r="A144" s="86">
        <v>141</v>
      </c>
      <c r="B144" s="86" t="s">
        <v>426</v>
      </c>
      <c r="C144" s="86" t="str">
        <f>VLOOKUP(B144,'Sales History'!$D$2:$F$1048576,2,FALSE)</f>
        <v>Jl. Dr Djunjunan Dalam I No. 20, Kel. Pasteur</v>
      </c>
      <c r="D144" s="86" t="str">
        <f>VLOOKUP(B144,'Sales History'!$D$2:$F$1048576,3,FALSE)</f>
        <v>Cicendo</v>
      </c>
      <c r="E144" s="86" t="str">
        <f>VLOOKUP(B144,'Sales History'!$D$2:$H$1048576,5,FALSE)</f>
        <v>082313363631</v>
      </c>
    </row>
  </sheetData>
  <mergeCells count="1">
    <mergeCell ref="A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130"/>
  <sheetViews>
    <sheetView workbookViewId="0">
      <pane xSplit="1" ySplit="1" topLeftCell="B2" activePane="bottomRight" state="frozen"/>
      <selection sqref="A1:AB10"/>
      <selection pane="topRight" sqref="A1:AB10"/>
      <selection pane="bottomLeft" sqref="A1:AB10"/>
      <selection pane="bottomRight" sqref="A1:AB10"/>
    </sheetView>
  </sheetViews>
  <sheetFormatPr defaultColWidth="14.453125" defaultRowHeight="15.75" customHeight="1" x14ac:dyDescent="0.25"/>
  <cols>
    <col min="1" max="1" width="30.54296875" style="11" customWidth="1"/>
    <col min="2" max="2" width="9.54296875" style="11" customWidth="1"/>
    <col min="3" max="3" width="12.453125" style="11" customWidth="1"/>
    <col min="4" max="4" width="12" style="11" customWidth="1"/>
    <col min="5" max="5" width="9.81640625" style="11" customWidth="1"/>
    <col min="6" max="6" width="19.26953125" style="11" customWidth="1"/>
    <col min="7" max="7" width="17.54296875" style="11" customWidth="1"/>
    <col min="8" max="8" width="16.7265625" style="11" customWidth="1"/>
    <col min="9" max="9" width="18.54296875" style="11" customWidth="1"/>
    <col min="10" max="11" width="14.453125" style="11"/>
    <col min="12" max="12" width="18.81640625" style="11" hidden="1" customWidth="1"/>
    <col min="13" max="13" width="14.453125" style="11"/>
    <col min="14" max="14" width="16.1796875" style="11" customWidth="1"/>
    <col min="15" max="15" width="17" style="11" customWidth="1"/>
    <col min="16" max="16" width="17.26953125" style="11" customWidth="1"/>
    <col min="17" max="16384" width="14.453125" style="11"/>
  </cols>
  <sheetData>
    <row r="1" spans="1:18" ht="15.75" customHeight="1" x14ac:dyDescent="0.35">
      <c r="A1" s="60" t="s">
        <v>707</v>
      </c>
      <c r="B1" s="60" t="s">
        <v>5</v>
      </c>
      <c r="C1" s="60" t="s">
        <v>296</v>
      </c>
      <c r="D1" s="60" t="s">
        <v>706</v>
      </c>
      <c r="E1" s="59" t="s">
        <v>705</v>
      </c>
      <c r="F1" s="56" t="s">
        <v>704</v>
      </c>
      <c r="G1" s="58" t="s">
        <v>703</v>
      </c>
      <c r="H1" s="56" t="s">
        <v>702</v>
      </c>
      <c r="I1" s="56" t="s">
        <v>701</v>
      </c>
      <c r="J1" s="57" t="s">
        <v>700</v>
      </c>
      <c r="K1" s="56" t="s">
        <v>699</v>
      </c>
      <c r="L1" s="55" t="s">
        <v>698</v>
      </c>
      <c r="M1" s="54"/>
      <c r="N1" s="54"/>
      <c r="O1" s="54"/>
      <c r="P1" s="54"/>
      <c r="Q1" s="12"/>
      <c r="R1" s="12"/>
    </row>
    <row r="2" spans="1:18" ht="15.75" customHeight="1" x14ac:dyDescent="0.35">
      <c r="A2" s="28" t="s">
        <v>464</v>
      </c>
      <c r="B2" s="28" t="s">
        <v>49</v>
      </c>
      <c r="C2" s="27" t="s">
        <v>512</v>
      </c>
      <c r="D2" s="27">
        <v>2000</v>
      </c>
      <c r="E2" s="26">
        <v>3000</v>
      </c>
      <c r="F2" s="24">
        <f t="shared" ref="F2:F33" si="0">E2-D2</f>
        <v>1000</v>
      </c>
      <c r="G2" s="25">
        <v>3000</v>
      </c>
      <c r="H2" s="24">
        <f t="shared" ref="H2:H33" si="1">G2-D2</f>
        <v>1000</v>
      </c>
      <c r="I2" s="24">
        <f t="shared" ref="I2:I33" si="2">E2-G2</f>
        <v>0</v>
      </c>
      <c r="J2" s="38">
        <v>3000</v>
      </c>
      <c r="K2" s="37">
        <f>J2-D2</f>
        <v>1000</v>
      </c>
      <c r="L2" s="36">
        <f>E2-J2</f>
        <v>0</v>
      </c>
      <c r="M2" s="12"/>
      <c r="N2" s="21"/>
      <c r="O2" s="21"/>
      <c r="P2" s="21"/>
      <c r="Q2" s="12"/>
      <c r="R2" s="49"/>
    </row>
    <row r="3" spans="1:18" ht="15.75" customHeight="1" x14ac:dyDescent="0.35">
      <c r="A3" s="28" t="s">
        <v>316</v>
      </c>
      <c r="B3" s="28" t="s">
        <v>38</v>
      </c>
      <c r="C3" s="27" t="s">
        <v>248</v>
      </c>
      <c r="D3" s="27">
        <v>20000</v>
      </c>
      <c r="E3" s="26">
        <v>25000</v>
      </c>
      <c r="F3" s="24">
        <f t="shared" si="0"/>
        <v>5000</v>
      </c>
      <c r="G3" s="25">
        <v>23500</v>
      </c>
      <c r="H3" s="24">
        <f t="shared" si="1"/>
        <v>3500</v>
      </c>
      <c r="I3" s="24">
        <f t="shared" si="2"/>
        <v>1500</v>
      </c>
      <c r="J3" s="38">
        <v>24000</v>
      </c>
      <c r="K3" s="37">
        <f>J3-D3</f>
        <v>4000</v>
      </c>
      <c r="L3" s="36">
        <f>E3-J3</f>
        <v>1000</v>
      </c>
      <c r="M3" s="12"/>
      <c r="N3" s="21"/>
      <c r="O3" s="21"/>
      <c r="P3" s="21"/>
      <c r="Q3" s="12"/>
      <c r="R3" s="49"/>
    </row>
    <row r="4" spans="1:18" ht="15.75" customHeight="1" x14ac:dyDescent="0.35">
      <c r="A4" s="28" t="s">
        <v>697</v>
      </c>
      <c r="B4" s="28" t="s">
        <v>38</v>
      </c>
      <c r="C4" s="27" t="s">
        <v>248</v>
      </c>
      <c r="D4" s="27">
        <v>30000</v>
      </c>
      <c r="E4" s="26">
        <v>38000</v>
      </c>
      <c r="F4" s="24">
        <f t="shared" si="0"/>
        <v>8000</v>
      </c>
      <c r="G4" s="25">
        <v>37000</v>
      </c>
      <c r="H4" s="24">
        <f t="shared" si="1"/>
        <v>7000</v>
      </c>
      <c r="I4" s="24">
        <f t="shared" si="2"/>
        <v>1000</v>
      </c>
      <c r="J4" s="38">
        <v>37000</v>
      </c>
      <c r="K4" s="37">
        <f>J4-D4</f>
        <v>7000</v>
      </c>
      <c r="L4" s="36">
        <f>E4-J4</f>
        <v>1000</v>
      </c>
      <c r="M4" s="12"/>
      <c r="N4" s="21"/>
      <c r="O4" s="21"/>
      <c r="P4" s="21"/>
      <c r="Q4" s="12"/>
      <c r="R4" s="49"/>
    </row>
    <row r="5" spans="1:18" ht="15.75" customHeight="1" x14ac:dyDescent="0.35">
      <c r="A5" s="28" t="s">
        <v>696</v>
      </c>
      <c r="B5" s="28" t="s">
        <v>38</v>
      </c>
      <c r="C5" s="27" t="s">
        <v>248</v>
      </c>
      <c r="D5" s="27">
        <v>55000</v>
      </c>
      <c r="E5" s="26">
        <v>66000</v>
      </c>
      <c r="F5" s="24">
        <f t="shared" si="0"/>
        <v>11000</v>
      </c>
      <c r="G5" s="25">
        <v>63000</v>
      </c>
      <c r="H5" s="24">
        <f t="shared" si="1"/>
        <v>8000</v>
      </c>
      <c r="I5" s="24">
        <f t="shared" si="2"/>
        <v>3000</v>
      </c>
      <c r="J5" s="38"/>
      <c r="K5" s="37"/>
      <c r="L5" s="36"/>
      <c r="M5" s="12"/>
      <c r="N5" s="21"/>
      <c r="O5" s="21"/>
      <c r="P5" s="21"/>
      <c r="Q5" s="12"/>
      <c r="R5" s="12"/>
    </row>
    <row r="6" spans="1:18" ht="15.75" customHeight="1" x14ac:dyDescent="0.35">
      <c r="A6" s="28" t="s">
        <v>181</v>
      </c>
      <c r="B6" s="28" t="s">
        <v>38</v>
      </c>
      <c r="C6" s="27" t="s">
        <v>248</v>
      </c>
      <c r="D6" s="27">
        <v>32000</v>
      </c>
      <c r="E6" s="26">
        <v>48000</v>
      </c>
      <c r="F6" s="24">
        <f t="shared" si="0"/>
        <v>16000</v>
      </c>
      <c r="G6" s="53">
        <v>42000</v>
      </c>
      <c r="H6" s="24">
        <f t="shared" si="1"/>
        <v>10000</v>
      </c>
      <c r="I6" s="24">
        <f t="shared" si="2"/>
        <v>6000</v>
      </c>
      <c r="J6" s="38">
        <v>43000</v>
      </c>
      <c r="K6" s="37">
        <f>J6-D6</f>
        <v>11000</v>
      </c>
      <c r="L6" s="36">
        <f>E6-J6</f>
        <v>5000</v>
      </c>
      <c r="M6" s="12"/>
      <c r="N6" s="21"/>
      <c r="O6" s="21"/>
      <c r="P6" s="21"/>
      <c r="Q6" s="12"/>
      <c r="R6" s="49"/>
    </row>
    <row r="7" spans="1:18" ht="15.75" customHeight="1" x14ac:dyDescent="0.35">
      <c r="A7" s="28" t="s">
        <v>339</v>
      </c>
      <c r="B7" s="28" t="s">
        <v>38</v>
      </c>
      <c r="C7" s="27" t="s">
        <v>248</v>
      </c>
      <c r="D7" s="27">
        <v>28000</v>
      </c>
      <c r="E7" s="26">
        <v>35000</v>
      </c>
      <c r="F7" s="24">
        <f t="shared" si="0"/>
        <v>7000</v>
      </c>
      <c r="G7" s="53">
        <v>33000</v>
      </c>
      <c r="H7" s="24">
        <f t="shared" si="1"/>
        <v>5000</v>
      </c>
      <c r="I7" s="24">
        <f t="shared" si="2"/>
        <v>2000</v>
      </c>
      <c r="J7" s="38">
        <v>28000</v>
      </c>
      <c r="K7" s="37">
        <f>J7-D7</f>
        <v>0</v>
      </c>
      <c r="L7" s="36">
        <f>E7-J7</f>
        <v>7000</v>
      </c>
      <c r="M7" s="12"/>
      <c r="N7" s="21"/>
      <c r="O7" s="21"/>
      <c r="P7" s="21"/>
      <c r="Q7" s="12"/>
      <c r="R7" s="49"/>
    </row>
    <row r="8" spans="1:18" ht="15.75" customHeight="1" x14ac:dyDescent="0.35">
      <c r="A8" s="28" t="s">
        <v>695</v>
      </c>
      <c r="B8" s="28" t="s">
        <v>49</v>
      </c>
      <c r="C8" s="27" t="s">
        <v>512</v>
      </c>
      <c r="D8" s="27">
        <v>2000</v>
      </c>
      <c r="E8" s="26">
        <v>3000</v>
      </c>
      <c r="F8" s="24">
        <f t="shared" si="0"/>
        <v>1000</v>
      </c>
      <c r="G8" s="25">
        <v>2700</v>
      </c>
      <c r="H8" s="24">
        <f t="shared" si="1"/>
        <v>700</v>
      </c>
      <c r="I8" s="24">
        <f t="shared" si="2"/>
        <v>300</v>
      </c>
      <c r="J8" s="38"/>
      <c r="K8" s="37"/>
      <c r="L8" s="36"/>
      <c r="M8" s="12"/>
      <c r="N8" s="21"/>
      <c r="O8" s="21"/>
      <c r="P8" s="21"/>
      <c r="Q8" s="12"/>
      <c r="R8" s="49"/>
    </row>
    <row r="9" spans="1:18" ht="15.75" customHeight="1" x14ac:dyDescent="0.35">
      <c r="A9" s="28" t="s">
        <v>694</v>
      </c>
      <c r="B9" s="28" t="s">
        <v>49</v>
      </c>
      <c r="C9" s="27" t="s">
        <v>516</v>
      </c>
      <c r="D9" s="35">
        <v>6000</v>
      </c>
      <c r="E9" s="34">
        <v>8000</v>
      </c>
      <c r="F9" s="24">
        <f t="shared" si="0"/>
        <v>2000</v>
      </c>
      <c r="G9" s="33">
        <v>7500</v>
      </c>
      <c r="H9" s="24">
        <f t="shared" si="1"/>
        <v>1500</v>
      </c>
      <c r="I9" s="24">
        <f t="shared" si="2"/>
        <v>500</v>
      </c>
      <c r="J9" s="46">
        <v>8000</v>
      </c>
      <c r="K9" s="37">
        <f t="shared" ref="K9:K18" si="3">J9-D9</f>
        <v>2000</v>
      </c>
      <c r="L9" s="36">
        <f t="shared" ref="L9:L18" si="4">E9-J9</f>
        <v>0</v>
      </c>
      <c r="M9" s="12"/>
      <c r="N9" s="21"/>
      <c r="O9" s="21"/>
      <c r="P9" s="21"/>
      <c r="Q9" s="12"/>
      <c r="R9" s="12"/>
    </row>
    <row r="10" spans="1:18" ht="15.75" customHeight="1" x14ac:dyDescent="0.35">
      <c r="A10" s="28" t="s">
        <v>302</v>
      </c>
      <c r="B10" s="28" t="s">
        <v>49</v>
      </c>
      <c r="C10" s="27" t="s">
        <v>516</v>
      </c>
      <c r="D10" s="27">
        <v>2000</v>
      </c>
      <c r="E10" s="26">
        <v>3000</v>
      </c>
      <c r="F10" s="24">
        <f t="shared" si="0"/>
        <v>1000</v>
      </c>
      <c r="G10" s="25">
        <v>2800</v>
      </c>
      <c r="H10" s="24">
        <f t="shared" si="1"/>
        <v>800</v>
      </c>
      <c r="I10" s="24">
        <f t="shared" si="2"/>
        <v>200</v>
      </c>
      <c r="J10" s="38">
        <v>3000</v>
      </c>
      <c r="K10" s="37">
        <f t="shared" si="3"/>
        <v>1000</v>
      </c>
      <c r="L10" s="36">
        <f t="shared" si="4"/>
        <v>0</v>
      </c>
      <c r="M10" s="12"/>
      <c r="N10" s="21"/>
      <c r="O10" s="21"/>
      <c r="P10" s="21"/>
      <c r="Q10" s="12"/>
      <c r="R10" s="49"/>
    </row>
    <row r="11" spans="1:18" ht="15.75" customHeight="1" x14ac:dyDescent="0.35">
      <c r="A11" s="28" t="s">
        <v>693</v>
      </c>
      <c r="B11" s="28" t="s">
        <v>38</v>
      </c>
      <c r="C11" s="27" t="s">
        <v>500</v>
      </c>
      <c r="D11" s="27">
        <v>56000</v>
      </c>
      <c r="E11" s="26">
        <v>70000</v>
      </c>
      <c r="F11" s="24">
        <f t="shared" si="0"/>
        <v>14000</v>
      </c>
      <c r="G11" s="25">
        <v>66000</v>
      </c>
      <c r="H11" s="24">
        <f t="shared" si="1"/>
        <v>10000</v>
      </c>
      <c r="I11" s="24">
        <f t="shared" si="2"/>
        <v>4000</v>
      </c>
      <c r="J11" s="38">
        <v>60000</v>
      </c>
      <c r="K11" s="37">
        <f t="shared" si="3"/>
        <v>4000</v>
      </c>
      <c r="L11" s="36">
        <f t="shared" si="4"/>
        <v>10000</v>
      </c>
      <c r="M11" s="12"/>
      <c r="N11" s="21"/>
      <c r="O11" s="21"/>
      <c r="P11" s="21"/>
      <c r="Q11" s="12"/>
      <c r="R11" s="49"/>
    </row>
    <row r="12" spans="1:18" ht="15.75" customHeight="1" x14ac:dyDescent="0.35">
      <c r="A12" s="28" t="s">
        <v>482</v>
      </c>
      <c r="B12" s="28" t="s">
        <v>38</v>
      </c>
      <c r="C12" s="27" t="s">
        <v>500</v>
      </c>
      <c r="D12" s="27">
        <v>150000</v>
      </c>
      <c r="E12" s="26">
        <v>170000</v>
      </c>
      <c r="F12" s="24">
        <f t="shared" si="0"/>
        <v>20000</v>
      </c>
      <c r="G12" s="25">
        <v>164000</v>
      </c>
      <c r="H12" s="24">
        <f t="shared" si="1"/>
        <v>14000</v>
      </c>
      <c r="I12" s="24">
        <f t="shared" si="2"/>
        <v>6000</v>
      </c>
      <c r="J12" s="38">
        <v>168000</v>
      </c>
      <c r="K12" s="37">
        <f t="shared" si="3"/>
        <v>18000</v>
      </c>
      <c r="L12" s="36">
        <f t="shared" si="4"/>
        <v>2000</v>
      </c>
      <c r="M12" s="12"/>
      <c r="N12" s="21"/>
      <c r="O12" s="21"/>
      <c r="P12" s="21"/>
      <c r="Q12" s="12"/>
      <c r="R12" s="49"/>
    </row>
    <row r="13" spans="1:18" ht="15.75" customHeight="1" x14ac:dyDescent="0.35">
      <c r="A13" s="28" t="s">
        <v>136</v>
      </c>
      <c r="B13" s="28" t="s">
        <v>158</v>
      </c>
      <c r="C13" s="27" t="s">
        <v>336</v>
      </c>
      <c r="D13" s="27">
        <v>2000</v>
      </c>
      <c r="E13" s="26">
        <v>2500</v>
      </c>
      <c r="F13" s="24">
        <f t="shared" si="0"/>
        <v>500</v>
      </c>
      <c r="G13" s="25">
        <v>2500</v>
      </c>
      <c r="H13" s="24">
        <f t="shared" si="1"/>
        <v>500</v>
      </c>
      <c r="I13" s="24">
        <f t="shared" si="2"/>
        <v>0</v>
      </c>
      <c r="J13" s="38">
        <v>2500</v>
      </c>
      <c r="K13" s="37">
        <f t="shared" si="3"/>
        <v>500</v>
      </c>
      <c r="L13" s="36">
        <f t="shared" si="4"/>
        <v>0</v>
      </c>
      <c r="M13" s="12"/>
      <c r="N13" s="21"/>
      <c r="O13" s="21"/>
      <c r="P13" s="21"/>
      <c r="Q13" s="12"/>
      <c r="R13" s="49"/>
    </row>
    <row r="14" spans="1:18" ht="15.75" customHeight="1" x14ac:dyDescent="0.35">
      <c r="A14" s="28" t="s">
        <v>479</v>
      </c>
      <c r="B14" s="28" t="s">
        <v>38</v>
      </c>
      <c r="C14" s="27" t="s">
        <v>506</v>
      </c>
      <c r="D14" s="27">
        <v>55000</v>
      </c>
      <c r="E14" s="26">
        <v>75000</v>
      </c>
      <c r="F14" s="24">
        <f t="shared" si="0"/>
        <v>20000</v>
      </c>
      <c r="G14" s="25">
        <v>69000</v>
      </c>
      <c r="H14" s="24">
        <f t="shared" si="1"/>
        <v>14000</v>
      </c>
      <c r="I14" s="24">
        <f t="shared" si="2"/>
        <v>6000</v>
      </c>
      <c r="J14" s="38">
        <v>74000</v>
      </c>
      <c r="K14" s="37">
        <f t="shared" si="3"/>
        <v>19000</v>
      </c>
      <c r="L14" s="36">
        <f t="shared" si="4"/>
        <v>1000</v>
      </c>
      <c r="M14" s="12"/>
      <c r="N14" s="21"/>
      <c r="O14" s="21"/>
      <c r="P14" s="21"/>
      <c r="Q14" s="12"/>
      <c r="R14" s="49"/>
    </row>
    <row r="15" spans="1:18" ht="15.75" customHeight="1" x14ac:dyDescent="0.35">
      <c r="A15" s="28" t="s">
        <v>275</v>
      </c>
      <c r="B15" s="28" t="s">
        <v>38</v>
      </c>
      <c r="C15" s="27" t="s">
        <v>336</v>
      </c>
      <c r="D15" s="27">
        <v>38000</v>
      </c>
      <c r="E15" s="26">
        <v>42000</v>
      </c>
      <c r="F15" s="24">
        <f t="shared" si="0"/>
        <v>4000</v>
      </c>
      <c r="G15" s="25">
        <v>41000</v>
      </c>
      <c r="H15" s="24">
        <f t="shared" si="1"/>
        <v>3000</v>
      </c>
      <c r="I15" s="24">
        <f t="shared" si="2"/>
        <v>1000</v>
      </c>
      <c r="J15" s="38">
        <v>38500</v>
      </c>
      <c r="K15" s="37">
        <f t="shared" si="3"/>
        <v>500</v>
      </c>
      <c r="L15" s="36">
        <f t="shared" si="4"/>
        <v>3500</v>
      </c>
      <c r="M15" s="12"/>
      <c r="N15" s="21"/>
      <c r="O15" s="21"/>
      <c r="P15" s="21"/>
      <c r="Q15" s="12"/>
      <c r="R15" s="49"/>
    </row>
    <row r="16" spans="1:18" ht="15.75" customHeight="1" x14ac:dyDescent="0.35">
      <c r="A16" s="28" t="s">
        <v>478</v>
      </c>
      <c r="B16" s="28" t="s">
        <v>38</v>
      </c>
      <c r="C16" s="27" t="s">
        <v>336</v>
      </c>
      <c r="D16" s="27">
        <v>23000</v>
      </c>
      <c r="E16" s="26">
        <v>27000</v>
      </c>
      <c r="F16" s="24">
        <f t="shared" si="0"/>
        <v>4000</v>
      </c>
      <c r="G16" s="25">
        <v>25500</v>
      </c>
      <c r="H16" s="24">
        <f t="shared" si="1"/>
        <v>2500</v>
      </c>
      <c r="I16" s="24">
        <f t="shared" si="2"/>
        <v>1500</v>
      </c>
      <c r="J16" s="38">
        <v>24000</v>
      </c>
      <c r="K16" s="37">
        <f t="shared" si="3"/>
        <v>1000</v>
      </c>
      <c r="L16" s="36">
        <f t="shared" si="4"/>
        <v>3000</v>
      </c>
      <c r="M16" s="12"/>
      <c r="N16" s="21"/>
      <c r="O16" s="21"/>
      <c r="P16" s="21"/>
      <c r="Q16" s="12"/>
      <c r="R16" s="49"/>
    </row>
    <row r="17" spans="1:18" ht="15.75" customHeight="1" x14ac:dyDescent="0.35">
      <c r="A17" s="28" t="s">
        <v>192</v>
      </c>
      <c r="B17" s="28" t="s">
        <v>38</v>
      </c>
      <c r="C17" s="27" t="s">
        <v>336</v>
      </c>
      <c r="D17" s="27">
        <v>37000</v>
      </c>
      <c r="E17" s="26">
        <v>42000</v>
      </c>
      <c r="F17" s="24">
        <f t="shared" si="0"/>
        <v>5000</v>
      </c>
      <c r="G17" s="25">
        <v>40500</v>
      </c>
      <c r="H17" s="24">
        <f t="shared" si="1"/>
        <v>3500</v>
      </c>
      <c r="I17" s="24">
        <f t="shared" si="2"/>
        <v>1500</v>
      </c>
      <c r="J17" s="38">
        <v>41000</v>
      </c>
      <c r="K17" s="37">
        <f t="shared" si="3"/>
        <v>4000</v>
      </c>
      <c r="L17" s="36">
        <f t="shared" si="4"/>
        <v>1000</v>
      </c>
      <c r="M17" s="12"/>
      <c r="N17" s="21"/>
      <c r="O17" s="21"/>
      <c r="P17" s="21"/>
      <c r="Q17" s="12"/>
      <c r="R17" s="49"/>
    </row>
    <row r="18" spans="1:18" ht="15.75" customHeight="1" x14ac:dyDescent="0.35">
      <c r="A18" s="28" t="s">
        <v>692</v>
      </c>
      <c r="B18" s="28" t="s">
        <v>38</v>
      </c>
      <c r="C18" s="27" t="s">
        <v>336</v>
      </c>
      <c r="D18" s="27">
        <v>48000</v>
      </c>
      <c r="E18" s="26">
        <v>50000</v>
      </c>
      <c r="F18" s="24">
        <f t="shared" si="0"/>
        <v>2000</v>
      </c>
      <c r="G18" s="25">
        <v>49500</v>
      </c>
      <c r="H18" s="24">
        <f t="shared" si="1"/>
        <v>1500</v>
      </c>
      <c r="I18" s="24">
        <f t="shared" si="2"/>
        <v>500</v>
      </c>
      <c r="J18" s="38">
        <v>53000</v>
      </c>
      <c r="K18" s="37">
        <f t="shared" si="3"/>
        <v>5000</v>
      </c>
      <c r="L18" s="36">
        <f t="shared" si="4"/>
        <v>-3000</v>
      </c>
      <c r="M18" s="12"/>
      <c r="N18" s="21"/>
      <c r="O18" s="21"/>
      <c r="P18" s="21"/>
      <c r="Q18" s="12"/>
      <c r="R18" s="49"/>
    </row>
    <row r="19" spans="1:18" ht="15.75" customHeight="1" x14ac:dyDescent="0.35">
      <c r="A19" s="28" t="s">
        <v>391</v>
      </c>
      <c r="B19" s="28" t="s">
        <v>38</v>
      </c>
      <c r="C19" s="27" t="s">
        <v>336</v>
      </c>
      <c r="D19" s="27">
        <v>44000</v>
      </c>
      <c r="E19" s="26">
        <v>50000</v>
      </c>
      <c r="F19" s="24">
        <f t="shared" si="0"/>
        <v>6000</v>
      </c>
      <c r="G19" s="25">
        <v>48500</v>
      </c>
      <c r="H19" s="24">
        <f t="shared" si="1"/>
        <v>4500</v>
      </c>
      <c r="I19" s="24">
        <f t="shared" si="2"/>
        <v>1500</v>
      </c>
      <c r="J19" s="38"/>
      <c r="K19" s="37"/>
      <c r="L19" s="36"/>
      <c r="M19" s="12"/>
      <c r="N19" s="21"/>
      <c r="O19" s="21"/>
      <c r="P19" s="21"/>
      <c r="Q19" s="12"/>
      <c r="R19" s="49"/>
    </row>
    <row r="20" spans="1:18" ht="15.75" customHeight="1" x14ac:dyDescent="0.35">
      <c r="A20" s="28" t="s">
        <v>299</v>
      </c>
      <c r="B20" s="28" t="s">
        <v>39</v>
      </c>
      <c r="C20" s="27" t="s">
        <v>336</v>
      </c>
      <c r="D20" s="27">
        <v>50000</v>
      </c>
      <c r="E20" s="26">
        <v>75000</v>
      </c>
      <c r="F20" s="24">
        <f t="shared" si="0"/>
        <v>25000</v>
      </c>
      <c r="G20" s="25">
        <v>66000</v>
      </c>
      <c r="H20" s="24">
        <f t="shared" si="1"/>
        <v>16000</v>
      </c>
      <c r="I20" s="24">
        <f t="shared" si="2"/>
        <v>9000</v>
      </c>
      <c r="J20" s="38">
        <v>73000</v>
      </c>
      <c r="K20" s="37">
        <f>J20-D20</f>
        <v>23000</v>
      </c>
      <c r="L20" s="36">
        <f>E20-J20</f>
        <v>2000</v>
      </c>
      <c r="M20" s="12"/>
      <c r="N20" s="21"/>
      <c r="O20" s="21"/>
      <c r="P20" s="21"/>
      <c r="Q20" s="12"/>
      <c r="R20" s="49"/>
    </row>
    <row r="21" spans="1:18" ht="15.75" customHeight="1" x14ac:dyDescent="0.35">
      <c r="A21" s="45" t="s">
        <v>691</v>
      </c>
      <c r="B21" s="44" t="s">
        <v>38</v>
      </c>
      <c r="C21" s="35" t="s">
        <v>336</v>
      </c>
      <c r="D21" s="35">
        <v>10000</v>
      </c>
      <c r="E21" s="52">
        <v>12000</v>
      </c>
      <c r="F21" s="24">
        <f t="shared" si="0"/>
        <v>2000</v>
      </c>
      <c r="G21" s="48">
        <v>0</v>
      </c>
      <c r="H21" s="24">
        <f t="shared" si="1"/>
        <v>-10000</v>
      </c>
      <c r="I21" s="24">
        <f t="shared" si="2"/>
        <v>12000</v>
      </c>
      <c r="J21" s="42"/>
      <c r="K21" s="41"/>
      <c r="L21" s="41"/>
      <c r="M21" s="12"/>
      <c r="N21" s="21"/>
      <c r="O21" s="21"/>
      <c r="P21" s="21"/>
      <c r="Q21" s="12"/>
      <c r="R21" s="49"/>
    </row>
    <row r="22" spans="1:18" ht="15.75" customHeight="1" x14ac:dyDescent="0.35">
      <c r="A22" s="28" t="s">
        <v>133</v>
      </c>
      <c r="B22" s="28" t="s">
        <v>38</v>
      </c>
      <c r="C22" s="27" t="s">
        <v>336</v>
      </c>
      <c r="D22" s="27">
        <v>37000</v>
      </c>
      <c r="E22" s="26">
        <v>42000</v>
      </c>
      <c r="F22" s="24">
        <f t="shared" si="0"/>
        <v>5000</v>
      </c>
      <c r="G22" s="25">
        <v>40500</v>
      </c>
      <c r="H22" s="24">
        <f t="shared" si="1"/>
        <v>3500</v>
      </c>
      <c r="I22" s="24">
        <f t="shared" si="2"/>
        <v>1500</v>
      </c>
      <c r="J22" s="38">
        <v>38500</v>
      </c>
      <c r="K22" s="37">
        <f>J22-D22</f>
        <v>1500</v>
      </c>
      <c r="L22" s="36">
        <f>E22-J22</f>
        <v>3500</v>
      </c>
      <c r="M22" s="12"/>
      <c r="N22" s="21"/>
      <c r="O22" s="21"/>
      <c r="P22" s="21"/>
      <c r="Q22" s="12"/>
      <c r="R22" s="49"/>
    </row>
    <row r="23" spans="1:18" ht="15.75" customHeight="1" x14ac:dyDescent="0.35">
      <c r="A23" s="28" t="s">
        <v>11</v>
      </c>
      <c r="B23" s="28" t="s">
        <v>39</v>
      </c>
      <c r="C23" s="27" t="s">
        <v>336</v>
      </c>
      <c r="D23" s="27">
        <v>35000</v>
      </c>
      <c r="E23" s="26">
        <v>40000</v>
      </c>
      <c r="F23" s="24">
        <f t="shared" si="0"/>
        <v>5000</v>
      </c>
      <c r="G23" s="25">
        <v>38500</v>
      </c>
      <c r="H23" s="24">
        <f t="shared" si="1"/>
        <v>3500</v>
      </c>
      <c r="I23" s="24">
        <f t="shared" si="2"/>
        <v>1500</v>
      </c>
      <c r="J23" s="38">
        <v>34500</v>
      </c>
      <c r="K23" s="37">
        <f>J23-D23</f>
        <v>-500</v>
      </c>
      <c r="L23" s="36">
        <f>E23-J23</f>
        <v>5500</v>
      </c>
      <c r="M23" s="12"/>
      <c r="N23" s="21"/>
      <c r="O23" s="21"/>
      <c r="P23" s="21"/>
      <c r="Q23" s="12"/>
      <c r="R23" s="49"/>
    </row>
    <row r="24" spans="1:18" ht="15.75" customHeight="1" x14ac:dyDescent="0.35">
      <c r="A24" s="28" t="s">
        <v>134</v>
      </c>
      <c r="B24" s="28" t="s">
        <v>38</v>
      </c>
      <c r="C24" s="27" t="s">
        <v>336</v>
      </c>
      <c r="D24" s="27">
        <v>38000</v>
      </c>
      <c r="E24" s="26">
        <v>39000</v>
      </c>
      <c r="F24" s="24">
        <f t="shared" si="0"/>
        <v>1000</v>
      </c>
      <c r="G24" s="25">
        <v>37500</v>
      </c>
      <c r="H24" s="24">
        <f t="shared" si="1"/>
        <v>-500</v>
      </c>
      <c r="I24" s="24">
        <f t="shared" si="2"/>
        <v>1500</v>
      </c>
      <c r="J24" s="38">
        <v>31500</v>
      </c>
      <c r="K24" s="37">
        <f>J24-D24</f>
        <v>-6500</v>
      </c>
      <c r="L24" s="36">
        <f>E24-J24</f>
        <v>7500</v>
      </c>
      <c r="M24" s="12"/>
      <c r="N24" s="21"/>
      <c r="O24" s="21"/>
      <c r="P24" s="21"/>
      <c r="Q24" s="12"/>
      <c r="R24" s="49"/>
    </row>
    <row r="25" spans="1:18" ht="14.5" x14ac:dyDescent="0.35">
      <c r="A25" s="28" t="s">
        <v>690</v>
      </c>
      <c r="B25" s="28" t="s">
        <v>38</v>
      </c>
      <c r="C25" s="27" t="s">
        <v>336</v>
      </c>
      <c r="D25" s="27">
        <v>42000</v>
      </c>
      <c r="E25" s="26">
        <v>48000</v>
      </c>
      <c r="F25" s="24">
        <f t="shared" si="0"/>
        <v>6000</v>
      </c>
      <c r="G25" s="25">
        <v>46000</v>
      </c>
      <c r="H25" s="24">
        <f t="shared" si="1"/>
        <v>4000</v>
      </c>
      <c r="I25" s="24">
        <f t="shared" si="2"/>
        <v>2000</v>
      </c>
      <c r="J25" s="38">
        <v>47000</v>
      </c>
      <c r="K25" s="37">
        <f>J25-D25</f>
        <v>5000</v>
      </c>
      <c r="L25" s="36">
        <f>E25-J25</f>
        <v>1000</v>
      </c>
      <c r="M25" s="12"/>
      <c r="N25" s="21"/>
      <c r="O25" s="21"/>
      <c r="P25" s="21"/>
      <c r="Q25" s="12"/>
      <c r="R25" s="49"/>
    </row>
    <row r="26" spans="1:18" ht="14.5" x14ac:dyDescent="0.35">
      <c r="A26" s="28" t="s">
        <v>689</v>
      </c>
      <c r="B26" s="28" t="s">
        <v>38</v>
      </c>
      <c r="C26" s="27" t="s">
        <v>336</v>
      </c>
      <c r="D26" s="27">
        <v>18000</v>
      </c>
      <c r="E26" s="26">
        <v>22000</v>
      </c>
      <c r="F26" s="24">
        <f t="shared" si="0"/>
        <v>4000</v>
      </c>
      <c r="G26" s="25">
        <v>20700</v>
      </c>
      <c r="H26" s="24">
        <f t="shared" si="1"/>
        <v>2700</v>
      </c>
      <c r="I26" s="24">
        <f t="shared" si="2"/>
        <v>1300</v>
      </c>
      <c r="J26" s="38"/>
      <c r="K26" s="37"/>
      <c r="L26" s="36"/>
      <c r="M26" s="12"/>
      <c r="N26" s="21"/>
      <c r="O26" s="21"/>
      <c r="P26" s="21"/>
      <c r="Q26" s="12"/>
      <c r="R26" s="49"/>
    </row>
    <row r="27" spans="1:18" ht="14.5" x14ac:dyDescent="0.35">
      <c r="A27" s="28" t="s">
        <v>688</v>
      </c>
      <c r="B27" s="28" t="s">
        <v>38</v>
      </c>
      <c r="C27" s="27" t="s">
        <v>512</v>
      </c>
      <c r="D27" s="27">
        <v>5000</v>
      </c>
      <c r="E27" s="26">
        <v>7000</v>
      </c>
      <c r="F27" s="24">
        <f t="shared" si="0"/>
        <v>2000</v>
      </c>
      <c r="G27" s="25">
        <v>6700</v>
      </c>
      <c r="H27" s="24">
        <f t="shared" si="1"/>
        <v>1700</v>
      </c>
      <c r="I27" s="24">
        <f t="shared" si="2"/>
        <v>300</v>
      </c>
      <c r="J27" s="38">
        <v>7000</v>
      </c>
      <c r="K27" s="37">
        <f>J27-D27</f>
        <v>2000</v>
      </c>
      <c r="L27" s="36">
        <f>E27-J27</f>
        <v>0</v>
      </c>
      <c r="M27" s="12"/>
      <c r="N27" s="21"/>
      <c r="O27" s="21"/>
      <c r="P27" s="21"/>
      <c r="Q27" s="12"/>
      <c r="R27" s="49"/>
    </row>
    <row r="28" spans="1:18" ht="14.5" x14ac:dyDescent="0.35">
      <c r="A28" s="28" t="s">
        <v>687</v>
      </c>
      <c r="B28" s="28" t="s">
        <v>49</v>
      </c>
      <c r="C28" s="27" t="s">
        <v>500</v>
      </c>
      <c r="D28" s="27">
        <v>4000</v>
      </c>
      <c r="E28" s="26">
        <v>6000</v>
      </c>
      <c r="F28" s="24">
        <f t="shared" si="0"/>
        <v>2000</v>
      </c>
      <c r="G28" s="25">
        <v>5300</v>
      </c>
      <c r="H28" s="24">
        <f t="shared" si="1"/>
        <v>1300</v>
      </c>
      <c r="I28" s="24">
        <f t="shared" si="2"/>
        <v>700</v>
      </c>
      <c r="J28" s="38">
        <v>6000</v>
      </c>
      <c r="K28" s="37">
        <f>J28-D28</f>
        <v>2000</v>
      </c>
      <c r="L28" s="36">
        <f>E28-J28</f>
        <v>0</v>
      </c>
      <c r="M28" s="12"/>
      <c r="N28" s="21"/>
      <c r="O28" s="21"/>
      <c r="P28" s="21"/>
      <c r="Q28" s="12"/>
      <c r="R28" s="12"/>
    </row>
    <row r="29" spans="1:18" ht="14.5" x14ac:dyDescent="0.35">
      <c r="A29" s="28" t="s">
        <v>686</v>
      </c>
      <c r="B29" s="28" t="s">
        <v>49</v>
      </c>
      <c r="C29" s="27" t="s">
        <v>512</v>
      </c>
      <c r="D29" s="27">
        <v>8000</v>
      </c>
      <c r="E29" s="26">
        <v>9000</v>
      </c>
      <c r="F29" s="24">
        <f t="shared" si="0"/>
        <v>1000</v>
      </c>
      <c r="G29" s="25">
        <v>8700</v>
      </c>
      <c r="H29" s="24">
        <f t="shared" si="1"/>
        <v>700</v>
      </c>
      <c r="I29" s="24">
        <f t="shared" si="2"/>
        <v>300</v>
      </c>
      <c r="J29" s="38"/>
      <c r="K29" s="37"/>
      <c r="L29" s="36"/>
      <c r="M29" s="12"/>
      <c r="N29" s="21"/>
      <c r="O29" s="21"/>
      <c r="P29" s="21"/>
      <c r="Q29" s="12"/>
      <c r="R29" s="12"/>
    </row>
    <row r="30" spans="1:18" ht="14.5" x14ac:dyDescent="0.35">
      <c r="A30" s="28" t="s">
        <v>375</v>
      </c>
      <c r="B30" s="28" t="s">
        <v>49</v>
      </c>
      <c r="C30" s="27" t="s">
        <v>512</v>
      </c>
      <c r="D30" s="27">
        <v>10000</v>
      </c>
      <c r="E30" s="26">
        <v>12000</v>
      </c>
      <c r="F30" s="24">
        <f t="shared" si="0"/>
        <v>2000</v>
      </c>
      <c r="G30" s="25">
        <v>11500</v>
      </c>
      <c r="H30" s="24">
        <f t="shared" si="1"/>
        <v>1500</v>
      </c>
      <c r="I30" s="24">
        <f t="shared" si="2"/>
        <v>500</v>
      </c>
      <c r="J30" s="38"/>
      <c r="K30" s="37"/>
      <c r="L30" s="36"/>
      <c r="M30" s="12"/>
      <c r="N30" s="21"/>
      <c r="O30" s="21"/>
      <c r="P30" s="21"/>
      <c r="Q30" s="12"/>
      <c r="R30" s="49"/>
    </row>
    <row r="31" spans="1:18" ht="14.5" x14ac:dyDescent="0.35">
      <c r="A31" s="28" t="s">
        <v>685</v>
      </c>
      <c r="B31" s="28" t="s">
        <v>49</v>
      </c>
      <c r="C31" s="27" t="s">
        <v>512</v>
      </c>
      <c r="D31" s="27">
        <v>18000</v>
      </c>
      <c r="E31" s="26">
        <v>25000</v>
      </c>
      <c r="F31" s="24">
        <f t="shared" si="0"/>
        <v>7000</v>
      </c>
      <c r="G31" s="25">
        <v>23000</v>
      </c>
      <c r="H31" s="24">
        <f t="shared" si="1"/>
        <v>5000</v>
      </c>
      <c r="I31" s="24">
        <f t="shared" si="2"/>
        <v>2000</v>
      </c>
      <c r="J31" s="38">
        <v>24000</v>
      </c>
      <c r="K31" s="37">
        <f>J31-D31</f>
        <v>6000</v>
      </c>
      <c r="L31" s="36">
        <f>E31-J31</f>
        <v>1000</v>
      </c>
      <c r="M31" s="12"/>
      <c r="N31" s="21"/>
      <c r="O31" s="21"/>
      <c r="P31" s="21"/>
      <c r="Q31" s="12"/>
      <c r="R31" s="49"/>
    </row>
    <row r="32" spans="1:18" ht="14.5" x14ac:dyDescent="0.35">
      <c r="A32" s="28" t="s">
        <v>684</v>
      </c>
      <c r="B32" s="28" t="s">
        <v>49</v>
      </c>
      <c r="C32" s="27" t="s">
        <v>512</v>
      </c>
      <c r="D32" s="27">
        <v>6000</v>
      </c>
      <c r="E32" s="26">
        <v>7000</v>
      </c>
      <c r="F32" s="24">
        <f t="shared" si="0"/>
        <v>1000</v>
      </c>
      <c r="G32" s="25">
        <v>6700</v>
      </c>
      <c r="H32" s="24">
        <f t="shared" si="1"/>
        <v>700</v>
      </c>
      <c r="I32" s="24">
        <f t="shared" si="2"/>
        <v>300</v>
      </c>
      <c r="J32" s="38"/>
      <c r="K32" s="37"/>
      <c r="L32" s="36"/>
      <c r="M32" s="12"/>
      <c r="N32" s="21"/>
      <c r="O32" s="21"/>
      <c r="P32" s="21"/>
      <c r="Q32" s="12"/>
      <c r="R32" s="49"/>
    </row>
    <row r="33" spans="1:18" ht="14.5" x14ac:dyDescent="0.35">
      <c r="A33" s="28" t="s">
        <v>26</v>
      </c>
      <c r="B33" s="28" t="s">
        <v>38</v>
      </c>
      <c r="C33" s="27" t="s">
        <v>516</v>
      </c>
      <c r="D33" s="27">
        <v>20000</v>
      </c>
      <c r="E33" s="26">
        <v>35000</v>
      </c>
      <c r="F33" s="24">
        <f t="shared" si="0"/>
        <v>15000</v>
      </c>
      <c r="G33" s="25">
        <v>30000</v>
      </c>
      <c r="H33" s="24">
        <f t="shared" si="1"/>
        <v>10000</v>
      </c>
      <c r="I33" s="24">
        <f t="shared" si="2"/>
        <v>5000</v>
      </c>
      <c r="J33" s="38">
        <v>43000</v>
      </c>
      <c r="K33" s="37">
        <f>J33-D33</f>
        <v>23000</v>
      </c>
      <c r="L33" s="36">
        <f>E33-J33</f>
        <v>-8000</v>
      </c>
      <c r="M33" s="12"/>
      <c r="N33" s="21"/>
      <c r="O33" s="21"/>
      <c r="P33" s="21"/>
      <c r="Q33" s="12"/>
      <c r="R33" s="49"/>
    </row>
    <row r="34" spans="1:18" ht="14.5" x14ac:dyDescent="0.35">
      <c r="A34" s="28" t="s">
        <v>760</v>
      </c>
      <c r="B34" s="28"/>
      <c r="C34" s="27"/>
      <c r="D34" s="27"/>
      <c r="E34" s="26"/>
      <c r="F34" s="24"/>
      <c r="G34" s="25"/>
      <c r="H34" s="24"/>
      <c r="I34" s="24"/>
      <c r="J34" s="38"/>
      <c r="K34" s="37"/>
      <c r="L34" s="36"/>
      <c r="M34" s="12"/>
      <c r="N34" s="21"/>
      <c r="O34" s="21"/>
      <c r="P34" s="21"/>
      <c r="Q34" s="12"/>
      <c r="R34" s="49"/>
    </row>
    <row r="35" spans="1:18" ht="14.5" x14ac:dyDescent="0.35">
      <c r="A35" s="28" t="s">
        <v>761</v>
      </c>
      <c r="B35" s="28"/>
      <c r="C35" s="27"/>
      <c r="D35" s="27"/>
      <c r="E35" s="26"/>
      <c r="F35" s="24"/>
      <c r="G35" s="25"/>
      <c r="H35" s="24"/>
      <c r="I35" s="24"/>
      <c r="J35" s="38"/>
      <c r="K35" s="37"/>
      <c r="L35" s="36"/>
      <c r="M35" s="12"/>
      <c r="N35" s="21"/>
      <c r="O35" s="21"/>
      <c r="P35" s="21"/>
      <c r="Q35" s="12"/>
      <c r="R35" s="49"/>
    </row>
    <row r="36" spans="1:18" ht="14.5" x14ac:dyDescent="0.35">
      <c r="A36" s="28" t="s">
        <v>762</v>
      </c>
      <c r="B36" s="28"/>
      <c r="C36" s="27"/>
      <c r="D36" s="27"/>
      <c r="E36" s="26"/>
      <c r="F36" s="24"/>
      <c r="G36" s="25"/>
      <c r="H36" s="24"/>
      <c r="I36" s="24"/>
      <c r="J36" s="38"/>
      <c r="K36" s="37"/>
      <c r="L36" s="36"/>
      <c r="M36" s="12"/>
      <c r="N36" s="21"/>
      <c r="O36" s="21"/>
      <c r="P36" s="21"/>
      <c r="Q36" s="12"/>
      <c r="R36" s="49"/>
    </row>
    <row r="37" spans="1:18" ht="14.5" x14ac:dyDescent="0.35">
      <c r="A37" s="28" t="s">
        <v>37</v>
      </c>
      <c r="B37" s="28" t="s">
        <v>38</v>
      </c>
      <c r="C37" s="27" t="s">
        <v>516</v>
      </c>
      <c r="D37" s="27">
        <v>18000</v>
      </c>
      <c r="E37" s="26">
        <v>30000</v>
      </c>
      <c r="F37" s="24">
        <f t="shared" ref="F37:F63" si="5">E37-D37</f>
        <v>12000</v>
      </c>
      <c r="G37" s="25">
        <v>26000</v>
      </c>
      <c r="H37" s="24">
        <f t="shared" ref="H37:H63" si="6">G37-D37</f>
        <v>8000</v>
      </c>
      <c r="I37" s="24">
        <f t="shared" ref="I37:I63" si="7">E37-G37</f>
        <v>4000</v>
      </c>
      <c r="J37" s="38">
        <v>30000</v>
      </c>
      <c r="K37" s="37">
        <f>J37-D37</f>
        <v>12000</v>
      </c>
      <c r="L37" s="36">
        <f>E37-J37</f>
        <v>0</v>
      </c>
      <c r="M37" s="12"/>
      <c r="N37" s="21"/>
      <c r="O37" s="21"/>
      <c r="P37" s="21"/>
      <c r="Q37" s="12"/>
      <c r="R37" s="12"/>
    </row>
    <row r="38" spans="1:18" ht="14.5" x14ac:dyDescent="0.35">
      <c r="A38" s="28" t="s">
        <v>683</v>
      </c>
      <c r="B38" s="28" t="s">
        <v>38</v>
      </c>
      <c r="C38" s="27" t="s">
        <v>512</v>
      </c>
      <c r="D38" s="27">
        <v>52000</v>
      </c>
      <c r="E38" s="26">
        <v>62000</v>
      </c>
      <c r="F38" s="24">
        <f t="shared" si="5"/>
        <v>10000</v>
      </c>
      <c r="G38" s="25">
        <v>59000</v>
      </c>
      <c r="H38" s="24">
        <f t="shared" si="6"/>
        <v>7000</v>
      </c>
      <c r="I38" s="24">
        <f t="shared" si="7"/>
        <v>3000</v>
      </c>
      <c r="J38" s="38"/>
      <c r="K38" s="37"/>
      <c r="L38" s="36"/>
      <c r="M38" s="12"/>
      <c r="N38" s="21"/>
      <c r="O38" s="21"/>
      <c r="P38" s="21"/>
      <c r="Q38" s="12"/>
      <c r="R38" s="12"/>
    </row>
    <row r="39" spans="1:18" ht="14.5" x14ac:dyDescent="0.35">
      <c r="A39" s="28" t="s">
        <v>23</v>
      </c>
      <c r="B39" s="28" t="s">
        <v>38</v>
      </c>
      <c r="C39" s="27" t="s">
        <v>516</v>
      </c>
      <c r="D39" s="27">
        <v>46000</v>
      </c>
      <c r="E39" s="26">
        <v>58000</v>
      </c>
      <c r="F39" s="24">
        <f t="shared" si="5"/>
        <v>12000</v>
      </c>
      <c r="G39" s="25">
        <v>55000</v>
      </c>
      <c r="H39" s="24">
        <f t="shared" si="6"/>
        <v>9000</v>
      </c>
      <c r="I39" s="24">
        <f t="shared" si="7"/>
        <v>3000</v>
      </c>
      <c r="J39" s="38">
        <v>61000</v>
      </c>
      <c r="K39" s="37">
        <f t="shared" ref="K39:K63" si="8">J39-D39</f>
        <v>15000</v>
      </c>
      <c r="L39" s="36">
        <f t="shared" ref="L39:L63" si="9">E39-J39</f>
        <v>-3000</v>
      </c>
      <c r="M39" s="12"/>
      <c r="N39" s="21"/>
      <c r="O39" s="21"/>
      <c r="P39" s="21"/>
      <c r="Q39" s="12"/>
      <c r="R39" s="49"/>
    </row>
    <row r="40" spans="1:18" ht="14.5" x14ac:dyDescent="0.35">
      <c r="A40" s="28" t="s">
        <v>769</v>
      </c>
      <c r="B40" s="28"/>
      <c r="C40" s="27"/>
      <c r="D40" s="27"/>
      <c r="E40" s="26"/>
      <c r="F40" s="24"/>
      <c r="G40" s="25"/>
      <c r="H40" s="24"/>
      <c r="I40" s="24"/>
      <c r="J40" s="38"/>
      <c r="K40" s="37"/>
      <c r="L40" s="36"/>
      <c r="M40" s="12"/>
      <c r="N40" s="21"/>
      <c r="O40" s="21"/>
      <c r="P40" s="21"/>
      <c r="Q40" s="12"/>
      <c r="R40" s="49"/>
    </row>
    <row r="41" spans="1:18" ht="14.5" x14ac:dyDescent="0.35">
      <c r="A41" s="28" t="s">
        <v>770</v>
      </c>
      <c r="B41" s="28"/>
      <c r="C41" s="27"/>
      <c r="D41" s="27"/>
      <c r="E41" s="26"/>
      <c r="F41" s="24"/>
      <c r="G41" s="25"/>
      <c r="H41" s="24"/>
      <c r="I41" s="24"/>
      <c r="J41" s="38"/>
      <c r="K41" s="37"/>
      <c r="L41" s="36"/>
      <c r="M41" s="12"/>
      <c r="N41" s="21"/>
      <c r="O41" s="21"/>
      <c r="P41" s="21"/>
      <c r="Q41" s="12"/>
      <c r="R41" s="49"/>
    </row>
    <row r="42" spans="1:18" ht="14.5" x14ac:dyDescent="0.35">
      <c r="A42" s="28" t="s">
        <v>771</v>
      </c>
      <c r="B42" s="28"/>
      <c r="C42" s="27"/>
      <c r="D42" s="27"/>
      <c r="E42" s="26"/>
      <c r="F42" s="24"/>
      <c r="G42" s="25"/>
      <c r="H42" s="24"/>
      <c r="I42" s="24"/>
      <c r="J42" s="38"/>
      <c r="K42" s="37"/>
      <c r="L42" s="36"/>
      <c r="M42" s="12"/>
      <c r="N42" s="21"/>
      <c r="O42" s="21"/>
      <c r="P42" s="21"/>
      <c r="Q42" s="12"/>
      <c r="R42" s="49"/>
    </row>
    <row r="43" spans="1:18" ht="14.5" x14ac:dyDescent="0.35">
      <c r="A43" s="28" t="s">
        <v>682</v>
      </c>
      <c r="B43" s="28" t="s">
        <v>49</v>
      </c>
      <c r="C43" s="27" t="s">
        <v>516</v>
      </c>
      <c r="D43" s="27">
        <v>60000</v>
      </c>
      <c r="E43" s="26">
        <v>70000</v>
      </c>
      <c r="F43" s="24">
        <f t="shared" si="5"/>
        <v>10000</v>
      </c>
      <c r="G43" s="25">
        <v>67000</v>
      </c>
      <c r="H43" s="24">
        <f t="shared" si="6"/>
        <v>7000</v>
      </c>
      <c r="I43" s="24">
        <f t="shared" si="7"/>
        <v>3000</v>
      </c>
      <c r="J43" s="38">
        <v>68500</v>
      </c>
      <c r="K43" s="37">
        <f t="shared" si="8"/>
        <v>8500</v>
      </c>
      <c r="L43" s="36">
        <f t="shared" si="9"/>
        <v>1500</v>
      </c>
      <c r="M43" s="12"/>
      <c r="N43" s="21"/>
      <c r="O43" s="21"/>
      <c r="P43" s="21"/>
      <c r="Q43" s="12"/>
      <c r="R43" s="49"/>
    </row>
    <row r="44" spans="1:18" ht="14.5" x14ac:dyDescent="0.35">
      <c r="A44" s="28" t="s">
        <v>681</v>
      </c>
      <c r="B44" s="28" t="s">
        <v>38</v>
      </c>
      <c r="C44" s="27" t="s">
        <v>516</v>
      </c>
      <c r="D44" s="35">
        <v>3000</v>
      </c>
      <c r="E44" s="34">
        <v>5000</v>
      </c>
      <c r="F44" s="24">
        <f t="shared" si="5"/>
        <v>2000</v>
      </c>
      <c r="G44" s="33">
        <v>4500</v>
      </c>
      <c r="H44" s="24">
        <f t="shared" si="6"/>
        <v>1500</v>
      </c>
      <c r="I44" s="24">
        <f t="shared" si="7"/>
        <v>500</v>
      </c>
      <c r="J44" s="46">
        <v>5000</v>
      </c>
      <c r="K44" s="37">
        <f t="shared" si="8"/>
        <v>2000</v>
      </c>
      <c r="L44" s="36">
        <f t="shared" si="9"/>
        <v>0</v>
      </c>
      <c r="M44" s="12"/>
      <c r="N44" s="21"/>
      <c r="O44" s="21"/>
      <c r="P44" s="21"/>
      <c r="Q44" s="12"/>
      <c r="R44" s="49"/>
    </row>
    <row r="45" spans="1:18" ht="14.5" x14ac:dyDescent="0.35">
      <c r="A45" s="28" t="s">
        <v>387</v>
      </c>
      <c r="B45" s="28" t="s">
        <v>38</v>
      </c>
      <c r="C45" s="27" t="s">
        <v>516</v>
      </c>
      <c r="D45" s="27">
        <v>46000</v>
      </c>
      <c r="E45" s="26">
        <v>56000</v>
      </c>
      <c r="F45" s="24">
        <f t="shared" si="5"/>
        <v>10000</v>
      </c>
      <c r="G45" s="25">
        <v>53000</v>
      </c>
      <c r="H45" s="24">
        <f t="shared" si="6"/>
        <v>7000</v>
      </c>
      <c r="I45" s="24">
        <f t="shared" si="7"/>
        <v>3000</v>
      </c>
      <c r="J45" s="38">
        <v>62000</v>
      </c>
      <c r="K45" s="37">
        <f t="shared" si="8"/>
        <v>16000</v>
      </c>
      <c r="L45" s="36">
        <f t="shared" si="9"/>
        <v>-6000</v>
      </c>
      <c r="M45" s="12"/>
      <c r="N45" s="21"/>
      <c r="O45" s="21"/>
      <c r="P45" s="21"/>
      <c r="Q45" s="12"/>
      <c r="R45" s="12"/>
    </row>
    <row r="46" spans="1:18" ht="14.5" x14ac:dyDescent="0.35">
      <c r="A46" s="28" t="s">
        <v>24</v>
      </c>
      <c r="B46" s="28" t="s">
        <v>38</v>
      </c>
      <c r="C46" s="27" t="s">
        <v>516</v>
      </c>
      <c r="D46" s="27">
        <v>25000</v>
      </c>
      <c r="E46" s="26">
        <v>40000</v>
      </c>
      <c r="F46" s="24">
        <f t="shared" si="5"/>
        <v>15000</v>
      </c>
      <c r="G46" s="25">
        <v>36000</v>
      </c>
      <c r="H46" s="24">
        <f t="shared" si="6"/>
        <v>11000</v>
      </c>
      <c r="I46" s="24">
        <f t="shared" si="7"/>
        <v>4000</v>
      </c>
      <c r="J46" s="38">
        <v>40500</v>
      </c>
      <c r="K46" s="37">
        <f t="shared" si="8"/>
        <v>15500</v>
      </c>
      <c r="L46" s="36">
        <f t="shared" si="9"/>
        <v>-500</v>
      </c>
      <c r="M46" s="12"/>
      <c r="N46" s="21"/>
      <c r="O46" s="21"/>
      <c r="P46" s="21"/>
      <c r="Q46" s="12"/>
      <c r="R46" s="49"/>
    </row>
    <row r="47" spans="1:18" ht="14.5" x14ac:dyDescent="0.35">
      <c r="A47" s="28" t="s">
        <v>757</v>
      </c>
      <c r="B47" s="28" t="s">
        <v>248</v>
      </c>
      <c r="C47" s="27"/>
      <c r="D47" s="27"/>
      <c r="E47" s="26"/>
      <c r="F47" s="24"/>
      <c r="G47" s="25"/>
      <c r="H47" s="24"/>
      <c r="I47" s="24"/>
      <c r="J47" s="38"/>
      <c r="K47" s="37"/>
      <c r="L47" s="36"/>
      <c r="M47" s="12"/>
      <c r="N47" s="21"/>
      <c r="O47" s="21"/>
      <c r="P47" s="21"/>
      <c r="Q47" s="12"/>
      <c r="R47" s="49"/>
    </row>
    <row r="48" spans="1:18" ht="14.5" x14ac:dyDescent="0.35">
      <c r="A48" s="28" t="s">
        <v>758</v>
      </c>
      <c r="B48" s="28" t="s">
        <v>248</v>
      </c>
      <c r="C48" s="27"/>
      <c r="D48" s="27"/>
      <c r="E48" s="26"/>
      <c r="F48" s="24"/>
      <c r="G48" s="25"/>
      <c r="H48" s="24"/>
      <c r="I48" s="24"/>
      <c r="J48" s="38"/>
      <c r="K48" s="37"/>
      <c r="L48" s="36"/>
      <c r="M48" s="12"/>
      <c r="N48" s="21"/>
      <c r="O48" s="21"/>
      <c r="P48" s="21"/>
      <c r="Q48" s="12"/>
      <c r="R48" s="49"/>
    </row>
    <row r="49" spans="1:18" ht="14.5" x14ac:dyDescent="0.35">
      <c r="A49" s="11" t="s">
        <v>759</v>
      </c>
      <c r="B49" s="28" t="s">
        <v>248</v>
      </c>
      <c r="C49" s="27"/>
      <c r="D49" s="27"/>
      <c r="E49" s="26"/>
      <c r="F49" s="24"/>
      <c r="G49" s="25"/>
      <c r="H49" s="24"/>
      <c r="I49" s="24"/>
      <c r="J49" s="38"/>
      <c r="K49" s="37"/>
      <c r="L49" s="36"/>
      <c r="M49" s="12"/>
      <c r="N49" s="21"/>
      <c r="O49" s="21"/>
      <c r="P49" s="21"/>
      <c r="Q49" s="12"/>
      <c r="R49" s="49"/>
    </row>
    <row r="50" spans="1:18" ht="14.5" x14ac:dyDescent="0.35">
      <c r="A50" s="28" t="s">
        <v>680</v>
      </c>
      <c r="B50" s="28" t="s">
        <v>49</v>
      </c>
      <c r="C50" s="27" t="s">
        <v>516</v>
      </c>
      <c r="D50" s="27">
        <v>50000</v>
      </c>
      <c r="E50" s="26">
        <v>60000</v>
      </c>
      <c r="F50" s="24">
        <f t="shared" si="5"/>
        <v>10000</v>
      </c>
      <c r="G50" s="25">
        <v>57000</v>
      </c>
      <c r="H50" s="24">
        <f t="shared" si="6"/>
        <v>7000</v>
      </c>
      <c r="I50" s="24">
        <f t="shared" si="7"/>
        <v>3000</v>
      </c>
      <c r="J50" s="38">
        <v>58500</v>
      </c>
      <c r="K50" s="37">
        <f t="shared" si="8"/>
        <v>8500</v>
      </c>
      <c r="L50" s="36">
        <f t="shared" si="9"/>
        <v>1500</v>
      </c>
      <c r="M50" s="12"/>
      <c r="N50" s="21"/>
      <c r="O50" s="21"/>
      <c r="P50" s="21"/>
      <c r="Q50" s="12"/>
      <c r="R50" s="49"/>
    </row>
    <row r="51" spans="1:18" ht="14.5" x14ac:dyDescent="0.35">
      <c r="A51" s="28" t="s">
        <v>679</v>
      </c>
      <c r="B51" s="28" t="s">
        <v>49</v>
      </c>
      <c r="C51" s="27" t="s">
        <v>516</v>
      </c>
      <c r="D51" s="35">
        <v>3000</v>
      </c>
      <c r="E51" s="34">
        <v>5000</v>
      </c>
      <c r="F51" s="24">
        <f t="shared" si="5"/>
        <v>2000</v>
      </c>
      <c r="G51" s="33">
        <v>4500</v>
      </c>
      <c r="H51" s="24">
        <f t="shared" si="6"/>
        <v>1500</v>
      </c>
      <c r="I51" s="24">
        <f t="shared" si="7"/>
        <v>500</v>
      </c>
      <c r="J51" s="46">
        <v>5000</v>
      </c>
      <c r="K51" s="37">
        <f t="shared" si="8"/>
        <v>2000</v>
      </c>
      <c r="L51" s="36">
        <f t="shared" si="9"/>
        <v>0</v>
      </c>
      <c r="M51" s="12"/>
      <c r="N51" s="21"/>
      <c r="O51" s="21"/>
      <c r="P51" s="21"/>
      <c r="Q51" s="12"/>
      <c r="R51" s="49"/>
    </row>
    <row r="52" spans="1:18" ht="14.5" x14ac:dyDescent="0.35">
      <c r="A52" s="28" t="s">
        <v>60</v>
      </c>
      <c r="B52" s="28" t="s">
        <v>40</v>
      </c>
      <c r="C52" s="27" t="s">
        <v>499</v>
      </c>
      <c r="D52" s="27">
        <v>2000</v>
      </c>
      <c r="E52" s="26">
        <v>3000</v>
      </c>
      <c r="F52" s="24">
        <f t="shared" si="5"/>
        <v>1000</v>
      </c>
      <c r="G52" s="25">
        <v>2800</v>
      </c>
      <c r="H52" s="24">
        <f t="shared" si="6"/>
        <v>800</v>
      </c>
      <c r="I52" s="24">
        <f t="shared" si="7"/>
        <v>200</v>
      </c>
      <c r="J52" s="38">
        <v>3000</v>
      </c>
      <c r="K52" s="37">
        <f t="shared" si="8"/>
        <v>1000</v>
      </c>
      <c r="L52" s="36">
        <f t="shared" si="9"/>
        <v>0</v>
      </c>
      <c r="M52" s="12"/>
      <c r="N52" s="21"/>
      <c r="O52" s="21"/>
      <c r="P52" s="21"/>
      <c r="Q52" s="12"/>
      <c r="R52" s="49"/>
    </row>
    <row r="53" spans="1:18" ht="14.5" x14ac:dyDescent="0.35">
      <c r="A53" s="28" t="s">
        <v>142</v>
      </c>
      <c r="B53" s="28" t="s">
        <v>38</v>
      </c>
      <c r="C53" s="27" t="s">
        <v>248</v>
      </c>
      <c r="D53" s="27">
        <v>10000</v>
      </c>
      <c r="E53" s="26">
        <v>13000</v>
      </c>
      <c r="F53" s="24">
        <f t="shared" si="5"/>
        <v>3000</v>
      </c>
      <c r="G53" s="25">
        <v>12000</v>
      </c>
      <c r="H53" s="24">
        <f t="shared" si="6"/>
        <v>2000</v>
      </c>
      <c r="I53" s="24">
        <f t="shared" si="7"/>
        <v>1000</v>
      </c>
      <c r="J53" s="38">
        <v>12500</v>
      </c>
      <c r="K53" s="37">
        <f t="shared" si="8"/>
        <v>2500</v>
      </c>
      <c r="L53" s="36">
        <f t="shared" si="9"/>
        <v>500</v>
      </c>
      <c r="M53" s="12"/>
      <c r="N53" s="21"/>
      <c r="O53" s="21"/>
      <c r="P53" s="21"/>
      <c r="Q53" s="12"/>
      <c r="R53" s="49"/>
    </row>
    <row r="54" spans="1:18" ht="14.5" x14ac:dyDescent="0.35">
      <c r="A54" s="28" t="s">
        <v>34</v>
      </c>
      <c r="B54" s="28" t="s">
        <v>38</v>
      </c>
      <c r="C54" s="27" t="s">
        <v>248</v>
      </c>
      <c r="D54" s="27">
        <v>10000</v>
      </c>
      <c r="E54" s="26">
        <v>12000</v>
      </c>
      <c r="F54" s="24">
        <f t="shared" si="5"/>
        <v>2000</v>
      </c>
      <c r="G54" s="25">
        <v>11500</v>
      </c>
      <c r="H54" s="24">
        <f t="shared" si="6"/>
        <v>1500</v>
      </c>
      <c r="I54" s="24">
        <f t="shared" si="7"/>
        <v>500</v>
      </c>
      <c r="J54" s="38">
        <v>13000</v>
      </c>
      <c r="K54" s="37">
        <f t="shared" si="8"/>
        <v>3000</v>
      </c>
      <c r="L54" s="36">
        <f t="shared" si="9"/>
        <v>-1000</v>
      </c>
      <c r="M54" s="12"/>
      <c r="N54" s="21"/>
      <c r="O54" s="21"/>
      <c r="P54" s="21"/>
      <c r="Q54" s="12"/>
      <c r="R54" s="49"/>
    </row>
    <row r="55" spans="1:18" ht="14.5" x14ac:dyDescent="0.35">
      <c r="A55" s="28" t="s">
        <v>353</v>
      </c>
      <c r="B55" s="28" t="s">
        <v>38</v>
      </c>
      <c r="C55" s="27" t="s">
        <v>512</v>
      </c>
      <c r="D55" s="27">
        <v>11000</v>
      </c>
      <c r="E55" s="26">
        <v>12000</v>
      </c>
      <c r="F55" s="24">
        <f t="shared" si="5"/>
        <v>1000</v>
      </c>
      <c r="G55" s="25">
        <v>11700</v>
      </c>
      <c r="H55" s="24">
        <f t="shared" si="6"/>
        <v>700</v>
      </c>
      <c r="I55" s="24">
        <f t="shared" si="7"/>
        <v>300</v>
      </c>
      <c r="J55" s="38">
        <v>12000</v>
      </c>
      <c r="K55" s="37">
        <f t="shared" si="8"/>
        <v>1000</v>
      </c>
      <c r="L55" s="36">
        <f t="shared" si="9"/>
        <v>0</v>
      </c>
      <c r="M55" s="12"/>
      <c r="N55" s="21"/>
      <c r="O55" s="21"/>
      <c r="P55" s="21"/>
      <c r="Q55" s="12"/>
      <c r="R55" s="49"/>
    </row>
    <row r="56" spans="1:18" ht="14.5" x14ac:dyDescent="0.35">
      <c r="A56" s="28" t="s">
        <v>678</v>
      </c>
      <c r="B56" s="28" t="s">
        <v>38</v>
      </c>
      <c r="C56" s="27" t="s">
        <v>248</v>
      </c>
      <c r="D56" s="27">
        <v>8000</v>
      </c>
      <c r="E56" s="26">
        <v>9000</v>
      </c>
      <c r="F56" s="24">
        <f t="shared" si="5"/>
        <v>1000</v>
      </c>
      <c r="G56" s="25">
        <v>8700</v>
      </c>
      <c r="H56" s="24">
        <f t="shared" si="6"/>
        <v>700</v>
      </c>
      <c r="I56" s="24">
        <f t="shared" si="7"/>
        <v>300</v>
      </c>
      <c r="J56" s="38">
        <v>9000</v>
      </c>
      <c r="K56" s="37">
        <f t="shared" si="8"/>
        <v>1000</v>
      </c>
      <c r="L56" s="36">
        <f t="shared" si="9"/>
        <v>0</v>
      </c>
      <c r="M56" s="12"/>
      <c r="N56" s="21"/>
      <c r="O56" s="21"/>
      <c r="P56" s="21"/>
      <c r="Q56" s="12"/>
      <c r="R56" s="49"/>
    </row>
    <row r="57" spans="1:18" ht="14.5" x14ac:dyDescent="0.35">
      <c r="A57" s="28" t="s">
        <v>61</v>
      </c>
      <c r="B57" s="28" t="s">
        <v>38</v>
      </c>
      <c r="C57" s="27" t="s">
        <v>499</v>
      </c>
      <c r="D57" s="27">
        <v>25000</v>
      </c>
      <c r="E57" s="26">
        <v>30000</v>
      </c>
      <c r="F57" s="24">
        <f t="shared" si="5"/>
        <v>5000</v>
      </c>
      <c r="G57" s="25">
        <v>28600</v>
      </c>
      <c r="H57" s="24">
        <f t="shared" si="6"/>
        <v>3600</v>
      </c>
      <c r="I57" s="24">
        <f t="shared" si="7"/>
        <v>1400</v>
      </c>
      <c r="J57" s="38">
        <v>24500</v>
      </c>
      <c r="K57" s="37">
        <f t="shared" si="8"/>
        <v>-500</v>
      </c>
      <c r="L57" s="36">
        <f t="shared" si="9"/>
        <v>5500</v>
      </c>
      <c r="M57" s="12"/>
      <c r="N57" s="21"/>
      <c r="O57" s="21"/>
      <c r="P57" s="21"/>
      <c r="Q57" s="12"/>
      <c r="R57" s="12"/>
    </row>
    <row r="58" spans="1:18" ht="14.5" x14ac:dyDescent="0.35">
      <c r="A58" s="28" t="s">
        <v>754</v>
      </c>
      <c r="B58" s="28" t="s">
        <v>248</v>
      </c>
      <c r="C58" s="27"/>
      <c r="D58" s="27"/>
      <c r="E58" s="26"/>
      <c r="F58" s="24"/>
      <c r="G58" s="25"/>
      <c r="H58" s="24"/>
      <c r="I58" s="24"/>
      <c r="J58" s="38"/>
      <c r="K58" s="37"/>
      <c r="L58" s="36"/>
      <c r="M58" s="12"/>
      <c r="N58" s="21"/>
      <c r="O58" s="21"/>
      <c r="P58" s="21"/>
      <c r="Q58" s="12"/>
      <c r="R58" s="12"/>
    </row>
    <row r="59" spans="1:18" ht="14.5" x14ac:dyDescent="0.35">
      <c r="A59" s="28" t="s">
        <v>755</v>
      </c>
      <c r="B59" s="28" t="s">
        <v>248</v>
      </c>
      <c r="C59" s="27"/>
      <c r="D59" s="27"/>
      <c r="E59" s="26"/>
      <c r="F59" s="24"/>
      <c r="G59" s="25"/>
      <c r="H59" s="24"/>
      <c r="I59" s="24"/>
      <c r="J59" s="38"/>
      <c r="K59" s="37"/>
      <c r="L59" s="36"/>
      <c r="M59" s="12"/>
      <c r="N59" s="21"/>
      <c r="O59" s="21"/>
      <c r="P59" s="21"/>
      <c r="Q59" s="12"/>
      <c r="R59" s="12"/>
    </row>
    <row r="60" spans="1:18" ht="14.5" x14ac:dyDescent="0.35">
      <c r="A60" s="11" t="s">
        <v>756</v>
      </c>
      <c r="B60" s="28" t="s">
        <v>248</v>
      </c>
      <c r="C60" s="27"/>
      <c r="D60" s="27"/>
      <c r="E60" s="26"/>
      <c r="F60" s="24"/>
      <c r="G60" s="25"/>
      <c r="H60" s="24"/>
      <c r="I60" s="24"/>
      <c r="J60" s="38"/>
      <c r="K60" s="37"/>
      <c r="L60" s="36"/>
      <c r="M60" s="12"/>
      <c r="N60" s="21"/>
      <c r="O60" s="21"/>
      <c r="P60" s="21"/>
      <c r="Q60" s="12"/>
      <c r="R60" s="12"/>
    </row>
    <row r="61" spans="1:18" ht="14.5" x14ac:dyDescent="0.35">
      <c r="A61" s="28" t="s">
        <v>677</v>
      </c>
      <c r="B61" s="28" t="s">
        <v>38</v>
      </c>
      <c r="C61" s="27" t="s">
        <v>248</v>
      </c>
      <c r="D61" s="27">
        <v>28000</v>
      </c>
      <c r="E61" s="26">
        <v>32000</v>
      </c>
      <c r="F61" s="24">
        <f t="shared" si="5"/>
        <v>4000</v>
      </c>
      <c r="G61" s="25">
        <v>31500</v>
      </c>
      <c r="H61" s="24">
        <f t="shared" si="6"/>
        <v>3500</v>
      </c>
      <c r="I61" s="24">
        <f t="shared" si="7"/>
        <v>500</v>
      </c>
      <c r="J61" s="38">
        <v>32000</v>
      </c>
      <c r="K61" s="37">
        <f t="shared" si="8"/>
        <v>4000</v>
      </c>
      <c r="L61" s="36">
        <f t="shared" si="9"/>
        <v>0</v>
      </c>
      <c r="M61" s="12"/>
      <c r="N61" s="21"/>
      <c r="O61" s="21"/>
      <c r="P61" s="21"/>
      <c r="Q61" s="12"/>
      <c r="R61" s="49"/>
    </row>
    <row r="62" spans="1:18" ht="14.5" x14ac:dyDescent="0.35">
      <c r="A62" s="28" t="s">
        <v>431</v>
      </c>
      <c r="B62" s="28" t="s">
        <v>38</v>
      </c>
      <c r="C62" s="27" t="s">
        <v>248</v>
      </c>
      <c r="D62" s="27">
        <v>18000</v>
      </c>
      <c r="E62" s="26">
        <v>25000</v>
      </c>
      <c r="F62" s="24">
        <f t="shared" si="5"/>
        <v>7000</v>
      </c>
      <c r="G62" s="25">
        <v>23000</v>
      </c>
      <c r="H62" s="24">
        <f t="shared" si="6"/>
        <v>5000</v>
      </c>
      <c r="I62" s="24">
        <f t="shared" si="7"/>
        <v>2000</v>
      </c>
      <c r="J62" s="38">
        <v>33000</v>
      </c>
      <c r="K62" s="37">
        <f t="shared" si="8"/>
        <v>15000</v>
      </c>
      <c r="L62" s="36">
        <f t="shared" si="9"/>
        <v>-8000</v>
      </c>
      <c r="M62" s="12"/>
      <c r="N62" s="21"/>
      <c r="O62" s="21"/>
      <c r="P62" s="21"/>
      <c r="Q62" s="12"/>
      <c r="R62" s="12"/>
    </row>
    <row r="63" spans="1:18" ht="14.5" x14ac:dyDescent="0.35">
      <c r="A63" s="28" t="s">
        <v>676</v>
      </c>
      <c r="B63" s="28" t="s">
        <v>38</v>
      </c>
      <c r="C63" s="27" t="s">
        <v>499</v>
      </c>
      <c r="D63" s="35">
        <v>30000</v>
      </c>
      <c r="E63" s="34">
        <v>35000</v>
      </c>
      <c r="F63" s="24">
        <f t="shared" si="5"/>
        <v>5000</v>
      </c>
      <c r="G63" s="33">
        <v>33500</v>
      </c>
      <c r="H63" s="24">
        <f t="shared" si="6"/>
        <v>3500</v>
      </c>
      <c r="I63" s="24">
        <f t="shared" si="7"/>
        <v>1500</v>
      </c>
      <c r="J63" s="46">
        <v>34500</v>
      </c>
      <c r="K63" s="37">
        <f t="shared" si="8"/>
        <v>4500</v>
      </c>
      <c r="L63" s="36">
        <f t="shared" si="9"/>
        <v>500</v>
      </c>
      <c r="M63" s="12"/>
      <c r="N63" s="21"/>
      <c r="O63" s="21"/>
      <c r="P63" s="21"/>
      <c r="Q63" s="12"/>
      <c r="R63" s="49"/>
    </row>
    <row r="64" spans="1:18" ht="14.5" x14ac:dyDescent="0.35">
      <c r="A64" s="45" t="s">
        <v>308</v>
      </c>
      <c r="B64" s="44" t="s">
        <v>49</v>
      </c>
      <c r="C64" s="35" t="s">
        <v>512</v>
      </c>
      <c r="D64" s="35">
        <v>3000</v>
      </c>
      <c r="E64" s="34">
        <v>4000</v>
      </c>
      <c r="F64" s="43"/>
      <c r="G64" s="33"/>
      <c r="H64" s="43"/>
      <c r="I64" s="43"/>
      <c r="J64" s="42"/>
      <c r="K64" s="41"/>
      <c r="L64" s="41"/>
      <c r="M64" s="12"/>
      <c r="N64" s="21"/>
      <c r="O64" s="21"/>
      <c r="P64" s="21"/>
      <c r="Q64" s="12"/>
      <c r="R64" s="12"/>
    </row>
    <row r="65" spans="1:18" ht="14.5" x14ac:dyDescent="0.35">
      <c r="A65" s="28" t="s">
        <v>675</v>
      </c>
      <c r="B65" s="28" t="s">
        <v>49</v>
      </c>
      <c r="C65" s="27" t="s">
        <v>512</v>
      </c>
      <c r="D65" s="27">
        <v>4000</v>
      </c>
      <c r="E65" s="26">
        <v>5000</v>
      </c>
      <c r="F65" s="24">
        <f t="shared" ref="F65:F78" si="10">E65-D65</f>
        <v>1000</v>
      </c>
      <c r="G65" s="25">
        <v>5000</v>
      </c>
      <c r="H65" s="24">
        <f t="shared" ref="H65:H78" si="11">G65-D65</f>
        <v>1000</v>
      </c>
      <c r="I65" s="24">
        <f t="shared" ref="I65:I78" si="12">E65-G65</f>
        <v>0</v>
      </c>
      <c r="J65" s="38">
        <v>5000</v>
      </c>
      <c r="K65" s="37">
        <f>J65-D65</f>
        <v>1000</v>
      </c>
      <c r="L65" s="36">
        <f>E65-J65</f>
        <v>0</v>
      </c>
      <c r="M65" s="12"/>
      <c r="N65" s="21"/>
      <c r="O65" s="21"/>
      <c r="P65" s="21"/>
      <c r="Q65" s="12"/>
      <c r="R65" s="49"/>
    </row>
    <row r="66" spans="1:18" ht="14.5" x14ac:dyDescent="0.35">
      <c r="A66" s="45" t="s">
        <v>674</v>
      </c>
      <c r="B66" s="44" t="s">
        <v>49</v>
      </c>
      <c r="C66" s="35" t="s">
        <v>512</v>
      </c>
      <c r="D66" s="35">
        <v>2500</v>
      </c>
      <c r="E66" s="34">
        <v>3500</v>
      </c>
      <c r="F66" s="24">
        <f t="shared" si="10"/>
        <v>1000</v>
      </c>
      <c r="G66" s="48">
        <v>3200</v>
      </c>
      <c r="H66" s="24">
        <f t="shared" si="11"/>
        <v>700</v>
      </c>
      <c r="I66" s="24">
        <f t="shared" si="12"/>
        <v>300</v>
      </c>
      <c r="J66" s="47">
        <v>3500</v>
      </c>
      <c r="K66" s="37">
        <f>J66-D66</f>
        <v>1000</v>
      </c>
      <c r="L66" s="36">
        <f>E66-J66</f>
        <v>0</v>
      </c>
      <c r="M66" s="12"/>
      <c r="N66" s="21"/>
      <c r="O66" s="21"/>
      <c r="P66" s="21"/>
      <c r="Q66" s="12"/>
      <c r="R66" s="49"/>
    </row>
    <row r="67" spans="1:18" ht="14.5" x14ac:dyDescent="0.35">
      <c r="A67" s="28" t="s">
        <v>673</v>
      </c>
      <c r="B67" s="28" t="s">
        <v>38</v>
      </c>
      <c r="C67" s="27" t="s">
        <v>512</v>
      </c>
      <c r="D67" s="27">
        <v>24000</v>
      </c>
      <c r="E67" s="26">
        <v>28000</v>
      </c>
      <c r="F67" s="24">
        <f t="shared" si="10"/>
        <v>4000</v>
      </c>
      <c r="G67" s="25">
        <v>27000</v>
      </c>
      <c r="H67" s="24">
        <f t="shared" si="11"/>
        <v>3000</v>
      </c>
      <c r="I67" s="24">
        <f t="shared" si="12"/>
        <v>1000</v>
      </c>
      <c r="J67" s="38">
        <v>7000</v>
      </c>
      <c r="K67" s="37">
        <f>J67-D67</f>
        <v>-17000</v>
      </c>
      <c r="L67" s="36">
        <f>E67-J67</f>
        <v>21000</v>
      </c>
      <c r="M67" s="12"/>
      <c r="N67" s="21"/>
      <c r="O67" s="21"/>
      <c r="P67" s="21"/>
      <c r="Q67" s="12"/>
      <c r="R67" s="49"/>
    </row>
    <row r="68" spans="1:18" ht="14.5" x14ac:dyDescent="0.35">
      <c r="A68" s="45" t="s">
        <v>672</v>
      </c>
      <c r="B68" s="44" t="s">
        <v>49</v>
      </c>
      <c r="C68" s="35" t="s">
        <v>512</v>
      </c>
      <c r="D68" s="35">
        <v>3000</v>
      </c>
      <c r="E68" s="34">
        <v>4000</v>
      </c>
      <c r="F68" s="24">
        <f t="shared" si="10"/>
        <v>1000</v>
      </c>
      <c r="G68" s="48">
        <v>3700</v>
      </c>
      <c r="H68" s="24">
        <f t="shared" si="11"/>
        <v>700</v>
      </c>
      <c r="I68" s="24">
        <f t="shared" si="12"/>
        <v>300</v>
      </c>
      <c r="J68" s="47">
        <v>4000</v>
      </c>
      <c r="K68" s="37">
        <f>J68-D68</f>
        <v>1000</v>
      </c>
      <c r="L68" s="36">
        <f>E68-J68</f>
        <v>0</v>
      </c>
      <c r="M68" s="12"/>
      <c r="N68" s="21"/>
      <c r="O68" s="21"/>
      <c r="P68" s="21"/>
      <c r="Q68" s="12"/>
      <c r="R68" s="49"/>
    </row>
    <row r="69" spans="1:18" ht="14.5" x14ac:dyDescent="0.35">
      <c r="A69" s="28" t="s">
        <v>671</v>
      </c>
      <c r="B69" s="28" t="s">
        <v>49</v>
      </c>
      <c r="C69" s="27" t="s">
        <v>512</v>
      </c>
      <c r="D69" s="27">
        <v>3750</v>
      </c>
      <c r="E69" s="26">
        <v>4500</v>
      </c>
      <c r="F69" s="24">
        <f t="shared" si="10"/>
        <v>750</v>
      </c>
      <c r="G69" s="25">
        <v>4250</v>
      </c>
      <c r="H69" s="24">
        <f t="shared" si="11"/>
        <v>500</v>
      </c>
      <c r="I69" s="24">
        <f t="shared" si="12"/>
        <v>250</v>
      </c>
      <c r="J69" s="38">
        <v>4500</v>
      </c>
      <c r="K69" s="37">
        <f>J69-D69</f>
        <v>750</v>
      </c>
      <c r="L69" s="36">
        <f>E69-J69</f>
        <v>0</v>
      </c>
      <c r="M69" s="12"/>
      <c r="N69" s="21"/>
      <c r="O69" s="21"/>
      <c r="P69" s="21"/>
      <c r="Q69" s="12"/>
      <c r="R69" s="49"/>
    </row>
    <row r="70" spans="1:18" ht="14.5" x14ac:dyDescent="0.35">
      <c r="A70" s="28" t="s">
        <v>670</v>
      </c>
      <c r="B70" s="28" t="s">
        <v>49</v>
      </c>
      <c r="C70" s="27" t="s">
        <v>512</v>
      </c>
      <c r="D70" s="27">
        <v>4000</v>
      </c>
      <c r="E70" s="26">
        <v>5000</v>
      </c>
      <c r="F70" s="24">
        <f t="shared" si="10"/>
        <v>1000</v>
      </c>
      <c r="G70" s="25">
        <v>4700</v>
      </c>
      <c r="H70" s="24">
        <f t="shared" si="11"/>
        <v>700</v>
      </c>
      <c r="I70" s="24">
        <f t="shared" si="12"/>
        <v>300</v>
      </c>
      <c r="J70" s="38"/>
      <c r="K70" s="37"/>
      <c r="L70" s="36"/>
      <c r="M70" s="12"/>
      <c r="N70" s="21"/>
      <c r="O70" s="21"/>
      <c r="P70" s="21"/>
      <c r="Q70" s="12"/>
      <c r="R70" s="12"/>
    </row>
    <row r="71" spans="1:18" ht="14.5" x14ac:dyDescent="0.35">
      <c r="A71" s="28" t="s">
        <v>669</v>
      </c>
      <c r="B71" s="28" t="s">
        <v>49</v>
      </c>
      <c r="C71" s="27" t="s">
        <v>512</v>
      </c>
      <c r="D71" s="27">
        <v>2000</v>
      </c>
      <c r="E71" s="26">
        <v>2500</v>
      </c>
      <c r="F71" s="24">
        <f t="shared" si="10"/>
        <v>500</v>
      </c>
      <c r="G71" s="25">
        <v>2500</v>
      </c>
      <c r="H71" s="24">
        <f t="shared" si="11"/>
        <v>500</v>
      </c>
      <c r="I71" s="24">
        <f t="shared" si="12"/>
        <v>0</v>
      </c>
      <c r="J71" s="38">
        <v>2500</v>
      </c>
      <c r="K71" s="37">
        <f>J71-D71</f>
        <v>500</v>
      </c>
      <c r="L71" s="36">
        <f>E71-J71</f>
        <v>0</v>
      </c>
      <c r="M71" s="12"/>
      <c r="N71" s="21"/>
      <c r="O71" s="21"/>
      <c r="P71" s="21"/>
      <c r="Q71" s="12"/>
      <c r="R71" s="12"/>
    </row>
    <row r="72" spans="1:18" ht="14.5" x14ac:dyDescent="0.35">
      <c r="A72" s="28" t="s">
        <v>668</v>
      </c>
      <c r="B72" s="28" t="s">
        <v>49</v>
      </c>
      <c r="C72" s="27" t="s">
        <v>512</v>
      </c>
      <c r="D72" s="27">
        <v>5000</v>
      </c>
      <c r="E72" s="26">
        <v>7000</v>
      </c>
      <c r="F72" s="24">
        <f t="shared" si="10"/>
        <v>2000</v>
      </c>
      <c r="G72" s="25">
        <v>6700</v>
      </c>
      <c r="H72" s="24">
        <f t="shared" si="11"/>
        <v>1700</v>
      </c>
      <c r="I72" s="24">
        <f t="shared" si="12"/>
        <v>300</v>
      </c>
      <c r="J72" s="38">
        <v>7000</v>
      </c>
      <c r="K72" s="37">
        <f>J72-D72</f>
        <v>2000</v>
      </c>
      <c r="L72" s="36">
        <f>E72-J72</f>
        <v>0</v>
      </c>
      <c r="M72" s="12"/>
      <c r="N72" s="21"/>
      <c r="O72" s="21"/>
      <c r="P72" s="21"/>
      <c r="Q72" s="12"/>
      <c r="R72" s="12"/>
    </row>
    <row r="73" spans="1:18" ht="14.5" x14ac:dyDescent="0.35">
      <c r="A73" s="28" t="s">
        <v>395</v>
      </c>
      <c r="B73" s="28" t="s">
        <v>49</v>
      </c>
      <c r="C73" s="27" t="s">
        <v>516</v>
      </c>
      <c r="D73" s="27">
        <v>3000</v>
      </c>
      <c r="E73" s="26">
        <v>5000</v>
      </c>
      <c r="F73" s="24">
        <f t="shared" si="10"/>
        <v>2000</v>
      </c>
      <c r="G73" s="25">
        <v>4500</v>
      </c>
      <c r="H73" s="24">
        <f t="shared" si="11"/>
        <v>1500</v>
      </c>
      <c r="I73" s="24">
        <f t="shared" si="12"/>
        <v>500</v>
      </c>
      <c r="J73" s="38"/>
      <c r="K73" s="37"/>
      <c r="L73" s="36"/>
      <c r="M73" s="12"/>
      <c r="N73" s="21"/>
      <c r="O73" s="21"/>
      <c r="P73" s="21"/>
      <c r="Q73" s="12"/>
      <c r="R73" s="12"/>
    </row>
    <row r="74" spans="1:18" ht="14.5" x14ac:dyDescent="0.35">
      <c r="A74" s="28" t="s">
        <v>394</v>
      </c>
      <c r="B74" s="28" t="s">
        <v>49</v>
      </c>
      <c r="C74" s="27" t="s">
        <v>516</v>
      </c>
      <c r="D74" s="27">
        <v>10000</v>
      </c>
      <c r="E74" s="26">
        <v>12000</v>
      </c>
      <c r="F74" s="24">
        <f t="shared" si="10"/>
        <v>2000</v>
      </c>
      <c r="G74" s="25">
        <v>11500</v>
      </c>
      <c r="H74" s="24">
        <f t="shared" si="11"/>
        <v>1500</v>
      </c>
      <c r="I74" s="24">
        <f t="shared" si="12"/>
        <v>500</v>
      </c>
      <c r="J74" s="38"/>
      <c r="K74" s="37"/>
      <c r="L74" s="36"/>
      <c r="M74" s="12"/>
      <c r="N74" s="21"/>
      <c r="O74" s="21"/>
      <c r="P74" s="21"/>
      <c r="Q74" s="12"/>
      <c r="R74" s="12"/>
    </row>
    <row r="75" spans="1:18" ht="14.5" x14ac:dyDescent="0.35">
      <c r="A75" s="28" t="s">
        <v>667</v>
      </c>
      <c r="B75" s="28" t="s">
        <v>49</v>
      </c>
      <c r="C75" s="27" t="s">
        <v>512</v>
      </c>
      <c r="D75" s="27">
        <v>1500</v>
      </c>
      <c r="E75" s="26">
        <v>2500</v>
      </c>
      <c r="F75" s="24">
        <f t="shared" si="10"/>
        <v>1000</v>
      </c>
      <c r="G75" s="25">
        <v>2200</v>
      </c>
      <c r="H75" s="24">
        <f t="shared" si="11"/>
        <v>700</v>
      </c>
      <c r="I75" s="24">
        <f t="shared" si="12"/>
        <v>300</v>
      </c>
      <c r="J75" s="38">
        <v>2500</v>
      </c>
      <c r="K75" s="37">
        <f>J75-D75</f>
        <v>1000</v>
      </c>
      <c r="L75" s="36">
        <f>E75-J75</f>
        <v>0</v>
      </c>
      <c r="M75" s="12"/>
      <c r="N75" s="21"/>
      <c r="O75" s="21"/>
      <c r="P75" s="21"/>
      <c r="Q75" s="12"/>
      <c r="R75" s="12"/>
    </row>
    <row r="76" spans="1:18" ht="14.5" x14ac:dyDescent="0.35">
      <c r="A76" s="28" t="s">
        <v>13</v>
      </c>
      <c r="B76" s="28" t="s">
        <v>38</v>
      </c>
      <c r="C76" s="27" t="s">
        <v>499</v>
      </c>
      <c r="D76" s="27">
        <v>8000</v>
      </c>
      <c r="E76" s="26">
        <v>12000</v>
      </c>
      <c r="F76" s="24">
        <f t="shared" si="10"/>
        <v>4000</v>
      </c>
      <c r="G76" s="25">
        <v>10700</v>
      </c>
      <c r="H76" s="24">
        <f t="shared" si="11"/>
        <v>2700</v>
      </c>
      <c r="I76" s="24">
        <f t="shared" si="12"/>
        <v>1300</v>
      </c>
      <c r="J76" s="38">
        <v>18000</v>
      </c>
      <c r="K76" s="37">
        <f>J76-D76</f>
        <v>10000</v>
      </c>
      <c r="L76" s="36">
        <f>E76-J76</f>
        <v>-6000</v>
      </c>
      <c r="M76" s="12"/>
      <c r="N76" s="21"/>
      <c r="O76" s="21"/>
      <c r="P76" s="21"/>
      <c r="Q76" s="12"/>
      <c r="R76" s="49"/>
    </row>
    <row r="77" spans="1:18" ht="14.5" x14ac:dyDescent="0.35">
      <c r="A77" s="28" t="s">
        <v>666</v>
      </c>
      <c r="B77" s="28" t="s">
        <v>38</v>
      </c>
      <c r="C77" s="27" t="s">
        <v>499</v>
      </c>
      <c r="D77" s="35">
        <v>12000</v>
      </c>
      <c r="E77" s="34">
        <v>14000</v>
      </c>
      <c r="F77" s="24">
        <f t="shared" si="10"/>
        <v>2000</v>
      </c>
      <c r="G77" s="33">
        <v>11000</v>
      </c>
      <c r="H77" s="24">
        <f t="shared" si="11"/>
        <v>-1000</v>
      </c>
      <c r="I77" s="24">
        <f t="shared" si="12"/>
        <v>3000</v>
      </c>
      <c r="J77" s="46">
        <v>12500</v>
      </c>
      <c r="K77" s="37">
        <f>J77-D77</f>
        <v>500</v>
      </c>
      <c r="L77" s="36">
        <f>E77-J77</f>
        <v>1500</v>
      </c>
      <c r="M77" s="12"/>
      <c r="N77" s="21"/>
      <c r="O77" s="21"/>
      <c r="P77" s="21"/>
      <c r="Q77" s="12"/>
      <c r="R77" s="49"/>
    </row>
    <row r="78" spans="1:18" ht="14.5" x14ac:dyDescent="0.35">
      <c r="A78" s="44" t="s">
        <v>665</v>
      </c>
      <c r="B78" s="44" t="s">
        <v>38</v>
      </c>
      <c r="C78" s="35" t="s">
        <v>516</v>
      </c>
      <c r="D78" s="35">
        <v>140000</v>
      </c>
      <c r="E78" s="34">
        <v>160000</v>
      </c>
      <c r="F78" s="24">
        <f t="shared" si="10"/>
        <v>20000</v>
      </c>
      <c r="G78" s="48">
        <v>155000</v>
      </c>
      <c r="H78" s="24">
        <f t="shared" si="11"/>
        <v>15000</v>
      </c>
      <c r="I78" s="24">
        <f t="shared" si="12"/>
        <v>5000</v>
      </c>
      <c r="J78" s="47">
        <v>7500</v>
      </c>
      <c r="K78" s="37">
        <f>J78-D78</f>
        <v>-132500</v>
      </c>
      <c r="L78" s="36">
        <f>E78-J78</f>
        <v>152500</v>
      </c>
      <c r="M78" s="12"/>
      <c r="N78" s="21"/>
      <c r="O78" s="21"/>
      <c r="P78" s="21"/>
      <c r="Q78" s="12"/>
      <c r="R78" s="49"/>
    </row>
    <row r="79" spans="1:18" ht="14.5" x14ac:dyDescent="0.35">
      <c r="A79" s="45" t="s">
        <v>312</v>
      </c>
      <c r="B79" s="44" t="s">
        <v>38</v>
      </c>
      <c r="C79" s="35" t="s">
        <v>516</v>
      </c>
      <c r="D79" s="35">
        <v>24000</v>
      </c>
      <c r="E79" s="34">
        <v>28000</v>
      </c>
      <c r="F79" s="43"/>
      <c r="G79" s="33"/>
      <c r="H79" s="43"/>
      <c r="I79" s="43"/>
      <c r="J79" s="42"/>
      <c r="K79" s="41"/>
      <c r="L79" s="41"/>
      <c r="M79" s="12"/>
      <c r="N79" s="21"/>
      <c r="O79" s="21"/>
      <c r="P79" s="21"/>
      <c r="Q79" s="12"/>
      <c r="R79" s="49"/>
    </row>
    <row r="80" spans="1:18" ht="14.5" x14ac:dyDescent="0.35">
      <c r="A80" s="45" t="s">
        <v>664</v>
      </c>
      <c r="B80" s="44" t="s">
        <v>49</v>
      </c>
      <c r="C80" s="35" t="s">
        <v>512</v>
      </c>
      <c r="D80" s="35">
        <v>10000</v>
      </c>
      <c r="E80" s="34">
        <v>15000</v>
      </c>
      <c r="F80" s="24">
        <f t="shared" ref="F80:F86" si="13">E80-D80</f>
        <v>5000</v>
      </c>
      <c r="G80" s="48">
        <v>13500</v>
      </c>
      <c r="H80" s="24">
        <f t="shared" ref="H80:H86" si="14">G80-D80</f>
        <v>3500</v>
      </c>
      <c r="I80" s="24">
        <f t="shared" ref="I80:I86" si="15">E80-G80</f>
        <v>1500</v>
      </c>
      <c r="J80" s="47">
        <v>14500</v>
      </c>
      <c r="K80" s="37">
        <f>J80-D80</f>
        <v>4500</v>
      </c>
      <c r="L80" s="36">
        <f>E80-J80</f>
        <v>500</v>
      </c>
      <c r="M80" s="12"/>
      <c r="N80" s="21"/>
      <c r="O80" s="21"/>
      <c r="P80" s="21"/>
      <c r="Q80" s="12"/>
      <c r="R80" s="49"/>
    </row>
    <row r="81" spans="1:18" ht="14.5" x14ac:dyDescent="0.35">
      <c r="A81" s="45" t="s">
        <v>663</v>
      </c>
      <c r="B81" s="44" t="s">
        <v>38</v>
      </c>
      <c r="C81" s="35" t="s">
        <v>506</v>
      </c>
      <c r="D81" s="35">
        <v>60000</v>
      </c>
      <c r="E81" s="34">
        <v>75000</v>
      </c>
      <c r="F81" s="24">
        <f t="shared" si="13"/>
        <v>15000</v>
      </c>
      <c r="G81" s="48">
        <v>70000</v>
      </c>
      <c r="H81" s="24">
        <f t="shared" si="14"/>
        <v>10000</v>
      </c>
      <c r="I81" s="24">
        <f t="shared" si="15"/>
        <v>5000</v>
      </c>
      <c r="J81" s="47">
        <v>73000</v>
      </c>
      <c r="K81" s="37">
        <f>J81-D81</f>
        <v>13000</v>
      </c>
      <c r="L81" s="36">
        <f>E81-J81</f>
        <v>2000</v>
      </c>
      <c r="M81" s="12"/>
      <c r="N81" s="21"/>
      <c r="O81" s="21"/>
      <c r="P81" s="21"/>
      <c r="Q81" s="12"/>
      <c r="R81" s="49"/>
    </row>
    <row r="82" spans="1:18" ht="14.5" x14ac:dyDescent="0.35">
      <c r="A82" s="28" t="s">
        <v>78</v>
      </c>
      <c r="B82" s="28" t="s">
        <v>38</v>
      </c>
      <c r="C82" s="27" t="s">
        <v>516</v>
      </c>
      <c r="D82" s="27">
        <v>20000</v>
      </c>
      <c r="E82" s="26">
        <v>40000</v>
      </c>
      <c r="F82" s="24">
        <f t="shared" si="13"/>
        <v>20000</v>
      </c>
      <c r="G82" s="25">
        <v>35000</v>
      </c>
      <c r="H82" s="24">
        <f t="shared" si="14"/>
        <v>15000</v>
      </c>
      <c r="I82" s="24">
        <f t="shared" si="15"/>
        <v>5000</v>
      </c>
      <c r="J82" s="38">
        <v>34000</v>
      </c>
      <c r="K82" s="37">
        <f>J82-D82</f>
        <v>14000</v>
      </c>
      <c r="L82" s="36">
        <f>E82-J82</f>
        <v>6000</v>
      </c>
      <c r="M82" s="12"/>
      <c r="N82" s="21"/>
      <c r="O82" s="21"/>
      <c r="P82" s="21"/>
      <c r="Q82" s="12"/>
      <c r="R82" s="49"/>
    </row>
    <row r="83" spans="1:18" ht="14.5" x14ac:dyDescent="0.35">
      <c r="A83" s="28" t="s">
        <v>476</v>
      </c>
      <c r="B83" s="28" t="s">
        <v>38</v>
      </c>
      <c r="C83" s="27" t="s">
        <v>516</v>
      </c>
      <c r="D83" s="27">
        <v>20000</v>
      </c>
      <c r="E83" s="26">
        <v>40000</v>
      </c>
      <c r="F83" s="24">
        <f t="shared" si="13"/>
        <v>20000</v>
      </c>
      <c r="G83" s="25">
        <v>35000</v>
      </c>
      <c r="H83" s="24">
        <f t="shared" si="14"/>
        <v>15000</v>
      </c>
      <c r="I83" s="24">
        <f t="shared" si="15"/>
        <v>5000</v>
      </c>
      <c r="J83" s="38"/>
      <c r="K83" s="37"/>
      <c r="L83" s="36"/>
      <c r="M83" s="12"/>
      <c r="N83" s="49"/>
      <c r="O83" s="49"/>
      <c r="P83" s="49"/>
      <c r="Q83" s="12"/>
      <c r="R83" s="49"/>
    </row>
    <row r="84" spans="1:18" ht="14.5" x14ac:dyDescent="0.35">
      <c r="A84" s="28" t="s">
        <v>662</v>
      </c>
      <c r="B84" s="28" t="s">
        <v>38</v>
      </c>
      <c r="C84" s="27" t="s">
        <v>516</v>
      </c>
      <c r="D84" s="27">
        <v>35000</v>
      </c>
      <c r="E84" s="26">
        <v>45000</v>
      </c>
      <c r="F84" s="24">
        <f t="shared" si="13"/>
        <v>10000</v>
      </c>
      <c r="G84" s="25">
        <v>42000</v>
      </c>
      <c r="H84" s="24">
        <f t="shared" si="14"/>
        <v>7000</v>
      </c>
      <c r="I84" s="24">
        <f t="shared" si="15"/>
        <v>3000</v>
      </c>
      <c r="J84" s="38">
        <v>43500</v>
      </c>
      <c r="K84" s="37">
        <f>J84-D84</f>
        <v>8500</v>
      </c>
      <c r="L84" s="36">
        <f>E84-J84</f>
        <v>1500</v>
      </c>
      <c r="M84" s="12"/>
      <c r="N84" s="21"/>
      <c r="O84" s="21"/>
      <c r="P84" s="21"/>
      <c r="Q84" s="12"/>
      <c r="R84" s="49"/>
    </row>
    <row r="85" spans="1:18" ht="14.5" x14ac:dyDescent="0.35">
      <c r="A85" s="28" t="s">
        <v>187</v>
      </c>
      <c r="B85" s="28" t="s">
        <v>38</v>
      </c>
      <c r="C85" s="27" t="s">
        <v>516</v>
      </c>
      <c r="D85" s="27">
        <v>40000</v>
      </c>
      <c r="E85" s="26">
        <v>50000</v>
      </c>
      <c r="F85" s="24">
        <f t="shared" si="13"/>
        <v>10000</v>
      </c>
      <c r="G85" s="25">
        <v>46000</v>
      </c>
      <c r="H85" s="24">
        <f t="shared" si="14"/>
        <v>6000</v>
      </c>
      <c r="I85" s="24">
        <f t="shared" si="15"/>
        <v>4000</v>
      </c>
      <c r="J85" s="38">
        <v>48000</v>
      </c>
      <c r="K85" s="37">
        <f>J85-D85</f>
        <v>8000</v>
      </c>
      <c r="L85" s="36">
        <f>E85-J85</f>
        <v>2000</v>
      </c>
      <c r="M85" s="12"/>
      <c r="N85" s="21"/>
      <c r="O85" s="21"/>
      <c r="P85" s="21"/>
      <c r="Q85" s="12"/>
      <c r="R85" s="49"/>
    </row>
    <row r="86" spans="1:18" ht="14.5" x14ac:dyDescent="0.35">
      <c r="A86" s="28" t="s">
        <v>36</v>
      </c>
      <c r="B86" s="28" t="s">
        <v>38</v>
      </c>
      <c r="C86" s="27" t="s">
        <v>516</v>
      </c>
      <c r="D86" s="27">
        <v>18000</v>
      </c>
      <c r="E86" s="26">
        <v>35000</v>
      </c>
      <c r="F86" s="24">
        <f t="shared" si="13"/>
        <v>17000</v>
      </c>
      <c r="G86" s="25">
        <v>35000</v>
      </c>
      <c r="H86" s="24">
        <f t="shared" si="14"/>
        <v>17000</v>
      </c>
      <c r="I86" s="24">
        <f t="shared" si="15"/>
        <v>0</v>
      </c>
      <c r="J86" s="38">
        <v>37500</v>
      </c>
      <c r="K86" s="37">
        <f>J86-D86</f>
        <v>19500</v>
      </c>
      <c r="L86" s="36">
        <f>E86-J86</f>
        <v>-2500</v>
      </c>
      <c r="M86" s="12"/>
      <c r="N86" s="21"/>
      <c r="O86" s="21"/>
      <c r="P86" s="21"/>
      <c r="Q86" s="12"/>
      <c r="R86" s="49"/>
    </row>
    <row r="87" spans="1:18" ht="14.5" x14ac:dyDescent="0.35">
      <c r="A87" s="45" t="s">
        <v>306</v>
      </c>
      <c r="B87" s="44" t="s">
        <v>38</v>
      </c>
      <c r="C87" s="35" t="s">
        <v>516</v>
      </c>
      <c r="D87" s="35">
        <v>120000</v>
      </c>
      <c r="E87" s="34">
        <v>140000</v>
      </c>
      <c r="F87" s="43"/>
      <c r="G87" s="33"/>
      <c r="H87" s="43"/>
      <c r="I87" s="43"/>
      <c r="J87" s="42"/>
      <c r="K87" s="41"/>
      <c r="L87" s="41"/>
      <c r="M87" s="12"/>
      <c r="N87" s="21"/>
      <c r="O87" s="21"/>
      <c r="P87" s="21"/>
      <c r="Q87" s="12"/>
      <c r="R87" s="49"/>
    </row>
    <row r="88" spans="1:18" ht="14.5" x14ac:dyDescent="0.35">
      <c r="A88" s="28" t="s">
        <v>147</v>
      </c>
      <c r="B88" s="28" t="s">
        <v>38</v>
      </c>
      <c r="C88" s="27" t="s">
        <v>516</v>
      </c>
      <c r="D88" s="27">
        <v>35000</v>
      </c>
      <c r="E88" s="26">
        <v>45000</v>
      </c>
      <c r="F88" s="24">
        <f t="shared" ref="F88:F119" si="16">E88-D88</f>
        <v>10000</v>
      </c>
      <c r="G88" s="25">
        <v>42000</v>
      </c>
      <c r="H88" s="24">
        <f t="shared" ref="H88:H119" si="17">G88-D88</f>
        <v>7000</v>
      </c>
      <c r="I88" s="24">
        <f t="shared" ref="I88:I119" si="18">E88-G88</f>
        <v>3000</v>
      </c>
      <c r="J88" s="38">
        <v>60000</v>
      </c>
      <c r="K88" s="37">
        <f t="shared" ref="K88:K93" si="19">J88-D88</f>
        <v>25000</v>
      </c>
      <c r="L88" s="36">
        <f t="shared" ref="L88:L93" si="20">E88-J88</f>
        <v>-15000</v>
      </c>
      <c r="M88" s="12"/>
      <c r="N88" s="21"/>
      <c r="O88" s="21"/>
      <c r="P88" s="21"/>
      <c r="Q88" s="12"/>
      <c r="R88" s="49"/>
    </row>
    <row r="89" spans="1:18" ht="14.5" x14ac:dyDescent="0.35">
      <c r="A89" s="28" t="s">
        <v>121</v>
      </c>
      <c r="B89" s="28" t="s">
        <v>38</v>
      </c>
      <c r="C89" s="27" t="s">
        <v>516</v>
      </c>
      <c r="D89" s="27">
        <v>25000</v>
      </c>
      <c r="E89" s="26">
        <v>60000</v>
      </c>
      <c r="F89" s="24">
        <f t="shared" si="16"/>
        <v>35000</v>
      </c>
      <c r="G89" s="25">
        <v>57000</v>
      </c>
      <c r="H89" s="24">
        <f t="shared" si="17"/>
        <v>32000</v>
      </c>
      <c r="I89" s="24">
        <f t="shared" si="18"/>
        <v>3000</v>
      </c>
      <c r="J89" s="38">
        <v>60000</v>
      </c>
      <c r="K89" s="37">
        <f t="shared" si="19"/>
        <v>35000</v>
      </c>
      <c r="L89" s="36">
        <f t="shared" si="20"/>
        <v>0</v>
      </c>
      <c r="M89" s="12"/>
      <c r="N89" s="21"/>
      <c r="O89" s="21"/>
      <c r="P89" s="21"/>
      <c r="Q89" s="12"/>
      <c r="R89" s="49"/>
    </row>
    <row r="90" spans="1:18" ht="14.5" x14ac:dyDescent="0.35">
      <c r="A90" s="28" t="s">
        <v>410</v>
      </c>
      <c r="B90" s="28" t="s">
        <v>38</v>
      </c>
      <c r="C90" s="27" t="s">
        <v>516</v>
      </c>
      <c r="D90" s="27">
        <v>17000</v>
      </c>
      <c r="E90" s="26">
        <v>32000</v>
      </c>
      <c r="F90" s="24">
        <f t="shared" si="16"/>
        <v>15000</v>
      </c>
      <c r="G90" s="25">
        <v>27000</v>
      </c>
      <c r="H90" s="24">
        <f t="shared" si="17"/>
        <v>10000</v>
      </c>
      <c r="I90" s="24">
        <f t="shared" si="18"/>
        <v>5000</v>
      </c>
      <c r="J90" s="38">
        <v>38000</v>
      </c>
      <c r="K90" s="37">
        <f t="shared" si="19"/>
        <v>21000</v>
      </c>
      <c r="L90" s="36">
        <f t="shared" si="20"/>
        <v>-6000</v>
      </c>
      <c r="M90" s="12"/>
      <c r="N90" s="21"/>
      <c r="O90" s="21"/>
      <c r="P90" s="21"/>
      <c r="Q90" s="12"/>
      <c r="R90" s="49"/>
    </row>
    <row r="91" spans="1:18" ht="14.5" x14ac:dyDescent="0.35">
      <c r="A91" s="28" t="s">
        <v>27</v>
      </c>
      <c r="B91" s="28" t="s">
        <v>38</v>
      </c>
      <c r="C91" s="27" t="s">
        <v>516</v>
      </c>
      <c r="D91" s="27">
        <v>25000</v>
      </c>
      <c r="E91" s="26">
        <v>40000</v>
      </c>
      <c r="F91" s="24">
        <f t="shared" si="16"/>
        <v>15000</v>
      </c>
      <c r="G91" s="25">
        <v>35000</v>
      </c>
      <c r="H91" s="24">
        <f t="shared" si="17"/>
        <v>10000</v>
      </c>
      <c r="I91" s="24">
        <f t="shared" si="18"/>
        <v>5000</v>
      </c>
      <c r="J91" s="38">
        <v>38000</v>
      </c>
      <c r="K91" s="37">
        <f t="shared" si="19"/>
        <v>13000</v>
      </c>
      <c r="L91" s="36">
        <f t="shared" si="20"/>
        <v>2000</v>
      </c>
      <c r="M91" s="12"/>
      <c r="N91" s="21"/>
      <c r="O91" s="21"/>
      <c r="P91" s="21"/>
      <c r="Q91" s="12"/>
      <c r="R91" s="49"/>
    </row>
    <row r="92" spans="1:18" ht="14.5" x14ac:dyDescent="0.35">
      <c r="A92" s="28" t="s">
        <v>661</v>
      </c>
      <c r="B92" s="28" t="s">
        <v>49</v>
      </c>
      <c r="C92" s="27" t="s">
        <v>512</v>
      </c>
      <c r="D92" s="27">
        <v>2500</v>
      </c>
      <c r="E92" s="26">
        <v>3000</v>
      </c>
      <c r="F92" s="24">
        <f t="shared" si="16"/>
        <v>500</v>
      </c>
      <c r="G92" s="25">
        <v>3000</v>
      </c>
      <c r="H92" s="24">
        <f t="shared" si="17"/>
        <v>500</v>
      </c>
      <c r="I92" s="24">
        <f t="shared" si="18"/>
        <v>0</v>
      </c>
      <c r="J92" s="38">
        <v>3000</v>
      </c>
      <c r="K92" s="37">
        <f t="shared" si="19"/>
        <v>500</v>
      </c>
      <c r="L92" s="36">
        <f t="shared" si="20"/>
        <v>0</v>
      </c>
      <c r="M92" s="12"/>
      <c r="N92" s="21"/>
      <c r="O92" s="21"/>
      <c r="P92" s="21"/>
      <c r="Q92" s="12"/>
      <c r="R92" s="49"/>
    </row>
    <row r="93" spans="1:18" ht="14.5" x14ac:dyDescent="0.35">
      <c r="A93" s="28" t="s">
        <v>390</v>
      </c>
      <c r="B93" s="28" t="s">
        <v>38</v>
      </c>
      <c r="C93" s="27" t="s">
        <v>516</v>
      </c>
      <c r="D93" s="27">
        <v>20000</v>
      </c>
      <c r="E93" s="26">
        <v>24000</v>
      </c>
      <c r="F93" s="24">
        <f t="shared" si="16"/>
        <v>4000</v>
      </c>
      <c r="G93" s="25">
        <v>22500</v>
      </c>
      <c r="H93" s="24">
        <f t="shared" si="17"/>
        <v>2500</v>
      </c>
      <c r="I93" s="24">
        <f t="shared" si="18"/>
        <v>1500</v>
      </c>
      <c r="J93" s="38">
        <v>23000</v>
      </c>
      <c r="K93" s="37">
        <f t="shared" si="19"/>
        <v>3000</v>
      </c>
      <c r="L93" s="36">
        <f t="shared" si="20"/>
        <v>1000</v>
      </c>
      <c r="M93" s="12"/>
      <c r="N93" s="21"/>
      <c r="O93" s="21"/>
      <c r="P93" s="21"/>
      <c r="Q93" s="12"/>
      <c r="R93" s="49"/>
    </row>
    <row r="94" spans="1:18" ht="14.5" x14ac:dyDescent="0.35">
      <c r="A94" s="28" t="s">
        <v>660</v>
      </c>
      <c r="B94" s="28" t="s">
        <v>41</v>
      </c>
      <c r="C94" s="27" t="s">
        <v>516</v>
      </c>
      <c r="D94" s="27">
        <v>24000</v>
      </c>
      <c r="E94" s="26">
        <v>27000</v>
      </c>
      <c r="F94" s="24">
        <f t="shared" si="16"/>
        <v>3000</v>
      </c>
      <c r="G94" s="25">
        <v>26000</v>
      </c>
      <c r="H94" s="24">
        <f t="shared" si="17"/>
        <v>2000</v>
      </c>
      <c r="I94" s="24">
        <f t="shared" si="18"/>
        <v>1000</v>
      </c>
      <c r="J94" s="38"/>
      <c r="K94" s="37"/>
      <c r="L94" s="36"/>
      <c r="M94" s="12"/>
      <c r="N94" s="21"/>
      <c r="O94" s="21"/>
      <c r="P94" s="21"/>
      <c r="Q94" s="12"/>
      <c r="R94" s="49"/>
    </row>
    <row r="95" spans="1:18" ht="14.5" x14ac:dyDescent="0.35">
      <c r="A95" s="28" t="s">
        <v>659</v>
      </c>
      <c r="B95" s="28" t="s">
        <v>49</v>
      </c>
      <c r="C95" s="27" t="s">
        <v>512</v>
      </c>
      <c r="D95" s="27">
        <v>4000</v>
      </c>
      <c r="E95" s="26">
        <v>5000</v>
      </c>
      <c r="F95" s="24">
        <f t="shared" si="16"/>
        <v>1000</v>
      </c>
      <c r="G95" s="25">
        <v>4700</v>
      </c>
      <c r="H95" s="24">
        <f t="shared" si="17"/>
        <v>700</v>
      </c>
      <c r="I95" s="24">
        <f t="shared" si="18"/>
        <v>300</v>
      </c>
      <c r="J95" s="38">
        <v>5000</v>
      </c>
      <c r="K95" s="37">
        <f t="shared" ref="K95:K115" si="21">J95-D95</f>
        <v>1000</v>
      </c>
      <c r="L95" s="36">
        <f t="shared" ref="L95:L115" si="22">E95-J95</f>
        <v>0</v>
      </c>
      <c r="M95" s="12"/>
      <c r="N95" s="21"/>
      <c r="O95" s="21"/>
      <c r="P95" s="21"/>
      <c r="Q95" s="12"/>
      <c r="R95" s="49"/>
    </row>
    <row r="96" spans="1:18" ht="14.5" x14ac:dyDescent="0.35">
      <c r="A96" s="28" t="s">
        <v>658</v>
      </c>
      <c r="B96" s="28" t="s">
        <v>49</v>
      </c>
      <c r="C96" s="27" t="s">
        <v>512</v>
      </c>
      <c r="D96" s="27">
        <v>8000</v>
      </c>
      <c r="E96" s="26">
        <v>10000</v>
      </c>
      <c r="F96" s="24">
        <f t="shared" si="16"/>
        <v>2000</v>
      </c>
      <c r="G96" s="25">
        <v>9500</v>
      </c>
      <c r="H96" s="24">
        <f t="shared" si="17"/>
        <v>1500</v>
      </c>
      <c r="I96" s="24">
        <f t="shared" si="18"/>
        <v>500</v>
      </c>
      <c r="J96" s="38">
        <v>10000</v>
      </c>
      <c r="K96" s="37">
        <f t="shared" si="21"/>
        <v>2000</v>
      </c>
      <c r="L96" s="36">
        <f t="shared" si="22"/>
        <v>0</v>
      </c>
      <c r="M96" s="12"/>
      <c r="N96" s="21"/>
      <c r="O96" s="21"/>
      <c r="P96" s="21"/>
      <c r="Q96" s="12"/>
      <c r="R96" s="49"/>
    </row>
    <row r="97" spans="1:18" ht="14.5" x14ac:dyDescent="0.35">
      <c r="A97" s="28" t="s">
        <v>657</v>
      </c>
      <c r="B97" s="28" t="s">
        <v>49</v>
      </c>
      <c r="C97" s="27" t="s">
        <v>512</v>
      </c>
      <c r="D97" s="27">
        <v>2500</v>
      </c>
      <c r="E97" s="26">
        <v>4000</v>
      </c>
      <c r="F97" s="24">
        <f t="shared" si="16"/>
        <v>1500</v>
      </c>
      <c r="G97" s="25">
        <v>3500</v>
      </c>
      <c r="H97" s="24">
        <f t="shared" si="17"/>
        <v>1000</v>
      </c>
      <c r="I97" s="24">
        <f t="shared" si="18"/>
        <v>500</v>
      </c>
      <c r="J97" s="38">
        <v>3500</v>
      </c>
      <c r="K97" s="37">
        <f t="shared" si="21"/>
        <v>1000</v>
      </c>
      <c r="L97" s="36">
        <f t="shared" si="22"/>
        <v>500</v>
      </c>
      <c r="M97" s="12"/>
      <c r="N97" s="21"/>
      <c r="O97" s="21"/>
      <c r="P97" s="21"/>
      <c r="Q97" s="12"/>
      <c r="R97" s="49"/>
    </row>
    <row r="98" spans="1:18" ht="14.5" x14ac:dyDescent="0.35">
      <c r="A98" s="28" t="s">
        <v>656</v>
      </c>
      <c r="B98" s="28" t="s">
        <v>41</v>
      </c>
      <c r="C98" s="27" t="s">
        <v>500</v>
      </c>
      <c r="D98" s="27">
        <v>12000</v>
      </c>
      <c r="E98" s="26">
        <v>15000</v>
      </c>
      <c r="F98" s="24">
        <f t="shared" si="16"/>
        <v>3000</v>
      </c>
      <c r="G98" s="25">
        <v>14500</v>
      </c>
      <c r="H98" s="24">
        <f t="shared" si="17"/>
        <v>2500</v>
      </c>
      <c r="I98" s="24">
        <f t="shared" si="18"/>
        <v>500</v>
      </c>
      <c r="J98" s="38">
        <v>14500</v>
      </c>
      <c r="K98" s="37">
        <f t="shared" si="21"/>
        <v>2500</v>
      </c>
      <c r="L98" s="36">
        <f t="shared" si="22"/>
        <v>500</v>
      </c>
      <c r="M98" s="12"/>
      <c r="N98" s="21"/>
      <c r="O98" s="21"/>
      <c r="P98" s="21"/>
      <c r="Q98" s="12"/>
      <c r="R98" s="49"/>
    </row>
    <row r="99" spans="1:18" ht="14.5" x14ac:dyDescent="0.35">
      <c r="A99" s="28" t="s">
        <v>58</v>
      </c>
      <c r="B99" s="28" t="s">
        <v>38</v>
      </c>
      <c r="C99" s="27" t="s">
        <v>500</v>
      </c>
      <c r="D99" s="27">
        <v>25000</v>
      </c>
      <c r="E99" s="26">
        <v>40000</v>
      </c>
      <c r="F99" s="24">
        <f t="shared" si="16"/>
        <v>15000</v>
      </c>
      <c r="G99" s="25">
        <v>35000</v>
      </c>
      <c r="H99" s="24">
        <f t="shared" si="17"/>
        <v>10000</v>
      </c>
      <c r="I99" s="24">
        <f t="shared" si="18"/>
        <v>5000</v>
      </c>
      <c r="J99" s="38">
        <v>37000</v>
      </c>
      <c r="K99" s="37">
        <f t="shared" si="21"/>
        <v>12000</v>
      </c>
      <c r="L99" s="36">
        <f t="shared" si="22"/>
        <v>3000</v>
      </c>
      <c r="M99" s="12"/>
      <c r="N99" s="21"/>
      <c r="O99" s="21"/>
      <c r="P99" s="21"/>
      <c r="Q99" s="12"/>
      <c r="R99" s="49"/>
    </row>
    <row r="100" spans="1:18" ht="14.5" x14ac:dyDescent="0.35">
      <c r="A100" s="28" t="s">
        <v>655</v>
      </c>
      <c r="B100" s="28" t="s">
        <v>38</v>
      </c>
      <c r="C100" s="27" t="s">
        <v>500</v>
      </c>
      <c r="D100" s="27">
        <v>80000</v>
      </c>
      <c r="E100" s="26">
        <v>90000</v>
      </c>
      <c r="F100" s="24">
        <f t="shared" si="16"/>
        <v>10000</v>
      </c>
      <c r="G100" s="25">
        <v>83000</v>
      </c>
      <c r="H100" s="24">
        <f t="shared" si="17"/>
        <v>3000</v>
      </c>
      <c r="I100" s="24">
        <f t="shared" si="18"/>
        <v>7000</v>
      </c>
      <c r="J100" s="38">
        <v>77000</v>
      </c>
      <c r="K100" s="37">
        <f t="shared" si="21"/>
        <v>-3000</v>
      </c>
      <c r="L100" s="36">
        <f t="shared" si="22"/>
        <v>13000</v>
      </c>
      <c r="M100" s="12"/>
      <c r="N100" s="21"/>
      <c r="O100" s="21"/>
      <c r="P100" s="21"/>
      <c r="Q100" s="12"/>
      <c r="R100" s="49"/>
    </row>
    <row r="101" spans="1:18" ht="14.5" x14ac:dyDescent="0.35">
      <c r="A101" s="28" t="s">
        <v>51</v>
      </c>
      <c r="B101" s="28" t="s">
        <v>38</v>
      </c>
      <c r="C101" s="27" t="s">
        <v>506</v>
      </c>
      <c r="D101" s="27">
        <v>100000</v>
      </c>
      <c r="E101" s="26">
        <v>115000</v>
      </c>
      <c r="F101" s="24">
        <f t="shared" si="16"/>
        <v>15000</v>
      </c>
      <c r="G101" s="25">
        <v>110000</v>
      </c>
      <c r="H101" s="24">
        <f t="shared" si="17"/>
        <v>10000</v>
      </c>
      <c r="I101" s="24">
        <f t="shared" si="18"/>
        <v>5000</v>
      </c>
      <c r="J101" s="38">
        <v>113000</v>
      </c>
      <c r="K101" s="37">
        <f t="shared" si="21"/>
        <v>13000</v>
      </c>
      <c r="L101" s="36">
        <f t="shared" si="22"/>
        <v>2000</v>
      </c>
      <c r="M101" s="12"/>
      <c r="N101" s="21"/>
      <c r="O101" s="21"/>
      <c r="P101" s="21"/>
      <c r="Q101" s="12"/>
      <c r="R101" s="49"/>
    </row>
    <row r="102" spans="1:18" ht="14.5" x14ac:dyDescent="0.35">
      <c r="A102" s="28" t="s">
        <v>486</v>
      </c>
      <c r="B102" s="28" t="s">
        <v>38</v>
      </c>
      <c r="C102" s="27" t="s">
        <v>506</v>
      </c>
      <c r="D102" s="27">
        <v>110000</v>
      </c>
      <c r="E102" s="26">
        <v>130000</v>
      </c>
      <c r="F102" s="24">
        <f t="shared" si="16"/>
        <v>20000</v>
      </c>
      <c r="G102" s="25">
        <v>124000</v>
      </c>
      <c r="H102" s="24">
        <f t="shared" si="17"/>
        <v>14000</v>
      </c>
      <c r="I102" s="24">
        <f t="shared" si="18"/>
        <v>6000</v>
      </c>
      <c r="J102" s="38">
        <v>83000</v>
      </c>
      <c r="K102" s="37">
        <f t="shared" si="21"/>
        <v>-27000</v>
      </c>
      <c r="L102" s="36">
        <f t="shared" si="22"/>
        <v>47000</v>
      </c>
      <c r="M102" s="12"/>
      <c r="N102" s="21"/>
      <c r="O102" s="21"/>
      <c r="P102" s="21"/>
      <c r="Q102" s="12"/>
      <c r="R102" s="49"/>
    </row>
    <row r="103" spans="1:18" ht="14.5" x14ac:dyDescent="0.35">
      <c r="A103" s="28" t="s">
        <v>654</v>
      </c>
      <c r="B103" s="28" t="s">
        <v>38</v>
      </c>
      <c r="C103" s="27" t="s">
        <v>506</v>
      </c>
      <c r="D103" s="27">
        <v>100000</v>
      </c>
      <c r="E103" s="26">
        <v>115000</v>
      </c>
      <c r="F103" s="24">
        <f t="shared" si="16"/>
        <v>15000</v>
      </c>
      <c r="G103" s="25">
        <v>112000</v>
      </c>
      <c r="H103" s="24">
        <f t="shared" si="17"/>
        <v>12000</v>
      </c>
      <c r="I103" s="24">
        <f t="shared" si="18"/>
        <v>3000</v>
      </c>
      <c r="J103" s="38">
        <v>114000</v>
      </c>
      <c r="K103" s="37">
        <f t="shared" si="21"/>
        <v>14000</v>
      </c>
      <c r="L103" s="36">
        <f t="shared" si="22"/>
        <v>1000</v>
      </c>
      <c r="M103" s="12"/>
      <c r="N103" s="21"/>
      <c r="O103" s="21"/>
      <c r="P103" s="21"/>
      <c r="Q103" s="12"/>
      <c r="R103" s="49"/>
    </row>
    <row r="104" spans="1:18" ht="14.5" x14ac:dyDescent="0.35">
      <c r="A104" s="28" t="s">
        <v>653</v>
      </c>
      <c r="B104" s="28" t="s">
        <v>38</v>
      </c>
      <c r="C104" s="27" t="s">
        <v>506</v>
      </c>
      <c r="D104" s="27">
        <v>110000</v>
      </c>
      <c r="E104" s="26">
        <v>130000</v>
      </c>
      <c r="F104" s="24">
        <f t="shared" si="16"/>
        <v>20000</v>
      </c>
      <c r="G104" s="25">
        <v>124000</v>
      </c>
      <c r="H104" s="24">
        <f t="shared" si="17"/>
        <v>14000</v>
      </c>
      <c r="I104" s="24">
        <f t="shared" si="18"/>
        <v>6000</v>
      </c>
      <c r="J104" s="38">
        <v>127500</v>
      </c>
      <c r="K104" s="37">
        <f t="shared" si="21"/>
        <v>17500</v>
      </c>
      <c r="L104" s="36">
        <f t="shared" si="22"/>
        <v>2500</v>
      </c>
      <c r="M104" s="12"/>
      <c r="N104" s="21"/>
      <c r="O104" s="21"/>
      <c r="P104" s="21"/>
      <c r="Q104" s="12"/>
      <c r="R104" s="49"/>
    </row>
    <row r="105" spans="1:18" ht="14.5" x14ac:dyDescent="0.35">
      <c r="A105" s="28" t="s">
        <v>485</v>
      </c>
      <c r="B105" s="28" t="s">
        <v>38</v>
      </c>
      <c r="C105" s="27" t="s">
        <v>506</v>
      </c>
      <c r="D105" s="27">
        <v>65000</v>
      </c>
      <c r="E105" s="26">
        <v>75000</v>
      </c>
      <c r="F105" s="24">
        <f t="shared" si="16"/>
        <v>10000</v>
      </c>
      <c r="G105" s="25">
        <v>72000</v>
      </c>
      <c r="H105" s="24">
        <f t="shared" si="17"/>
        <v>7000</v>
      </c>
      <c r="I105" s="24">
        <f t="shared" si="18"/>
        <v>3000</v>
      </c>
      <c r="J105" s="38">
        <v>68000</v>
      </c>
      <c r="K105" s="37">
        <f t="shared" si="21"/>
        <v>3000</v>
      </c>
      <c r="L105" s="36">
        <f t="shared" si="22"/>
        <v>7000</v>
      </c>
      <c r="M105" s="12"/>
      <c r="N105" s="21"/>
      <c r="O105" s="21"/>
      <c r="P105" s="21"/>
      <c r="Q105" s="12"/>
      <c r="R105" s="49"/>
    </row>
    <row r="106" spans="1:18" ht="14.5" x14ac:dyDescent="0.35">
      <c r="A106" s="28" t="s">
        <v>652</v>
      </c>
      <c r="B106" s="28" t="s">
        <v>38</v>
      </c>
      <c r="C106" s="27" t="s">
        <v>506</v>
      </c>
      <c r="D106" s="35">
        <v>110000</v>
      </c>
      <c r="E106" s="26">
        <v>130000</v>
      </c>
      <c r="F106" s="24">
        <f t="shared" si="16"/>
        <v>20000</v>
      </c>
      <c r="G106" s="33">
        <v>129000</v>
      </c>
      <c r="H106" s="24">
        <f t="shared" si="17"/>
        <v>19000</v>
      </c>
      <c r="I106" s="24">
        <f t="shared" si="18"/>
        <v>1000</v>
      </c>
      <c r="J106" s="46">
        <v>132000</v>
      </c>
      <c r="K106" s="37">
        <f t="shared" si="21"/>
        <v>22000</v>
      </c>
      <c r="L106" s="36">
        <f t="shared" si="22"/>
        <v>-2000</v>
      </c>
      <c r="M106" s="12"/>
      <c r="N106" s="21"/>
      <c r="O106" s="21"/>
      <c r="P106" s="21"/>
      <c r="Q106" s="12"/>
      <c r="R106" s="49"/>
    </row>
    <row r="107" spans="1:18" ht="14.5" x14ac:dyDescent="0.35">
      <c r="A107" s="28" t="s">
        <v>651</v>
      </c>
      <c r="B107" s="28" t="s">
        <v>38</v>
      </c>
      <c r="C107" s="27" t="s">
        <v>506</v>
      </c>
      <c r="D107" s="27">
        <v>115000</v>
      </c>
      <c r="E107" s="26">
        <v>135000</v>
      </c>
      <c r="F107" s="24">
        <f t="shared" si="16"/>
        <v>20000</v>
      </c>
      <c r="G107" s="25">
        <v>129000</v>
      </c>
      <c r="H107" s="24">
        <f t="shared" si="17"/>
        <v>14000</v>
      </c>
      <c r="I107" s="24">
        <f t="shared" si="18"/>
        <v>6000</v>
      </c>
      <c r="J107" s="38">
        <v>118500</v>
      </c>
      <c r="K107" s="37">
        <f t="shared" si="21"/>
        <v>3500</v>
      </c>
      <c r="L107" s="36">
        <f t="shared" si="22"/>
        <v>16500</v>
      </c>
      <c r="M107" s="12"/>
      <c r="N107" s="21"/>
      <c r="O107" s="21"/>
      <c r="P107" s="21"/>
      <c r="Q107" s="12"/>
      <c r="R107" s="49"/>
    </row>
    <row r="108" spans="1:18" ht="14.5" x14ac:dyDescent="0.35">
      <c r="A108" s="28" t="s">
        <v>650</v>
      </c>
      <c r="B108" s="28" t="s">
        <v>38</v>
      </c>
      <c r="C108" s="27" t="s">
        <v>506</v>
      </c>
      <c r="D108" s="27">
        <v>100000</v>
      </c>
      <c r="E108" s="26">
        <v>128000</v>
      </c>
      <c r="F108" s="24">
        <f t="shared" si="16"/>
        <v>28000</v>
      </c>
      <c r="G108" s="25">
        <v>123000</v>
      </c>
      <c r="H108" s="24">
        <f t="shared" si="17"/>
        <v>23000</v>
      </c>
      <c r="I108" s="24">
        <f t="shared" si="18"/>
        <v>5000</v>
      </c>
      <c r="J108" s="38">
        <v>126000</v>
      </c>
      <c r="K108" s="37">
        <f t="shared" si="21"/>
        <v>26000</v>
      </c>
      <c r="L108" s="36">
        <f t="shared" si="22"/>
        <v>2000</v>
      </c>
      <c r="M108" s="12"/>
      <c r="N108" s="21"/>
      <c r="O108" s="21"/>
      <c r="P108" s="21"/>
      <c r="Q108" s="12"/>
      <c r="R108" s="49"/>
    </row>
    <row r="109" spans="1:18" ht="14.5" x14ac:dyDescent="0.35">
      <c r="A109" s="28" t="s">
        <v>649</v>
      </c>
      <c r="B109" s="28" t="s">
        <v>38</v>
      </c>
      <c r="C109" s="27" t="s">
        <v>506</v>
      </c>
      <c r="D109" s="27">
        <v>115000</v>
      </c>
      <c r="E109" s="26">
        <v>130000</v>
      </c>
      <c r="F109" s="24">
        <f t="shared" si="16"/>
        <v>15000</v>
      </c>
      <c r="G109" s="25">
        <v>125000</v>
      </c>
      <c r="H109" s="24">
        <f t="shared" si="17"/>
        <v>10000</v>
      </c>
      <c r="I109" s="24">
        <f t="shared" si="18"/>
        <v>5000</v>
      </c>
      <c r="J109" s="38">
        <v>128000</v>
      </c>
      <c r="K109" s="37">
        <f t="shared" si="21"/>
        <v>13000</v>
      </c>
      <c r="L109" s="36">
        <f t="shared" si="22"/>
        <v>2000</v>
      </c>
      <c r="M109" s="12"/>
      <c r="N109" s="21"/>
      <c r="O109" s="21"/>
      <c r="P109" s="21"/>
      <c r="Q109" s="12"/>
      <c r="R109" s="49"/>
    </row>
    <row r="110" spans="1:18" ht="14.5" x14ac:dyDescent="0.35">
      <c r="A110" s="28" t="s">
        <v>57</v>
      </c>
      <c r="B110" s="28" t="s">
        <v>38</v>
      </c>
      <c r="C110" s="27" t="s">
        <v>506</v>
      </c>
      <c r="D110" s="27">
        <v>110000</v>
      </c>
      <c r="E110" s="26">
        <v>125000</v>
      </c>
      <c r="F110" s="24">
        <f t="shared" si="16"/>
        <v>15000</v>
      </c>
      <c r="G110" s="25">
        <v>120000</v>
      </c>
      <c r="H110" s="24">
        <f t="shared" si="17"/>
        <v>10000</v>
      </c>
      <c r="I110" s="24">
        <f t="shared" si="18"/>
        <v>5000</v>
      </c>
      <c r="J110" s="38">
        <v>133000</v>
      </c>
      <c r="K110" s="37">
        <f t="shared" si="21"/>
        <v>23000</v>
      </c>
      <c r="L110" s="36">
        <f t="shared" si="22"/>
        <v>-8000</v>
      </c>
      <c r="M110" s="12"/>
      <c r="N110" s="21"/>
      <c r="O110" s="21"/>
      <c r="P110" s="21"/>
      <c r="Q110" s="12"/>
      <c r="R110" s="49"/>
    </row>
    <row r="111" spans="1:18" ht="14.5" x14ac:dyDescent="0.35">
      <c r="A111" s="28" t="s">
        <v>294</v>
      </c>
      <c r="B111" s="28" t="s">
        <v>38</v>
      </c>
      <c r="C111" s="27" t="s">
        <v>506</v>
      </c>
      <c r="D111" s="27">
        <v>110000</v>
      </c>
      <c r="E111" s="26">
        <v>125000</v>
      </c>
      <c r="F111" s="24">
        <f t="shared" si="16"/>
        <v>15000</v>
      </c>
      <c r="G111" s="25">
        <v>121500</v>
      </c>
      <c r="H111" s="24">
        <f t="shared" si="17"/>
        <v>11500</v>
      </c>
      <c r="I111" s="24">
        <f t="shared" si="18"/>
        <v>3500</v>
      </c>
      <c r="J111" s="38">
        <v>127500</v>
      </c>
      <c r="K111" s="37">
        <f t="shared" si="21"/>
        <v>17500</v>
      </c>
      <c r="L111" s="36">
        <f t="shared" si="22"/>
        <v>-2500</v>
      </c>
      <c r="M111" s="12"/>
      <c r="N111" s="21"/>
      <c r="O111" s="21"/>
      <c r="P111" s="21"/>
      <c r="Q111" s="12"/>
      <c r="R111" s="12"/>
    </row>
    <row r="112" spans="1:18" ht="14.5" x14ac:dyDescent="0.35">
      <c r="A112" s="28" t="s">
        <v>12</v>
      </c>
      <c r="B112" s="28" t="s">
        <v>38</v>
      </c>
      <c r="C112" s="27" t="s">
        <v>506</v>
      </c>
      <c r="D112" s="27">
        <v>110000</v>
      </c>
      <c r="E112" s="26">
        <v>125000</v>
      </c>
      <c r="F112" s="24">
        <f t="shared" si="16"/>
        <v>15000</v>
      </c>
      <c r="G112" s="25">
        <v>120000</v>
      </c>
      <c r="H112" s="24">
        <f t="shared" si="17"/>
        <v>10000</v>
      </c>
      <c r="I112" s="24">
        <f t="shared" si="18"/>
        <v>5000</v>
      </c>
      <c r="J112" s="38">
        <v>130000</v>
      </c>
      <c r="K112" s="37">
        <f t="shared" si="21"/>
        <v>20000</v>
      </c>
      <c r="L112" s="36">
        <f t="shared" si="22"/>
        <v>-5000</v>
      </c>
      <c r="M112" s="12"/>
      <c r="N112" s="21"/>
      <c r="O112" s="21"/>
      <c r="P112" s="21"/>
      <c r="Q112" s="12"/>
      <c r="R112" s="49"/>
    </row>
    <row r="113" spans="1:18" ht="14.5" x14ac:dyDescent="0.35">
      <c r="A113" s="28" t="s">
        <v>648</v>
      </c>
      <c r="B113" s="28" t="s">
        <v>38</v>
      </c>
      <c r="C113" s="27" t="s">
        <v>516</v>
      </c>
      <c r="D113" s="27">
        <v>40000</v>
      </c>
      <c r="E113" s="26">
        <v>50000</v>
      </c>
      <c r="F113" s="24">
        <f t="shared" si="16"/>
        <v>10000</v>
      </c>
      <c r="G113" s="25">
        <v>47000</v>
      </c>
      <c r="H113" s="24">
        <f t="shared" si="17"/>
        <v>7000</v>
      </c>
      <c r="I113" s="24">
        <f t="shared" si="18"/>
        <v>3000</v>
      </c>
      <c r="J113" s="38">
        <v>50000</v>
      </c>
      <c r="K113" s="37">
        <f t="shared" si="21"/>
        <v>10000</v>
      </c>
      <c r="L113" s="36">
        <f t="shared" si="22"/>
        <v>0</v>
      </c>
      <c r="M113" s="12"/>
      <c r="N113" s="21"/>
      <c r="O113" s="21"/>
      <c r="P113" s="21"/>
      <c r="Q113" s="12"/>
      <c r="R113" s="49"/>
    </row>
    <row r="114" spans="1:18" ht="14.5" x14ac:dyDescent="0.35">
      <c r="A114" s="28" t="s">
        <v>647</v>
      </c>
      <c r="B114" s="28" t="s">
        <v>40</v>
      </c>
      <c r="C114" s="27" t="s">
        <v>516</v>
      </c>
      <c r="D114" s="27">
        <v>2000</v>
      </c>
      <c r="E114" s="26">
        <v>3000</v>
      </c>
      <c r="F114" s="24">
        <f t="shared" si="16"/>
        <v>1000</v>
      </c>
      <c r="G114" s="25">
        <v>2700</v>
      </c>
      <c r="H114" s="24">
        <f t="shared" si="17"/>
        <v>700</v>
      </c>
      <c r="I114" s="24">
        <f t="shared" si="18"/>
        <v>300</v>
      </c>
      <c r="J114" s="38">
        <v>3000</v>
      </c>
      <c r="K114" s="37">
        <f t="shared" si="21"/>
        <v>1000</v>
      </c>
      <c r="L114" s="36">
        <f t="shared" si="22"/>
        <v>0</v>
      </c>
      <c r="M114" s="12"/>
      <c r="N114" s="21"/>
      <c r="O114" s="21"/>
      <c r="P114" s="21"/>
      <c r="Q114" s="12"/>
      <c r="R114" s="12"/>
    </row>
    <row r="115" spans="1:18" ht="14.5" x14ac:dyDescent="0.35">
      <c r="A115" s="28" t="s">
        <v>419</v>
      </c>
      <c r="B115" s="28" t="s">
        <v>40</v>
      </c>
      <c r="C115" s="27" t="s">
        <v>516</v>
      </c>
      <c r="D115" s="27">
        <v>1000</v>
      </c>
      <c r="E115" s="26">
        <v>2000</v>
      </c>
      <c r="F115" s="24">
        <f t="shared" si="16"/>
        <v>1000</v>
      </c>
      <c r="G115" s="25">
        <v>1700</v>
      </c>
      <c r="H115" s="24">
        <f t="shared" si="17"/>
        <v>700</v>
      </c>
      <c r="I115" s="24">
        <f t="shared" si="18"/>
        <v>300</v>
      </c>
      <c r="J115" s="38">
        <v>2000</v>
      </c>
      <c r="K115" s="37">
        <f t="shared" si="21"/>
        <v>1000</v>
      </c>
      <c r="L115" s="36">
        <f t="shared" si="22"/>
        <v>0</v>
      </c>
      <c r="M115" s="12"/>
      <c r="N115" s="21"/>
      <c r="O115" s="21"/>
      <c r="P115" s="21"/>
      <c r="Q115" s="12"/>
      <c r="R115" s="49"/>
    </row>
    <row r="116" spans="1:18" ht="14.5" x14ac:dyDescent="0.35">
      <c r="A116" s="28" t="s">
        <v>467</v>
      </c>
      <c r="B116" s="28" t="s">
        <v>41</v>
      </c>
      <c r="C116" s="27" t="s">
        <v>516</v>
      </c>
      <c r="D116" s="27">
        <v>2000</v>
      </c>
      <c r="E116" s="26">
        <v>3500</v>
      </c>
      <c r="F116" s="24">
        <f t="shared" si="16"/>
        <v>1500</v>
      </c>
      <c r="G116" s="25">
        <v>3000</v>
      </c>
      <c r="H116" s="24">
        <f t="shared" si="17"/>
        <v>1000</v>
      </c>
      <c r="I116" s="24">
        <f t="shared" si="18"/>
        <v>500</v>
      </c>
      <c r="J116" s="38"/>
      <c r="K116" s="37"/>
      <c r="L116" s="36"/>
      <c r="M116" s="12"/>
      <c r="N116" s="21"/>
      <c r="O116" s="21"/>
      <c r="P116" s="21"/>
      <c r="Q116" s="12"/>
      <c r="R116" s="49"/>
    </row>
    <row r="117" spans="1:18" ht="14.5" x14ac:dyDescent="0.35">
      <c r="A117" s="28" t="s">
        <v>31</v>
      </c>
      <c r="B117" s="28" t="s">
        <v>40</v>
      </c>
      <c r="C117" s="27" t="s">
        <v>499</v>
      </c>
      <c r="D117" s="27">
        <v>4000</v>
      </c>
      <c r="E117" s="26">
        <v>6000</v>
      </c>
      <c r="F117" s="24">
        <f t="shared" si="16"/>
        <v>2000</v>
      </c>
      <c r="G117" s="25">
        <v>5500</v>
      </c>
      <c r="H117" s="24">
        <f t="shared" si="17"/>
        <v>1500</v>
      </c>
      <c r="I117" s="24">
        <f t="shared" si="18"/>
        <v>500</v>
      </c>
      <c r="J117" s="38">
        <v>6000</v>
      </c>
      <c r="K117" s="37">
        <f>J117-D117</f>
        <v>2000</v>
      </c>
      <c r="L117" s="36">
        <f>E117-J117</f>
        <v>0</v>
      </c>
      <c r="M117" s="12"/>
      <c r="N117" s="21"/>
      <c r="O117" s="21"/>
      <c r="P117" s="21"/>
      <c r="Q117" s="12"/>
      <c r="R117" s="49"/>
    </row>
    <row r="118" spans="1:18" ht="14.5" x14ac:dyDescent="0.35">
      <c r="A118" s="28" t="s">
        <v>481</v>
      </c>
      <c r="B118" s="28" t="s">
        <v>40</v>
      </c>
      <c r="C118" s="27" t="s">
        <v>499</v>
      </c>
      <c r="D118" s="27">
        <v>2500</v>
      </c>
      <c r="E118" s="26">
        <v>3000</v>
      </c>
      <c r="F118" s="24">
        <f t="shared" si="16"/>
        <v>500</v>
      </c>
      <c r="G118" s="25">
        <v>2800</v>
      </c>
      <c r="H118" s="24">
        <f t="shared" si="17"/>
        <v>300</v>
      </c>
      <c r="I118" s="24">
        <f t="shared" si="18"/>
        <v>200</v>
      </c>
      <c r="J118" s="38">
        <v>3000</v>
      </c>
      <c r="K118" s="37">
        <f>J118-D118</f>
        <v>500</v>
      </c>
      <c r="L118" s="36">
        <f>E118-J118</f>
        <v>0</v>
      </c>
      <c r="M118" s="12"/>
      <c r="N118" s="21"/>
      <c r="O118" s="21"/>
      <c r="P118" s="21"/>
      <c r="Q118" s="12"/>
      <c r="R118" s="49"/>
    </row>
    <row r="119" spans="1:18" ht="14.5" x14ac:dyDescent="0.35">
      <c r="A119" s="28" t="s">
        <v>257</v>
      </c>
      <c r="B119" s="28" t="s">
        <v>38</v>
      </c>
      <c r="C119" s="27" t="s">
        <v>516</v>
      </c>
      <c r="D119" s="27">
        <v>20000</v>
      </c>
      <c r="E119" s="26">
        <v>25000</v>
      </c>
      <c r="F119" s="24">
        <f t="shared" si="16"/>
        <v>5000</v>
      </c>
      <c r="G119" s="25">
        <v>23300</v>
      </c>
      <c r="H119" s="24">
        <f t="shared" si="17"/>
        <v>3300</v>
      </c>
      <c r="I119" s="24">
        <f t="shared" si="18"/>
        <v>1700</v>
      </c>
      <c r="J119" s="38"/>
      <c r="K119" s="37"/>
      <c r="L119" s="36"/>
      <c r="M119" s="12"/>
      <c r="N119" s="21"/>
      <c r="O119" s="21"/>
      <c r="P119" s="21"/>
      <c r="Q119" s="12"/>
      <c r="R119" s="49"/>
    </row>
    <row r="120" spans="1:18" ht="14.5" x14ac:dyDescent="0.35">
      <c r="A120" s="44" t="s">
        <v>646</v>
      </c>
      <c r="B120" s="44" t="s">
        <v>41</v>
      </c>
      <c r="C120" s="35" t="s">
        <v>500</v>
      </c>
      <c r="D120" s="35">
        <v>10000</v>
      </c>
      <c r="E120" s="34">
        <v>12500</v>
      </c>
      <c r="F120" s="24">
        <f t="shared" ref="F120:F151" si="23">E120-D120</f>
        <v>2500</v>
      </c>
      <c r="G120" s="48">
        <v>11600</v>
      </c>
      <c r="H120" s="24">
        <f t="shared" ref="H120:H151" si="24">G120-D120</f>
        <v>1600</v>
      </c>
      <c r="I120" s="24">
        <f t="shared" ref="I120:I152" si="25">E120-G120</f>
        <v>900</v>
      </c>
      <c r="J120" s="47">
        <v>12000</v>
      </c>
      <c r="K120" s="37">
        <f>J120-D120</f>
        <v>2000</v>
      </c>
      <c r="L120" s="36">
        <f>E120-J120</f>
        <v>500</v>
      </c>
      <c r="M120" s="12"/>
      <c r="N120" s="21"/>
      <c r="O120" s="21"/>
      <c r="P120" s="21"/>
      <c r="Q120" s="12"/>
      <c r="R120" s="49"/>
    </row>
    <row r="121" spans="1:18" ht="14.5" x14ac:dyDescent="0.35">
      <c r="A121" s="28" t="s">
        <v>401</v>
      </c>
      <c r="B121" s="28" t="s">
        <v>38</v>
      </c>
      <c r="C121" s="27" t="s">
        <v>512</v>
      </c>
      <c r="D121" s="27">
        <v>100000</v>
      </c>
      <c r="E121" s="26">
        <v>110000</v>
      </c>
      <c r="F121" s="24">
        <f t="shared" si="23"/>
        <v>10000</v>
      </c>
      <c r="G121" s="25">
        <v>107000</v>
      </c>
      <c r="H121" s="24">
        <f t="shared" si="24"/>
        <v>7000</v>
      </c>
      <c r="I121" s="24">
        <f t="shared" si="25"/>
        <v>3000</v>
      </c>
      <c r="J121" s="38">
        <v>108000</v>
      </c>
      <c r="K121" s="37">
        <f>J121-D121</f>
        <v>8000</v>
      </c>
      <c r="L121" s="36">
        <f>E121-J121</f>
        <v>2000</v>
      </c>
      <c r="M121" s="12"/>
      <c r="N121" s="21"/>
      <c r="O121" s="21"/>
      <c r="P121" s="21"/>
      <c r="Q121" s="12"/>
      <c r="R121" s="49"/>
    </row>
    <row r="122" spans="1:18" ht="14.5" x14ac:dyDescent="0.35">
      <c r="A122" s="28" t="s">
        <v>369</v>
      </c>
      <c r="B122" s="28" t="s">
        <v>49</v>
      </c>
      <c r="C122" s="27" t="s">
        <v>512</v>
      </c>
      <c r="D122" s="27">
        <v>1500</v>
      </c>
      <c r="E122" s="26">
        <v>2000</v>
      </c>
      <c r="F122" s="24">
        <f t="shared" si="23"/>
        <v>500</v>
      </c>
      <c r="G122" s="25">
        <v>1800</v>
      </c>
      <c r="H122" s="24">
        <f t="shared" si="24"/>
        <v>300</v>
      </c>
      <c r="I122" s="24">
        <f t="shared" si="25"/>
        <v>200</v>
      </c>
      <c r="J122" s="51"/>
      <c r="K122" s="50"/>
      <c r="L122" s="50"/>
      <c r="N122" s="21"/>
      <c r="O122" s="21"/>
      <c r="P122" s="21"/>
      <c r="Q122" s="12"/>
      <c r="R122" s="49"/>
    </row>
    <row r="123" spans="1:18" ht="14.5" x14ac:dyDescent="0.35">
      <c r="A123" s="28" t="s">
        <v>645</v>
      </c>
      <c r="B123" s="28" t="s">
        <v>38</v>
      </c>
      <c r="C123" s="27" t="s">
        <v>500</v>
      </c>
      <c r="D123" s="27">
        <v>90000</v>
      </c>
      <c r="E123" s="26">
        <v>130000</v>
      </c>
      <c r="F123" s="24">
        <f t="shared" si="23"/>
        <v>40000</v>
      </c>
      <c r="G123" s="25">
        <v>116000</v>
      </c>
      <c r="H123" s="24">
        <f t="shared" si="24"/>
        <v>26000</v>
      </c>
      <c r="I123" s="24">
        <f t="shared" si="25"/>
        <v>14000</v>
      </c>
      <c r="J123" s="38">
        <v>129000</v>
      </c>
      <c r="K123" s="37">
        <f t="shared" ref="K123:K130" si="26">J123-D123</f>
        <v>39000</v>
      </c>
      <c r="L123" s="36">
        <f t="shared" ref="L123:L130" si="27">E123-J123</f>
        <v>1000</v>
      </c>
      <c r="M123" s="12"/>
      <c r="N123" s="21"/>
      <c r="O123" s="21"/>
      <c r="P123" s="21"/>
      <c r="Q123" s="12"/>
      <c r="R123" s="12"/>
    </row>
    <row r="124" spans="1:18" ht="14.5" x14ac:dyDescent="0.35">
      <c r="A124" s="28" t="s">
        <v>644</v>
      </c>
      <c r="B124" s="28" t="s">
        <v>49</v>
      </c>
      <c r="C124" s="27" t="s">
        <v>512</v>
      </c>
      <c r="D124" s="35">
        <v>2000</v>
      </c>
      <c r="E124" s="34">
        <v>3000</v>
      </c>
      <c r="F124" s="24">
        <f t="shared" si="23"/>
        <v>1000</v>
      </c>
      <c r="G124" s="33">
        <v>2700</v>
      </c>
      <c r="H124" s="24">
        <f t="shared" si="24"/>
        <v>700</v>
      </c>
      <c r="I124" s="24">
        <f t="shared" si="25"/>
        <v>300</v>
      </c>
      <c r="J124" s="46">
        <v>3000</v>
      </c>
      <c r="K124" s="37">
        <f t="shared" si="26"/>
        <v>1000</v>
      </c>
      <c r="L124" s="36">
        <f t="shared" si="27"/>
        <v>0</v>
      </c>
      <c r="M124" s="12"/>
      <c r="N124" s="21"/>
      <c r="O124" s="21"/>
      <c r="P124" s="21"/>
      <c r="Q124" s="12"/>
      <c r="R124" s="49"/>
    </row>
    <row r="125" spans="1:18" ht="14.5" x14ac:dyDescent="0.35">
      <c r="A125" s="28" t="s">
        <v>69</v>
      </c>
      <c r="B125" s="28" t="s">
        <v>40</v>
      </c>
      <c r="C125" s="27" t="s">
        <v>499</v>
      </c>
      <c r="D125" s="27">
        <v>2500</v>
      </c>
      <c r="E125" s="26">
        <v>4000</v>
      </c>
      <c r="F125" s="24">
        <f t="shared" si="23"/>
        <v>1500</v>
      </c>
      <c r="G125" s="25">
        <v>3500</v>
      </c>
      <c r="H125" s="24">
        <f t="shared" si="24"/>
        <v>1000</v>
      </c>
      <c r="I125" s="24">
        <f t="shared" si="25"/>
        <v>500</v>
      </c>
      <c r="J125" s="38">
        <v>4000</v>
      </c>
      <c r="K125" s="37">
        <f t="shared" si="26"/>
        <v>1500</v>
      </c>
      <c r="L125" s="36">
        <f t="shared" si="27"/>
        <v>0</v>
      </c>
      <c r="M125" s="12"/>
      <c r="N125" s="21"/>
      <c r="O125" s="21"/>
      <c r="P125" s="21"/>
      <c r="Q125" s="12"/>
      <c r="R125" s="49"/>
    </row>
    <row r="126" spans="1:18" ht="14.5" x14ac:dyDescent="0.35">
      <c r="A126" s="28" t="s">
        <v>262</v>
      </c>
      <c r="B126" s="28" t="s">
        <v>38</v>
      </c>
      <c r="C126" s="27" t="s">
        <v>512</v>
      </c>
      <c r="D126" s="27">
        <v>20000</v>
      </c>
      <c r="E126" s="26">
        <v>25000</v>
      </c>
      <c r="F126" s="24">
        <f t="shared" si="23"/>
        <v>5000</v>
      </c>
      <c r="G126" s="25">
        <v>23500</v>
      </c>
      <c r="H126" s="24">
        <f t="shared" si="24"/>
        <v>3500</v>
      </c>
      <c r="I126" s="24">
        <f t="shared" si="25"/>
        <v>1500</v>
      </c>
      <c r="J126" s="38">
        <v>24000</v>
      </c>
      <c r="K126" s="37">
        <f t="shared" si="26"/>
        <v>4000</v>
      </c>
      <c r="L126" s="36">
        <f t="shared" si="27"/>
        <v>1000</v>
      </c>
      <c r="M126" s="12"/>
      <c r="N126" s="21"/>
      <c r="O126" s="21"/>
      <c r="P126" s="21"/>
      <c r="Q126" s="12"/>
      <c r="R126" s="49"/>
    </row>
    <row r="127" spans="1:18" ht="14.5" x14ac:dyDescent="0.35">
      <c r="A127" s="28" t="s">
        <v>95</v>
      </c>
      <c r="B127" s="28" t="s">
        <v>38</v>
      </c>
      <c r="C127" s="27" t="s">
        <v>512</v>
      </c>
      <c r="D127" s="27">
        <v>22000</v>
      </c>
      <c r="E127" s="26">
        <v>24000</v>
      </c>
      <c r="F127" s="24">
        <f t="shared" si="23"/>
        <v>2000</v>
      </c>
      <c r="G127" s="25">
        <v>23500</v>
      </c>
      <c r="H127" s="24">
        <f t="shared" si="24"/>
        <v>1500</v>
      </c>
      <c r="I127" s="24">
        <f t="shared" si="25"/>
        <v>500</v>
      </c>
      <c r="J127" s="38">
        <v>24000</v>
      </c>
      <c r="K127" s="37">
        <f t="shared" si="26"/>
        <v>2000</v>
      </c>
      <c r="L127" s="36">
        <f t="shared" si="27"/>
        <v>0</v>
      </c>
      <c r="M127" s="12"/>
      <c r="N127" s="21"/>
      <c r="O127" s="21"/>
      <c r="P127" s="21"/>
      <c r="Q127" s="12"/>
      <c r="R127" s="49"/>
    </row>
    <row r="128" spans="1:18" ht="14.5" x14ac:dyDescent="0.35">
      <c r="A128" s="28" t="s">
        <v>46</v>
      </c>
      <c r="B128" s="28" t="s">
        <v>49</v>
      </c>
      <c r="C128" s="27" t="s">
        <v>512</v>
      </c>
      <c r="D128" s="27">
        <v>18000</v>
      </c>
      <c r="E128" s="26">
        <v>20000</v>
      </c>
      <c r="F128" s="24">
        <f t="shared" si="23"/>
        <v>2000</v>
      </c>
      <c r="G128" s="25">
        <v>19000</v>
      </c>
      <c r="H128" s="24">
        <f t="shared" si="24"/>
        <v>1000</v>
      </c>
      <c r="I128" s="24">
        <f t="shared" si="25"/>
        <v>1000</v>
      </c>
      <c r="J128" s="38">
        <v>19500</v>
      </c>
      <c r="K128" s="37">
        <f t="shared" si="26"/>
        <v>1500</v>
      </c>
      <c r="L128" s="36">
        <f t="shared" si="27"/>
        <v>500</v>
      </c>
      <c r="M128" s="12"/>
      <c r="N128" s="21"/>
      <c r="O128" s="21"/>
      <c r="P128" s="21"/>
      <c r="Q128" s="12"/>
      <c r="R128" s="49"/>
    </row>
    <row r="129" spans="1:18" ht="14.5" x14ac:dyDescent="0.35">
      <c r="A129" s="28" t="s">
        <v>643</v>
      </c>
      <c r="B129" s="28" t="s">
        <v>38</v>
      </c>
      <c r="C129" s="27" t="s">
        <v>500</v>
      </c>
      <c r="D129" s="27">
        <v>28000</v>
      </c>
      <c r="E129" s="26">
        <v>34000</v>
      </c>
      <c r="F129" s="24">
        <f t="shared" si="23"/>
        <v>6000</v>
      </c>
      <c r="G129" s="25"/>
      <c r="H129" s="24">
        <f t="shared" si="24"/>
        <v>-28000</v>
      </c>
      <c r="I129" s="24">
        <f t="shared" si="25"/>
        <v>34000</v>
      </c>
      <c r="J129" s="38"/>
      <c r="K129" s="37">
        <f t="shared" si="26"/>
        <v>-28000</v>
      </c>
      <c r="L129" s="36">
        <f t="shared" si="27"/>
        <v>34000</v>
      </c>
      <c r="M129" s="12"/>
      <c r="N129" s="21"/>
      <c r="O129" s="21"/>
      <c r="P129" s="21"/>
      <c r="Q129" s="12"/>
      <c r="R129" s="49"/>
    </row>
    <row r="130" spans="1:18" ht="14.5" x14ac:dyDescent="0.35">
      <c r="A130" s="28" t="s">
        <v>642</v>
      </c>
      <c r="B130" s="28" t="s">
        <v>38</v>
      </c>
      <c r="C130" s="27" t="s">
        <v>500</v>
      </c>
      <c r="D130" s="27">
        <v>60000</v>
      </c>
      <c r="E130" s="26">
        <v>70000</v>
      </c>
      <c r="F130" s="24">
        <f t="shared" si="23"/>
        <v>10000</v>
      </c>
      <c r="G130" s="25">
        <v>67000</v>
      </c>
      <c r="H130" s="24">
        <f t="shared" si="24"/>
        <v>7000</v>
      </c>
      <c r="I130" s="24">
        <f t="shared" si="25"/>
        <v>3000</v>
      </c>
      <c r="J130" s="38">
        <v>69000</v>
      </c>
      <c r="K130" s="37">
        <f t="shared" si="26"/>
        <v>9000</v>
      </c>
      <c r="L130" s="36">
        <f t="shared" si="27"/>
        <v>1000</v>
      </c>
      <c r="M130" s="12"/>
      <c r="N130" s="21"/>
      <c r="O130" s="21"/>
      <c r="P130" s="21"/>
      <c r="Q130" s="12"/>
      <c r="R130" s="49"/>
    </row>
    <row r="131" spans="1:18" ht="14.5" x14ac:dyDescent="0.35">
      <c r="A131" s="28" t="s">
        <v>641</v>
      </c>
      <c r="B131" s="28" t="s">
        <v>38</v>
      </c>
      <c r="C131" s="27" t="s">
        <v>500</v>
      </c>
      <c r="D131" s="27">
        <v>48000</v>
      </c>
      <c r="E131" s="26">
        <v>56000</v>
      </c>
      <c r="F131" s="24">
        <f t="shared" si="23"/>
        <v>8000</v>
      </c>
      <c r="G131" s="25">
        <v>53500</v>
      </c>
      <c r="H131" s="24">
        <f t="shared" si="24"/>
        <v>5500</v>
      </c>
      <c r="I131" s="24">
        <f t="shared" si="25"/>
        <v>2500</v>
      </c>
      <c r="J131" s="38"/>
      <c r="K131" s="37"/>
      <c r="L131" s="36"/>
      <c r="M131" s="12"/>
      <c r="N131" s="21"/>
      <c r="O131" s="21"/>
      <c r="P131" s="21"/>
      <c r="Q131" s="12"/>
      <c r="R131" s="49"/>
    </row>
    <row r="132" spans="1:18" ht="14.5" x14ac:dyDescent="0.35">
      <c r="A132" s="28" t="s">
        <v>640</v>
      </c>
      <c r="B132" s="28" t="s">
        <v>38</v>
      </c>
      <c r="C132" s="27" t="s">
        <v>500</v>
      </c>
      <c r="D132" s="27">
        <v>17000</v>
      </c>
      <c r="E132" s="26">
        <v>20000</v>
      </c>
      <c r="F132" s="24">
        <f t="shared" si="23"/>
        <v>3000</v>
      </c>
      <c r="G132" s="25">
        <v>19000</v>
      </c>
      <c r="H132" s="24">
        <f t="shared" si="24"/>
        <v>2000</v>
      </c>
      <c r="I132" s="24">
        <f t="shared" si="25"/>
        <v>1000</v>
      </c>
      <c r="J132" s="38">
        <v>20000</v>
      </c>
      <c r="K132" s="37">
        <f>J132-D132</f>
        <v>3000</v>
      </c>
      <c r="L132" s="36">
        <f>E132-J132</f>
        <v>0</v>
      </c>
      <c r="M132" s="12"/>
      <c r="N132" s="21"/>
      <c r="O132" s="21"/>
      <c r="P132" s="21"/>
      <c r="Q132" s="12"/>
      <c r="R132" s="49"/>
    </row>
    <row r="133" spans="1:18" ht="14.5" x14ac:dyDescent="0.35">
      <c r="A133" s="45" t="s">
        <v>639</v>
      </c>
      <c r="B133" s="44" t="s">
        <v>38</v>
      </c>
      <c r="C133" s="27" t="s">
        <v>500</v>
      </c>
      <c r="D133" s="35">
        <v>60000</v>
      </c>
      <c r="E133" s="34">
        <v>70000</v>
      </c>
      <c r="F133" s="24">
        <f t="shared" si="23"/>
        <v>10000</v>
      </c>
      <c r="G133" s="48">
        <v>67000</v>
      </c>
      <c r="H133" s="24">
        <f t="shared" si="24"/>
        <v>7000</v>
      </c>
      <c r="I133" s="24">
        <f t="shared" si="25"/>
        <v>3000</v>
      </c>
      <c r="J133" s="47">
        <v>68500</v>
      </c>
      <c r="K133" s="37">
        <f>J133-D133</f>
        <v>8500</v>
      </c>
      <c r="L133" s="36">
        <f>E133-J133</f>
        <v>1500</v>
      </c>
      <c r="M133" s="12"/>
      <c r="N133" s="21"/>
      <c r="O133" s="21"/>
      <c r="P133" s="21"/>
      <c r="Q133" s="12"/>
      <c r="R133" s="49"/>
    </row>
    <row r="134" spans="1:18" ht="14.5" x14ac:dyDescent="0.35">
      <c r="A134" s="45" t="s">
        <v>638</v>
      </c>
      <c r="B134" s="44" t="s">
        <v>38</v>
      </c>
      <c r="C134" s="27" t="s">
        <v>500</v>
      </c>
      <c r="D134" s="35">
        <v>56000</v>
      </c>
      <c r="E134" s="34">
        <v>66000</v>
      </c>
      <c r="F134" s="24">
        <f t="shared" si="23"/>
        <v>10000</v>
      </c>
      <c r="G134" s="48">
        <v>57000</v>
      </c>
      <c r="H134" s="24">
        <f t="shared" si="24"/>
        <v>1000</v>
      </c>
      <c r="I134" s="24">
        <f t="shared" si="25"/>
        <v>9000</v>
      </c>
      <c r="J134" s="47"/>
      <c r="K134" s="37"/>
      <c r="L134" s="36"/>
      <c r="M134" s="12"/>
      <c r="N134" s="49"/>
      <c r="O134" s="49"/>
      <c r="P134" s="49"/>
      <c r="Q134" s="12"/>
      <c r="R134" s="49"/>
    </row>
    <row r="135" spans="1:18" ht="14.5" x14ac:dyDescent="0.35">
      <c r="A135" s="28" t="s">
        <v>637</v>
      </c>
      <c r="B135" s="28" t="s">
        <v>38</v>
      </c>
      <c r="C135" s="27" t="s">
        <v>500</v>
      </c>
      <c r="D135" s="27">
        <v>50000</v>
      </c>
      <c r="E135" s="26">
        <v>70000</v>
      </c>
      <c r="F135" s="24">
        <f t="shared" si="23"/>
        <v>20000</v>
      </c>
      <c r="G135" s="25">
        <v>63000</v>
      </c>
      <c r="H135" s="24">
        <f t="shared" si="24"/>
        <v>13000</v>
      </c>
      <c r="I135" s="24">
        <f t="shared" si="25"/>
        <v>7000</v>
      </c>
      <c r="J135" s="38"/>
      <c r="K135" s="37"/>
      <c r="L135" s="36"/>
      <c r="M135" s="12"/>
      <c r="N135" s="21"/>
      <c r="O135" s="21"/>
      <c r="P135" s="21"/>
      <c r="Q135" s="12"/>
      <c r="R135" s="49"/>
    </row>
    <row r="136" spans="1:18" ht="14.5" x14ac:dyDescent="0.35">
      <c r="A136" s="28" t="s">
        <v>363</v>
      </c>
      <c r="B136" s="28" t="s">
        <v>38</v>
      </c>
      <c r="C136" s="27" t="s">
        <v>500</v>
      </c>
      <c r="D136" s="27">
        <v>20000</v>
      </c>
      <c r="E136" s="26">
        <v>27000</v>
      </c>
      <c r="F136" s="24">
        <f t="shared" si="23"/>
        <v>7000</v>
      </c>
      <c r="G136" s="25">
        <v>24500</v>
      </c>
      <c r="H136" s="24">
        <f t="shared" si="24"/>
        <v>4500</v>
      </c>
      <c r="I136" s="24">
        <f t="shared" si="25"/>
        <v>2500</v>
      </c>
      <c r="J136" s="38"/>
      <c r="K136" s="37"/>
      <c r="L136" s="36"/>
      <c r="M136" s="12"/>
      <c r="N136" s="49"/>
      <c r="O136" s="49"/>
      <c r="P136" s="49"/>
      <c r="Q136" s="12"/>
      <c r="R136" s="49"/>
    </row>
    <row r="137" spans="1:18" ht="14.5" x14ac:dyDescent="0.35">
      <c r="A137" s="28" t="s">
        <v>636</v>
      </c>
      <c r="B137" s="28" t="s">
        <v>38</v>
      </c>
      <c r="C137" s="27" t="s">
        <v>500</v>
      </c>
      <c r="D137" s="27">
        <v>60000</v>
      </c>
      <c r="E137" s="26">
        <v>67000</v>
      </c>
      <c r="F137" s="24">
        <f t="shared" si="23"/>
        <v>7000</v>
      </c>
      <c r="G137" s="25">
        <v>65000</v>
      </c>
      <c r="H137" s="24">
        <f t="shared" si="24"/>
        <v>5000</v>
      </c>
      <c r="I137" s="24">
        <f t="shared" si="25"/>
        <v>2000</v>
      </c>
      <c r="J137" s="38">
        <v>66500</v>
      </c>
      <c r="K137" s="37">
        <f>J137-D137</f>
        <v>6500</v>
      </c>
      <c r="L137" s="36">
        <f>E137-J137</f>
        <v>500</v>
      </c>
      <c r="M137" s="12"/>
      <c r="N137" s="21"/>
      <c r="O137" s="21"/>
      <c r="P137" s="21"/>
      <c r="Q137" s="12"/>
      <c r="R137" s="49"/>
    </row>
    <row r="138" spans="1:18" ht="14.5" x14ac:dyDescent="0.35">
      <c r="A138" s="28" t="s">
        <v>635</v>
      </c>
      <c r="B138" s="28" t="s">
        <v>38</v>
      </c>
      <c r="C138" s="27" t="s">
        <v>500</v>
      </c>
      <c r="D138" s="27">
        <v>55000</v>
      </c>
      <c r="E138" s="26">
        <v>75000</v>
      </c>
      <c r="F138" s="24">
        <f t="shared" si="23"/>
        <v>20000</v>
      </c>
      <c r="G138" s="25">
        <v>69000</v>
      </c>
      <c r="H138" s="24">
        <f t="shared" si="24"/>
        <v>14000</v>
      </c>
      <c r="I138" s="24">
        <f t="shared" si="25"/>
        <v>6000</v>
      </c>
      <c r="J138" s="38">
        <v>68000</v>
      </c>
      <c r="K138" s="37">
        <f>J138-D138</f>
        <v>13000</v>
      </c>
      <c r="L138" s="36">
        <f>E138-J138</f>
        <v>7000</v>
      </c>
      <c r="M138" s="12"/>
      <c r="N138" s="21"/>
      <c r="O138" s="21"/>
      <c r="P138" s="21"/>
      <c r="Q138" s="12"/>
      <c r="R138" s="49"/>
    </row>
    <row r="139" spans="1:18" ht="14.5" x14ac:dyDescent="0.35">
      <c r="A139" s="28" t="s">
        <v>634</v>
      </c>
      <c r="B139" s="28" t="s">
        <v>38</v>
      </c>
      <c r="C139" s="27" t="s">
        <v>500</v>
      </c>
      <c r="D139" s="27">
        <v>50000</v>
      </c>
      <c r="E139" s="26">
        <v>75000</v>
      </c>
      <c r="F139" s="24">
        <f t="shared" si="23"/>
        <v>25000</v>
      </c>
      <c r="G139" s="25">
        <v>73000</v>
      </c>
      <c r="H139" s="24">
        <f t="shared" si="24"/>
        <v>23000</v>
      </c>
      <c r="I139" s="24">
        <f t="shared" si="25"/>
        <v>2000</v>
      </c>
      <c r="J139" s="38">
        <v>73500</v>
      </c>
      <c r="K139" s="37">
        <f>J139-D139</f>
        <v>23500</v>
      </c>
      <c r="L139" s="36">
        <f>E139-J139</f>
        <v>1500</v>
      </c>
      <c r="M139" s="12"/>
      <c r="N139" s="21"/>
      <c r="O139" s="21"/>
      <c r="P139" s="21"/>
      <c r="Q139" s="12"/>
      <c r="R139" s="49"/>
    </row>
    <row r="140" spans="1:18" ht="14.5" x14ac:dyDescent="0.35">
      <c r="A140" s="28" t="s">
        <v>66</v>
      </c>
      <c r="B140" s="28" t="s">
        <v>38</v>
      </c>
      <c r="C140" s="27" t="s">
        <v>500</v>
      </c>
      <c r="D140" s="27">
        <v>30000</v>
      </c>
      <c r="E140" s="26">
        <v>35000</v>
      </c>
      <c r="F140" s="24">
        <f t="shared" si="23"/>
        <v>5000</v>
      </c>
      <c r="G140" s="25">
        <v>32500</v>
      </c>
      <c r="H140" s="24">
        <f t="shared" si="24"/>
        <v>2500</v>
      </c>
      <c r="I140" s="24">
        <f t="shared" si="25"/>
        <v>2500</v>
      </c>
      <c r="J140" s="38">
        <v>33000</v>
      </c>
      <c r="K140" s="37">
        <f>J140-D140</f>
        <v>3000</v>
      </c>
      <c r="L140" s="36">
        <f>E140-J140</f>
        <v>2000</v>
      </c>
      <c r="M140" s="12"/>
      <c r="N140" s="21"/>
      <c r="O140" s="21"/>
      <c r="P140" s="21"/>
      <c r="Q140" s="12"/>
      <c r="R140" s="49"/>
    </row>
    <row r="141" spans="1:18" ht="14.5" x14ac:dyDescent="0.35">
      <c r="A141" s="28" t="s">
        <v>196</v>
      </c>
      <c r="B141" s="28" t="s">
        <v>38</v>
      </c>
      <c r="C141" s="27" t="s">
        <v>500</v>
      </c>
      <c r="D141" s="27">
        <v>30000</v>
      </c>
      <c r="E141" s="26">
        <v>35000</v>
      </c>
      <c r="F141" s="24">
        <f t="shared" si="23"/>
        <v>5000</v>
      </c>
      <c r="G141" s="25">
        <v>32500</v>
      </c>
      <c r="H141" s="24">
        <f t="shared" si="24"/>
        <v>2500</v>
      </c>
      <c r="I141" s="24">
        <f t="shared" si="25"/>
        <v>2500</v>
      </c>
      <c r="J141" s="38"/>
      <c r="K141" s="37"/>
      <c r="L141" s="36"/>
      <c r="M141" s="12"/>
      <c r="N141" s="49"/>
      <c r="O141" s="49"/>
      <c r="P141" s="49"/>
      <c r="Q141" s="12"/>
      <c r="R141" s="49"/>
    </row>
    <row r="142" spans="1:18" ht="14.5" x14ac:dyDescent="0.35">
      <c r="A142" s="28" t="s">
        <v>154</v>
      </c>
      <c r="B142" s="28" t="s">
        <v>38</v>
      </c>
      <c r="C142" s="27" t="s">
        <v>500</v>
      </c>
      <c r="D142" s="27">
        <v>25000</v>
      </c>
      <c r="E142" s="26">
        <v>27000</v>
      </c>
      <c r="F142" s="24">
        <f t="shared" si="23"/>
        <v>2000</v>
      </c>
      <c r="G142" s="25">
        <v>26500</v>
      </c>
      <c r="H142" s="24">
        <f t="shared" si="24"/>
        <v>1500</v>
      </c>
      <c r="I142" s="24">
        <f t="shared" si="25"/>
        <v>500</v>
      </c>
      <c r="J142" s="38">
        <v>27000</v>
      </c>
      <c r="K142" s="37">
        <f t="shared" ref="K142:K147" si="28">J142-D142</f>
        <v>2000</v>
      </c>
      <c r="L142" s="36">
        <f t="shared" ref="L142:L147" si="29">E142-J142</f>
        <v>0</v>
      </c>
      <c r="M142" s="12"/>
      <c r="N142" s="21"/>
      <c r="O142" s="21"/>
      <c r="P142" s="21"/>
      <c r="Q142" s="12"/>
      <c r="R142" s="49"/>
    </row>
    <row r="143" spans="1:18" ht="14.5" x14ac:dyDescent="0.35">
      <c r="A143" s="28" t="s">
        <v>85</v>
      </c>
      <c r="B143" s="28" t="s">
        <v>38</v>
      </c>
      <c r="C143" s="27" t="s">
        <v>500</v>
      </c>
      <c r="D143" s="27">
        <v>25000</v>
      </c>
      <c r="E143" s="26">
        <v>28000</v>
      </c>
      <c r="F143" s="24">
        <f t="shared" si="23"/>
        <v>3000</v>
      </c>
      <c r="G143" s="25">
        <v>27000</v>
      </c>
      <c r="H143" s="24">
        <f t="shared" si="24"/>
        <v>2000</v>
      </c>
      <c r="I143" s="24">
        <f t="shared" si="25"/>
        <v>1000</v>
      </c>
      <c r="J143" s="38">
        <v>27000</v>
      </c>
      <c r="K143" s="37">
        <f t="shared" si="28"/>
        <v>2000</v>
      </c>
      <c r="L143" s="36">
        <f t="shared" si="29"/>
        <v>1000</v>
      </c>
      <c r="M143" s="12"/>
      <c r="N143" s="21"/>
      <c r="O143" s="21"/>
      <c r="P143" s="21"/>
      <c r="Q143" s="12"/>
      <c r="R143" s="49"/>
    </row>
    <row r="144" spans="1:18" ht="14.5" x14ac:dyDescent="0.35">
      <c r="A144" s="28" t="s">
        <v>155</v>
      </c>
      <c r="B144" s="28" t="s">
        <v>38</v>
      </c>
      <c r="C144" s="27" t="s">
        <v>500</v>
      </c>
      <c r="D144" s="27">
        <v>28000</v>
      </c>
      <c r="E144" s="26">
        <v>35000</v>
      </c>
      <c r="F144" s="24">
        <f t="shared" si="23"/>
        <v>7000</v>
      </c>
      <c r="G144" s="25">
        <v>32700</v>
      </c>
      <c r="H144" s="24">
        <f t="shared" si="24"/>
        <v>4700</v>
      </c>
      <c r="I144" s="24">
        <f t="shared" si="25"/>
        <v>2300</v>
      </c>
      <c r="J144" s="38">
        <v>34000</v>
      </c>
      <c r="K144" s="37">
        <f t="shared" si="28"/>
        <v>6000</v>
      </c>
      <c r="L144" s="36">
        <f t="shared" si="29"/>
        <v>1000</v>
      </c>
      <c r="M144" s="12"/>
      <c r="N144" s="21"/>
      <c r="O144" s="21"/>
      <c r="P144" s="21"/>
      <c r="Q144" s="12"/>
      <c r="R144" s="49"/>
    </row>
    <row r="145" spans="1:18" ht="14.5" x14ac:dyDescent="0.35">
      <c r="A145" s="28" t="s">
        <v>278</v>
      </c>
      <c r="B145" s="28" t="s">
        <v>38</v>
      </c>
      <c r="C145" s="27" t="s">
        <v>500</v>
      </c>
      <c r="D145" s="27">
        <v>26000</v>
      </c>
      <c r="E145" s="26">
        <v>35000</v>
      </c>
      <c r="F145" s="24">
        <f t="shared" si="23"/>
        <v>9000</v>
      </c>
      <c r="G145" s="25">
        <v>32000</v>
      </c>
      <c r="H145" s="24">
        <f t="shared" si="24"/>
        <v>6000</v>
      </c>
      <c r="I145" s="24">
        <f t="shared" si="25"/>
        <v>3000</v>
      </c>
      <c r="J145" s="38">
        <v>33000</v>
      </c>
      <c r="K145" s="37">
        <f t="shared" si="28"/>
        <v>7000</v>
      </c>
      <c r="L145" s="36">
        <f t="shared" si="29"/>
        <v>2000</v>
      </c>
      <c r="M145" s="12"/>
      <c r="N145" s="21"/>
      <c r="O145" s="21"/>
      <c r="P145" s="21"/>
      <c r="Q145" s="12"/>
      <c r="R145" s="49"/>
    </row>
    <row r="146" spans="1:18" ht="14.5" x14ac:dyDescent="0.35">
      <c r="A146" s="28" t="s">
        <v>633</v>
      </c>
      <c r="B146" s="28" t="s">
        <v>38</v>
      </c>
      <c r="C146" s="27" t="s">
        <v>500</v>
      </c>
      <c r="D146" s="27">
        <v>28000</v>
      </c>
      <c r="E146" s="26">
        <v>38000</v>
      </c>
      <c r="F146" s="24">
        <f t="shared" si="23"/>
        <v>10000</v>
      </c>
      <c r="G146" s="25">
        <v>35000</v>
      </c>
      <c r="H146" s="24">
        <f t="shared" si="24"/>
        <v>7000</v>
      </c>
      <c r="I146" s="24">
        <f t="shared" si="25"/>
        <v>3000</v>
      </c>
      <c r="J146" s="38">
        <v>36500</v>
      </c>
      <c r="K146" s="37">
        <f t="shared" si="28"/>
        <v>8500</v>
      </c>
      <c r="L146" s="36">
        <f t="shared" si="29"/>
        <v>1500</v>
      </c>
      <c r="M146" s="12"/>
      <c r="N146" s="21"/>
      <c r="O146" s="21"/>
      <c r="P146" s="21"/>
      <c r="Q146" s="12"/>
      <c r="R146" s="49"/>
    </row>
    <row r="147" spans="1:18" ht="14.5" x14ac:dyDescent="0.35">
      <c r="A147" s="28" t="s">
        <v>632</v>
      </c>
      <c r="B147" s="28" t="s">
        <v>38</v>
      </c>
      <c r="C147" s="27" t="s">
        <v>500</v>
      </c>
      <c r="D147" s="35"/>
      <c r="E147" s="26">
        <v>35000</v>
      </c>
      <c r="F147" s="24">
        <f t="shared" si="23"/>
        <v>35000</v>
      </c>
      <c r="G147" s="25">
        <v>32000</v>
      </c>
      <c r="H147" s="24">
        <f t="shared" si="24"/>
        <v>32000</v>
      </c>
      <c r="I147" s="24">
        <f t="shared" si="25"/>
        <v>3000</v>
      </c>
      <c r="J147" s="38">
        <v>33000</v>
      </c>
      <c r="K147" s="37">
        <f t="shared" si="28"/>
        <v>33000</v>
      </c>
      <c r="L147" s="36">
        <f t="shared" si="29"/>
        <v>2000</v>
      </c>
      <c r="M147" s="12"/>
      <c r="N147" s="21"/>
      <c r="O147" s="21"/>
      <c r="P147" s="21"/>
      <c r="Q147" s="12"/>
      <c r="R147" s="49"/>
    </row>
    <row r="148" spans="1:18" ht="14.5" x14ac:dyDescent="0.35">
      <c r="A148" s="28" t="s">
        <v>631</v>
      </c>
      <c r="B148" s="28" t="s">
        <v>38</v>
      </c>
      <c r="C148" s="27" t="s">
        <v>500</v>
      </c>
      <c r="D148" s="27">
        <v>28000</v>
      </c>
      <c r="E148" s="26">
        <v>35000</v>
      </c>
      <c r="F148" s="24">
        <f t="shared" si="23"/>
        <v>7000</v>
      </c>
      <c r="G148" s="25">
        <v>33000</v>
      </c>
      <c r="H148" s="24">
        <f t="shared" si="24"/>
        <v>5000</v>
      </c>
      <c r="I148" s="24">
        <f t="shared" si="25"/>
        <v>2000</v>
      </c>
      <c r="J148" s="38">
        <v>34000</v>
      </c>
      <c r="K148" s="37"/>
      <c r="L148" s="36"/>
      <c r="M148" s="12"/>
      <c r="N148" s="21"/>
      <c r="O148" s="21"/>
      <c r="P148" s="21"/>
      <c r="Q148" s="12"/>
      <c r="R148" s="49"/>
    </row>
    <row r="149" spans="1:18" ht="14.5" x14ac:dyDescent="0.35">
      <c r="A149" s="28" t="s">
        <v>452</v>
      </c>
      <c r="B149" s="28" t="s">
        <v>38</v>
      </c>
      <c r="C149" s="27" t="s">
        <v>500</v>
      </c>
      <c r="D149" s="27">
        <v>50000</v>
      </c>
      <c r="E149" s="26">
        <v>65000</v>
      </c>
      <c r="F149" s="24">
        <f t="shared" si="23"/>
        <v>15000</v>
      </c>
      <c r="G149" s="25">
        <v>60000</v>
      </c>
      <c r="H149" s="24">
        <f t="shared" si="24"/>
        <v>10000</v>
      </c>
      <c r="I149" s="24">
        <f t="shared" si="25"/>
        <v>5000</v>
      </c>
      <c r="J149" s="38">
        <v>63000</v>
      </c>
      <c r="K149" s="37">
        <f>J149-D149</f>
        <v>13000</v>
      </c>
      <c r="L149" s="36">
        <f>E149-J149</f>
        <v>2000</v>
      </c>
      <c r="M149" s="12"/>
      <c r="N149" s="21"/>
      <c r="O149" s="21"/>
      <c r="P149" s="21"/>
      <c r="Q149" s="12"/>
      <c r="R149" s="49"/>
    </row>
    <row r="150" spans="1:18" ht="14.5" x14ac:dyDescent="0.35">
      <c r="A150" s="45" t="s">
        <v>424</v>
      </c>
      <c r="B150" s="44" t="s">
        <v>38</v>
      </c>
      <c r="C150" s="27" t="s">
        <v>500</v>
      </c>
      <c r="D150" s="35">
        <v>50000</v>
      </c>
      <c r="E150" s="34">
        <v>75000</v>
      </c>
      <c r="F150" s="24">
        <f t="shared" si="23"/>
        <v>25000</v>
      </c>
      <c r="G150" s="33">
        <v>67000</v>
      </c>
      <c r="H150" s="24">
        <f t="shared" si="24"/>
        <v>17000</v>
      </c>
      <c r="I150" s="24">
        <f t="shared" si="25"/>
        <v>8000</v>
      </c>
      <c r="J150" s="42"/>
      <c r="K150" s="41"/>
      <c r="L150" s="41"/>
      <c r="M150" s="12"/>
      <c r="N150" s="21"/>
      <c r="O150" s="21"/>
      <c r="P150" s="21"/>
      <c r="Q150" s="12"/>
      <c r="R150" s="49"/>
    </row>
    <row r="151" spans="1:18" ht="14.5" x14ac:dyDescent="0.35">
      <c r="A151" s="28" t="s">
        <v>630</v>
      </c>
      <c r="B151" s="28" t="s">
        <v>38</v>
      </c>
      <c r="C151" s="27" t="s">
        <v>500</v>
      </c>
      <c r="D151" s="27">
        <v>22000</v>
      </c>
      <c r="E151" s="26">
        <v>35000</v>
      </c>
      <c r="F151" s="24">
        <f t="shared" si="23"/>
        <v>13000</v>
      </c>
      <c r="G151" s="25">
        <v>31000</v>
      </c>
      <c r="H151" s="24">
        <f t="shared" si="24"/>
        <v>9000</v>
      </c>
      <c r="I151" s="24">
        <f t="shared" si="25"/>
        <v>4000</v>
      </c>
      <c r="J151" s="38"/>
      <c r="K151" s="37">
        <f>J151-D151</f>
        <v>-22000</v>
      </c>
      <c r="L151" s="36">
        <f>E151-J151</f>
        <v>35000</v>
      </c>
      <c r="M151" s="12"/>
      <c r="N151" s="21"/>
      <c r="O151" s="21"/>
      <c r="P151" s="21"/>
      <c r="Q151" s="12"/>
      <c r="R151" s="49"/>
    </row>
    <row r="152" spans="1:18" ht="14.5" x14ac:dyDescent="0.35">
      <c r="A152" s="28" t="s">
        <v>295</v>
      </c>
      <c r="B152" s="28" t="s">
        <v>38</v>
      </c>
      <c r="C152" s="27" t="s">
        <v>500</v>
      </c>
      <c r="D152" s="27">
        <v>30000</v>
      </c>
      <c r="E152" s="26">
        <v>40000</v>
      </c>
      <c r="F152" s="24">
        <f t="shared" ref="F152:F183" si="30">E152-D152</f>
        <v>10000</v>
      </c>
      <c r="G152" s="25">
        <v>37000</v>
      </c>
      <c r="H152" s="24">
        <f>G152-D152</f>
        <v>7000</v>
      </c>
      <c r="I152" s="24">
        <f t="shared" si="25"/>
        <v>3000</v>
      </c>
      <c r="J152" s="38">
        <v>38500</v>
      </c>
      <c r="K152" s="37">
        <f>J152-D152</f>
        <v>8500</v>
      </c>
      <c r="L152" s="36">
        <f>E152-J152</f>
        <v>1500</v>
      </c>
      <c r="M152" s="12"/>
      <c r="N152" s="21"/>
      <c r="O152" s="21"/>
      <c r="P152" s="21"/>
      <c r="Q152" s="12"/>
      <c r="R152" s="49"/>
    </row>
    <row r="153" spans="1:18" ht="14.5" x14ac:dyDescent="0.35">
      <c r="A153" s="28" t="s">
        <v>629</v>
      </c>
      <c r="B153" s="28" t="s">
        <v>38</v>
      </c>
      <c r="C153" s="27" t="s">
        <v>499</v>
      </c>
      <c r="D153" s="27">
        <v>9000</v>
      </c>
      <c r="E153" s="26">
        <v>14000</v>
      </c>
      <c r="F153" s="24">
        <f t="shared" si="30"/>
        <v>5000</v>
      </c>
      <c r="G153" s="25"/>
      <c r="H153" s="24"/>
      <c r="I153" s="24"/>
      <c r="J153" s="38"/>
      <c r="K153" s="37"/>
      <c r="L153" s="36"/>
      <c r="M153" s="12"/>
      <c r="N153" s="21"/>
      <c r="O153" s="21"/>
      <c r="P153" s="21"/>
      <c r="Q153" s="12"/>
      <c r="R153" s="49"/>
    </row>
    <row r="154" spans="1:18" ht="14.5" x14ac:dyDescent="0.35">
      <c r="A154" s="28" t="s">
        <v>224</v>
      </c>
      <c r="B154" s="28" t="s">
        <v>38</v>
      </c>
      <c r="C154" s="27" t="s">
        <v>499</v>
      </c>
      <c r="D154" s="27">
        <v>9000</v>
      </c>
      <c r="E154" s="26">
        <v>14000</v>
      </c>
      <c r="F154" s="24">
        <f t="shared" si="30"/>
        <v>5000</v>
      </c>
      <c r="G154" s="25">
        <v>12500</v>
      </c>
      <c r="H154" s="24">
        <f t="shared" ref="H154:H185" si="31">G154-D154</f>
        <v>3500</v>
      </c>
      <c r="I154" s="24">
        <f t="shared" ref="I154:I185" si="32">E154-G154</f>
        <v>1500</v>
      </c>
      <c r="J154" s="38">
        <v>12500</v>
      </c>
      <c r="K154" s="37">
        <f t="shared" ref="K154:K160" si="33">J154-D154</f>
        <v>3500</v>
      </c>
      <c r="L154" s="36">
        <f t="shared" ref="L154:L160" si="34">E154-J154</f>
        <v>1500</v>
      </c>
      <c r="M154" s="12"/>
      <c r="N154" s="21"/>
      <c r="O154" s="21"/>
      <c r="P154" s="21"/>
      <c r="Q154" s="12"/>
      <c r="R154" s="49"/>
    </row>
    <row r="155" spans="1:18" ht="14.5" x14ac:dyDescent="0.35">
      <c r="A155" s="40" t="s">
        <v>628</v>
      </c>
      <c r="B155" s="40" t="s">
        <v>38</v>
      </c>
      <c r="C155" s="39" t="s">
        <v>499</v>
      </c>
      <c r="D155" s="39">
        <v>10000</v>
      </c>
      <c r="E155" s="26">
        <v>12000</v>
      </c>
      <c r="F155" s="24">
        <f t="shared" si="30"/>
        <v>2000</v>
      </c>
      <c r="G155" s="25">
        <v>11300</v>
      </c>
      <c r="H155" s="24">
        <f t="shared" si="31"/>
        <v>1300</v>
      </c>
      <c r="I155" s="24">
        <f t="shared" si="32"/>
        <v>700</v>
      </c>
      <c r="J155" s="38">
        <v>12000</v>
      </c>
      <c r="K155" s="37">
        <f t="shared" si="33"/>
        <v>2000</v>
      </c>
      <c r="L155" s="36">
        <f t="shared" si="34"/>
        <v>0</v>
      </c>
      <c r="M155" s="12"/>
      <c r="N155" s="21"/>
      <c r="O155" s="21"/>
      <c r="P155" s="21"/>
      <c r="Q155" s="12"/>
      <c r="R155" s="49"/>
    </row>
    <row r="156" spans="1:18" ht="14.5" x14ac:dyDescent="0.35">
      <c r="A156" s="28" t="s">
        <v>331</v>
      </c>
      <c r="B156" s="28" t="s">
        <v>38</v>
      </c>
      <c r="C156" s="27" t="s">
        <v>499</v>
      </c>
      <c r="D156" s="27">
        <v>24000</v>
      </c>
      <c r="E156" s="26">
        <v>28000</v>
      </c>
      <c r="F156" s="24">
        <f t="shared" si="30"/>
        <v>4000</v>
      </c>
      <c r="G156" s="25">
        <v>26500</v>
      </c>
      <c r="H156" s="24">
        <f t="shared" si="31"/>
        <v>2500</v>
      </c>
      <c r="I156" s="24">
        <f t="shared" si="32"/>
        <v>1500</v>
      </c>
      <c r="J156" s="38">
        <v>27000</v>
      </c>
      <c r="K156" s="37">
        <f t="shared" si="33"/>
        <v>3000</v>
      </c>
      <c r="L156" s="36">
        <f t="shared" si="34"/>
        <v>1000</v>
      </c>
      <c r="M156" s="12"/>
      <c r="N156" s="21"/>
      <c r="O156" s="21"/>
      <c r="P156" s="21"/>
      <c r="Q156" s="12"/>
      <c r="R156" s="49"/>
    </row>
    <row r="157" spans="1:18" ht="14.5" x14ac:dyDescent="0.35">
      <c r="A157" s="28" t="s">
        <v>75</v>
      </c>
      <c r="B157" s="28" t="s">
        <v>38</v>
      </c>
      <c r="C157" s="27" t="s">
        <v>516</v>
      </c>
      <c r="D157" s="27">
        <v>40000</v>
      </c>
      <c r="E157" s="26">
        <v>50000</v>
      </c>
      <c r="F157" s="24">
        <f t="shared" si="30"/>
        <v>10000</v>
      </c>
      <c r="G157" s="25">
        <v>47000</v>
      </c>
      <c r="H157" s="24">
        <f t="shared" si="31"/>
        <v>7000</v>
      </c>
      <c r="I157" s="24">
        <f t="shared" si="32"/>
        <v>3000</v>
      </c>
      <c r="J157" s="38">
        <v>50000</v>
      </c>
      <c r="K157" s="37">
        <f t="shared" si="33"/>
        <v>10000</v>
      </c>
      <c r="L157" s="36">
        <f t="shared" si="34"/>
        <v>0</v>
      </c>
      <c r="M157" s="12"/>
      <c r="N157" s="21"/>
      <c r="O157" s="21"/>
      <c r="P157" s="21"/>
      <c r="Q157" s="12"/>
      <c r="R157" s="49"/>
    </row>
    <row r="158" spans="1:18" ht="14.5" x14ac:dyDescent="0.35">
      <c r="A158" s="28" t="s">
        <v>627</v>
      </c>
      <c r="B158" s="28" t="s">
        <v>38</v>
      </c>
      <c r="C158" s="27" t="s">
        <v>516</v>
      </c>
      <c r="D158" s="27">
        <v>60000</v>
      </c>
      <c r="E158" s="26">
        <v>70000</v>
      </c>
      <c r="F158" s="24">
        <f t="shared" si="30"/>
        <v>10000</v>
      </c>
      <c r="G158" s="25">
        <v>57000</v>
      </c>
      <c r="H158" s="24">
        <f t="shared" si="31"/>
        <v>-3000</v>
      </c>
      <c r="I158" s="24">
        <f t="shared" si="32"/>
        <v>13000</v>
      </c>
      <c r="J158" s="38">
        <v>50000</v>
      </c>
      <c r="K158" s="37">
        <f t="shared" si="33"/>
        <v>-10000</v>
      </c>
      <c r="L158" s="36">
        <f t="shared" si="34"/>
        <v>20000</v>
      </c>
      <c r="M158" s="12"/>
      <c r="N158" s="21"/>
      <c r="O158" s="21"/>
      <c r="P158" s="21"/>
      <c r="Q158" s="12"/>
      <c r="R158" s="49"/>
    </row>
    <row r="159" spans="1:18" ht="14.5" x14ac:dyDescent="0.35">
      <c r="A159" s="28" t="s">
        <v>62</v>
      </c>
      <c r="B159" s="28" t="s">
        <v>38</v>
      </c>
      <c r="C159" s="27" t="s">
        <v>248</v>
      </c>
      <c r="D159" s="27">
        <v>10000</v>
      </c>
      <c r="E159" s="26">
        <v>15000</v>
      </c>
      <c r="F159" s="24">
        <f t="shared" si="30"/>
        <v>5000</v>
      </c>
      <c r="G159" s="25">
        <v>13500</v>
      </c>
      <c r="H159" s="24">
        <f t="shared" si="31"/>
        <v>3500</v>
      </c>
      <c r="I159" s="24">
        <f t="shared" si="32"/>
        <v>1500</v>
      </c>
      <c r="J159" s="38">
        <v>14000</v>
      </c>
      <c r="K159" s="37">
        <f t="shared" si="33"/>
        <v>4000</v>
      </c>
      <c r="L159" s="36">
        <f t="shared" si="34"/>
        <v>1000</v>
      </c>
      <c r="M159" s="12"/>
      <c r="N159" s="21"/>
      <c r="O159" s="21"/>
      <c r="P159" s="21"/>
      <c r="Q159" s="12"/>
      <c r="R159" s="49"/>
    </row>
    <row r="160" spans="1:18" ht="14.5" x14ac:dyDescent="0.35">
      <c r="A160" s="28" t="s">
        <v>414</v>
      </c>
      <c r="B160" s="28" t="s">
        <v>38</v>
      </c>
      <c r="C160" s="27" t="s">
        <v>499</v>
      </c>
      <c r="D160" s="27">
        <v>48000</v>
      </c>
      <c r="E160" s="26">
        <v>60000</v>
      </c>
      <c r="F160" s="24">
        <f t="shared" si="30"/>
        <v>12000</v>
      </c>
      <c r="G160" s="25">
        <v>56000</v>
      </c>
      <c r="H160" s="24">
        <f t="shared" si="31"/>
        <v>8000</v>
      </c>
      <c r="I160" s="24">
        <f t="shared" si="32"/>
        <v>4000</v>
      </c>
      <c r="J160" s="38">
        <v>53000</v>
      </c>
      <c r="K160" s="37">
        <f t="shared" si="33"/>
        <v>5000</v>
      </c>
      <c r="L160" s="36">
        <f t="shared" si="34"/>
        <v>7000</v>
      </c>
      <c r="M160" s="12"/>
      <c r="N160" s="21"/>
      <c r="O160" s="21"/>
      <c r="P160" s="21"/>
      <c r="Q160" s="12"/>
      <c r="R160" s="49"/>
    </row>
    <row r="161" spans="1:18" ht="14.5" x14ac:dyDescent="0.35">
      <c r="A161" s="28" t="s">
        <v>626</v>
      </c>
      <c r="B161" s="28" t="s">
        <v>38</v>
      </c>
      <c r="C161" s="27" t="s">
        <v>499</v>
      </c>
      <c r="D161" s="27">
        <v>35000</v>
      </c>
      <c r="E161" s="26">
        <v>45000</v>
      </c>
      <c r="F161" s="24">
        <f t="shared" si="30"/>
        <v>10000</v>
      </c>
      <c r="G161" s="25">
        <v>42000</v>
      </c>
      <c r="H161" s="24">
        <f t="shared" si="31"/>
        <v>7000</v>
      </c>
      <c r="I161" s="24">
        <f t="shared" si="32"/>
        <v>3000</v>
      </c>
      <c r="J161" s="38"/>
      <c r="K161" s="37"/>
      <c r="L161" s="36"/>
      <c r="M161" s="12"/>
      <c r="N161" s="49"/>
      <c r="O161" s="49"/>
      <c r="P161" s="49"/>
      <c r="Q161" s="12"/>
      <c r="R161" s="49"/>
    </row>
    <row r="162" spans="1:18" ht="14.5" x14ac:dyDescent="0.35">
      <c r="A162" s="28" t="s">
        <v>151</v>
      </c>
      <c r="B162" s="28" t="s">
        <v>38</v>
      </c>
      <c r="C162" s="27" t="s">
        <v>499</v>
      </c>
      <c r="D162" s="35">
        <v>20000</v>
      </c>
      <c r="E162" s="34">
        <v>24000</v>
      </c>
      <c r="F162" s="24">
        <f t="shared" si="30"/>
        <v>4000</v>
      </c>
      <c r="G162" s="33">
        <v>22600</v>
      </c>
      <c r="H162" s="24">
        <f t="shared" si="31"/>
        <v>2600</v>
      </c>
      <c r="I162" s="24">
        <f t="shared" si="32"/>
        <v>1400</v>
      </c>
      <c r="J162" s="42"/>
      <c r="K162" s="37">
        <f t="shared" ref="K162:K173" si="35">J162-D162</f>
        <v>-20000</v>
      </c>
      <c r="L162" s="36">
        <f t="shared" ref="L162:L173" si="36">E162-J162</f>
        <v>24000</v>
      </c>
      <c r="M162" s="12"/>
      <c r="N162" s="21"/>
      <c r="O162" s="21"/>
      <c r="P162" s="21"/>
      <c r="Q162" s="12"/>
      <c r="R162" s="12"/>
    </row>
    <row r="163" spans="1:18" ht="14.5" x14ac:dyDescent="0.35">
      <c r="A163" s="28" t="s">
        <v>625</v>
      </c>
      <c r="B163" s="28" t="s">
        <v>49</v>
      </c>
      <c r="C163" s="27" t="s">
        <v>499</v>
      </c>
      <c r="D163" s="27">
        <v>12000</v>
      </c>
      <c r="E163" s="26">
        <v>15000</v>
      </c>
      <c r="F163" s="24">
        <f t="shared" si="30"/>
        <v>3000</v>
      </c>
      <c r="G163" s="25">
        <v>14000</v>
      </c>
      <c r="H163" s="24">
        <f t="shared" si="31"/>
        <v>2000</v>
      </c>
      <c r="I163" s="24">
        <f t="shared" si="32"/>
        <v>1000</v>
      </c>
      <c r="J163" s="38">
        <v>14500</v>
      </c>
      <c r="K163" s="37">
        <f t="shared" si="35"/>
        <v>2500</v>
      </c>
      <c r="L163" s="36">
        <f t="shared" si="36"/>
        <v>500</v>
      </c>
      <c r="M163" s="12"/>
      <c r="N163" s="21"/>
      <c r="O163" s="21"/>
      <c r="P163" s="21"/>
      <c r="Q163" s="12"/>
      <c r="R163" s="49"/>
    </row>
    <row r="164" spans="1:18" ht="14.5" x14ac:dyDescent="0.35">
      <c r="A164" s="28" t="s">
        <v>624</v>
      </c>
      <c r="B164" s="28" t="s">
        <v>38</v>
      </c>
      <c r="C164" s="27" t="s">
        <v>499</v>
      </c>
      <c r="D164" s="27">
        <v>20000</v>
      </c>
      <c r="E164" s="26">
        <v>22000</v>
      </c>
      <c r="F164" s="24">
        <f t="shared" si="30"/>
        <v>2000</v>
      </c>
      <c r="G164" s="25">
        <v>21700</v>
      </c>
      <c r="H164" s="24">
        <f t="shared" si="31"/>
        <v>1700</v>
      </c>
      <c r="I164" s="24">
        <f t="shared" si="32"/>
        <v>300</v>
      </c>
      <c r="J164" s="38">
        <v>22000</v>
      </c>
      <c r="K164" s="37">
        <f t="shared" si="35"/>
        <v>2000</v>
      </c>
      <c r="L164" s="36">
        <f t="shared" si="36"/>
        <v>0</v>
      </c>
      <c r="M164" s="12"/>
      <c r="N164" s="21"/>
      <c r="O164" s="21"/>
      <c r="P164" s="21"/>
      <c r="Q164" s="12"/>
      <c r="R164" s="12"/>
    </row>
    <row r="165" spans="1:18" ht="14.5" x14ac:dyDescent="0.35">
      <c r="A165" s="28" t="s">
        <v>406</v>
      </c>
      <c r="B165" s="28" t="s">
        <v>38</v>
      </c>
      <c r="C165" s="27" t="s">
        <v>506</v>
      </c>
      <c r="D165" s="27">
        <v>20000</v>
      </c>
      <c r="E165" s="26">
        <v>25000</v>
      </c>
      <c r="F165" s="24">
        <f t="shared" si="30"/>
        <v>5000</v>
      </c>
      <c r="G165" s="25">
        <v>23500</v>
      </c>
      <c r="H165" s="24">
        <f t="shared" si="31"/>
        <v>3500</v>
      </c>
      <c r="I165" s="24">
        <f t="shared" si="32"/>
        <v>1500</v>
      </c>
      <c r="J165" s="38">
        <v>24000</v>
      </c>
      <c r="K165" s="37">
        <f t="shared" si="35"/>
        <v>4000</v>
      </c>
      <c r="L165" s="36">
        <f t="shared" si="36"/>
        <v>1000</v>
      </c>
      <c r="M165" s="12"/>
      <c r="N165" s="21"/>
      <c r="O165" s="21"/>
      <c r="P165" s="21"/>
      <c r="Q165" s="12"/>
      <c r="R165" s="49"/>
    </row>
    <row r="166" spans="1:18" ht="14.5" x14ac:dyDescent="0.35">
      <c r="A166" s="28" t="s">
        <v>623</v>
      </c>
      <c r="B166" s="28" t="s">
        <v>38</v>
      </c>
      <c r="C166" s="27" t="s">
        <v>336</v>
      </c>
      <c r="D166" s="27">
        <v>24000</v>
      </c>
      <c r="E166" s="26">
        <v>30000</v>
      </c>
      <c r="F166" s="24">
        <f t="shared" si="30"/>
        <v>6000</v>
      </c>
      <c r="G166" s="25">
        <v>28000</v>
      </c>
      <c r="H166" s="24">
        <f t="shared" si="31"/>
        <v>4000</v>
      </c>
      <c r="I166" s="24">
        <f t="shared" si="32"/>
        <v>2000</v>
      </c>
      <c r="J166" s="38">
        <v>29000</v>
      </c>
      <c r="K166" s="37">
        <f t="shared" si="35"/>
        <v>5000</v>
      </c>
      <c r="L166" s="36">
        <f t="shared" si="36"/>
        <v>1000</v>
      </c>
      <c r="M166" s="12"/>
      <c r="N166" s="21"/>
      <c r="O166" s="21"/>
      <c r="P166" s="21"/>
      <c r="Q166" s="12"/>
      <c r="R166" s="49"/>
    </row>
    <row r="167" spans="1:18" ht="14.5" x14ac:dyDescent="0.35">
      <c r="A167" s="28" t="s">
        <v>82</v>
      </c>
      <c r="B167" s="28" t="s">
        <v>38</v>
      </c>
      <c r="C167" s="27" t="s">
        <v>499</v>
      </c>
      <c r="D167" s="27">
        <v>45000</v>
      </c>
      <c r="E167" s="26">
        <v>55000</v>
      </c>
      <c r="F167" s="24">
        <f t="shared" si="30"/>
        <v>10000</v>
      </c>
      <c r="G167" s="25">
        <v>52000</v>
      </c>
      <c r="H167" s="24">
        <f t="shared" si="31"/>
        <v>7000</v>
      </c>
      <c r="I167" s="24">
        <f t="shared" si="32"/>
        <v>3000</v>
      </c>
      <c r="J167" s="38">
        <v>47500</v>
      </c>
      <c r="K167" s="37">
        <f t="shared" si="35"/>
        <v>2500</v>
      </c>
      <c r="L167" s="36">
        <f t="shared" si="36"/>
        <v>7500</v>
      </c>
      <c r="M167" s="12"/>
      <c r="N167" s="21"/>
      <c r="O167" s="21"/>
      <c r="P167" s="21"/>
      <c r="Q167" s="12"/>
      <c r="R167" s="12"/>
    </row>
    <row r="168" spans="1:18" ht="14.5" x14ac:dyDescent="0.35">
      <c r="A168" s="28" t="s">
        <v>389</v>
      </c>
      <c r="B168" s="28" t="s">
        <v>38</v>
      </c>
      <c r="C168" s="27" t="s">
        <v>516</v>
      </c>
      <c r="D168" s="27">
        <v>12000</v>
      </c>
      <c r="E168" s="26">
        <v>17000</v>
      </c>
      <c r="F168" s="24">
        <f t="shared" si="30"/>
        <v>5000</v>
      </c>
      <c r="G168" s="25">
        <v>15500</v>
      </c>
      <c r="H168" s="24">
        <f t="shared" si="31"/>
        <v>3500</v>
      </c>
      <c r="I168" s="24">
        <f t="shared" si="32"/>
        <v>1500</v>
      </c>
      <c r="J168" s="38">
        <v>16000</v>
      </c>
      <c r="K168" s="37">
        <f t="shared" si="35"/>
        <v>4000</v>
      </c>
      <c r="L168" s="36">
        <f t="shared" si="36"/>
        <v>1000</v>
      </c>
      <c r="M168" s="12"/>
      <c r="N168" s="21"/>
      <c r="O168" s="21"/>
      <c r="P168" s="21"/>
      <c r="Q168" s="12"/>
      <c r="R168" s="49"/>
    </row>
    <row r="169" spans="1:18" ht="14.5" x14ac:dyDescent="0.35">
      <c r="A169" s="28" t="s">
        <v>384</v>
      </c>
      <c r="B169" s="28" t="s">
        <v>38</v>
      </c>
      <c r="C169" s="27" t="s">
        <v>516</v>
      </c>
      <c r="D169" s="27">
        <v>14000</v>
      </c>
      <c r="E169" s="26">
        <v>20000</v>
      </c>
      <c r="F169" s="24">
        <f t="shared" si="30"/>
        <v>6000</v>
      </c>
      <c r="G169" s="25">
        <v>18000</v>
      </c>
      <c r="H169" s="24">
        <f t="shared" si="31"/>
        <v>4000</v>
      </c>
      <c r="I169" s="24">
        <f t="shared" si="32"/>
        <v>2000</v>
      </c>
      <c r="J169" s="38">
        <v>18500</v>
      </c>
      <c r="K169" s="37">
        <f t="shared" si="35"/>
        <v>4500</v>
      </c>
      <c r="L169" s="36">
        <f t="shared" si="36"/>
        <v>1500</v>
      </c>
      <c r="M169" s="12"/>
      <c r="N169" s="21"/>
      <c r="O169" s="21"/>
      <c r="P169" s="21"/>
      <c r="Q169" s="12"/>
      <c r="R169" s="49"/>
    </row>
    <row r="170" spans="1:18" ht="14.5" x14ac:dyDescent="0.35">
      <c r="A170" s="28" t="s">
        <v>157</v>
      </c>
      <c r="B170" s="28" t="s">
        <v>38</v>
      </c>
      <c r="C170" s="27" t="s">
        <v>248</v>
      </c>
      <c r="D170" s="27">
        <v>20000</v>
      </c>
      <c r="E170" s="26">
        <v>30000</v>
      </c>
      <c r="F170" s="24">
        <f t="shared" si="30"/>
        <v>10000</v>
      </c>
      <c r="G170" s="25">
        <v>28000</v>
      </c>
      <c r="H170" s="24">
        <f t="shared" si="31"/>
        <v>8000</v>
      </c>
      <c r="I170" s="24">
        <f t="shared" si="32"/>
        <v>2000</v>
      </c>
      <c r="J170" s="38">
        <v>34500</v>
      </c>
      <c r="K170" s="37">
        <f t="shared" si="35"/>
        <v>14500</v>
      </c>
      <c r="L170" s="36">
        <f t="shared" si="36"/>
        <v>-4500</v>
      </c>
      <c r="M170" s="12"/>
      <c r="N170" s="21"/>
      <c r="O170" s="21"/>
      <c r="P170" s="21"/>
      <c r="Q170" s="12"/>
      <c r="R170" s="49"/>
    </row>
    <row r="171" spans="1:18" ht="14.5" x14ac:dyDescent="0.35">
      <c r="A171" s="28" t="s">
        <v>418</v>
      </c>
      <c r="B171" s="28" t="s">
        <v>38</v>
      </c>
      <c r="C171" s="27" t="s">
        <v>516</v>
      </c>
      <c r="D171" s="27">
        <v>14000</v>
      </c>
      <c r="E171" s="26">
        <v>20000</v>
      </c>
      <c r="F171" s="24">
        <f t="shared" si="30"/>
        <v>6000</v>
      </c>
      <c r="G171" s="25">
        <v>18000</v>
      </c>
      <c r="H171" s="24">
        <f t="shared" si="31"/>
        <v>4000</v>
      </c>
      <c r="I171" s="24">
        <f t="shared" si="32"/>
        <v>2000</v>
      </c>
      <c r="J171" s="38">
        <v>15000</v>
      </c>
      <c r="K171" s="37">
        <f t="shared" si="35"/>
        <v>1000</v>
      </c>
      <c r="L171" s="36">
        <f t="shared" si="36"/>
        <v>5000</v>
      </c>
      <c r="M171" s="12"/>
      <c r="N171" s="21"/>
      <c r="O171" s="21"/>
      <c r="P171" s="21"/>
      <c r="Q171" s="12"/>
      <c r="R171" s="12"/>
    </row>
    <row r="172" spans="1:18" ht="14.5" x14ac:dyDescent="0.35">
      <c r="A172" s="28" t="s">
        <v>110</v>
      </c>
      <c r="B172" s="28" t="s">
        <v>38</v>
      </c>
      <c r="C172" s="27" t="s">
        <v>248</v>
      </c>
      <c r="D172" s="27">
        <v>9000</v>
      </c>
      <c r="E172" s="26">
        <v>12000</v>
      </c>
      <c r="F172" s="24">
        <f t="shared" si="30"/>
        <v>3000</v>
      </c>
      <c r="G172" s="25">
        <v>11500</v>
      </c>
      <c r="H172" s="24">
        <f t="shared" si="31"/>
        <v>2500</v>
      </c>
      <c r="I172" s="24">
        <f t="shared" si="32"/>
        <v>500</v>
      </c>
      <c r="J172" s="38">
        <v>12000</v>
      </c>
      <c r="K172" s="37">
        <f t="shared" si="35"/>
        <v>3000</v>
      </c>
      <c r="L172" s="36">
        <f t="shared" si="36"/>
        <v>0</v>
      </c>
      <c r="M172" s="12"/>
      <c r="N172" s="21"/>
      <c r="O172" s="21"/>
      <c r="P172" s="21"/>
      <c r="Q172" s="12"/>
      <c r="R172" s="49"/>
    </row>
    <row r="173" spans="1:18" ht="14.5" x14ac:dyDescent="0.35">
      <c r="A173" s="28" t="s">
        <v>622</v>
      </c>
      <c r="B173" s="28" t="s">
        <v>38</v>
      </c>
      <c r="C173" s="27" t="s">
        <v>248</v>
      </c>
      <c r="D173" s="27">
        <v>12000</v>
      </c>
      <c r="E173" s="26">
        <v>16000</v>
      </c>
      <c r="F173" s="24">
        <f t="shared" si="30"/>
        <v>4000</v>
      </c>
      <c r="G173" s="25">
        <v>15000</v>
      </c>
      <c r="H173" s="24">
        <f t="shared" si="31"/>
        <v>3000</v>
      </c>
      <c r="I173" s="24">
        <f t="shared" si="32"/>
        <v>1000</v>
      </c>
      <c r="J173" s="38">
        <v>16000</v>
      </c>
      <c r="K173" s="37">
        <f t="shared" si="35"/>
        <v>4000</v>
      </c>
      <c r="L173" s="36">
        <f t="shared" si="36"/>
        <v>0</v>
      </c>
      <c r="M173" s="12"/>
      <c r="N173" s="21"/>
      <c r="O173" s="21"/>
      <c r="P173" s="21"/>
      <c r="Q173" s="12"/>
      <c r="R173" s="49"/>
    </row>
    <row r="174" spans="1:18" ht="14.5" x14ac:dyDescent="0.35">
      <c r="A174" s="28" t="s">
        <v>400</v>
      </c>
      <c r="B174" s="28" t="s">
        <v>38</v>
      </c>
      <c r="C174" s="27" t="s">
        <v>248</v>
      </c>
      <c r="D174" s="27">
        <v>35000</v>
      </c>
      <c r="E174" s="26">
        <v>40000</v>
      </c>
      <c r="F174" s="24">
        <f t="shared" si="30"/>
        <v>5000</v>
      </c>
      <c r="G174" s="25">
        <v>38500</v>
      </c>
      <c r="H174" s="24">
        <f t="shared" si="31"/>
        <v>3500</v>
      </c>
      <c r="I174" s="24">
        <f t="shared" si="32"/>
        <v>1500</v>
      </c>
      <c r="J174" s="38"/>
      <c r="K174" s="37"/>
      <c r="L174" s="36"/>
      <c r="M174" s="12"/>
      <c r="N174" s="21"/>
      <c r="O174" s="21"/>
      <c r="P174" s="21"/>
      <c r="Q174" s="12"/>
      <c r="R174" s="49"/>
    </row>
    <row r="175" spans="1:18" ht="14.5" x14ac:dyDescent="0.35">
      <c r="A175" s="28" t="s">
        <v>621</v>
      </c>
      <c r="B175" s="28" t="s">
        <v>41</v>
      </c>
      <c r="C175" s="27" t="s">
        <v>516</v>
      </c>
      <c r="D175" s="27">
        <v>10000</v>
      </c>
      <c r="E175" s="26">
        <v>13000</v>
      </c>
      <c r="F175" s="24">
        <f t="shared" si="30"/>
        <v>3000</v>
      </c>
      <c r="G175" s="25">
        <v>12000</v>
      </c>
      <c r="H175" s="24">
        <f t="shared" si="31"/>
        <v>2000</v>
      </c>
      <c r="I175" s="24">
        <f t="shared" si="32"/>
        <v>1000</v>
      </c>
      <c r="J175" s="38"/>
      <c r="K175" s="37"/>
      <c r="L175" s="36"/>
      <c r="M175" s="12"/>
      <c r="N175" s="21"/>
      <c r="O175" s="21"/>
      <c r="P175" s="21"/>
      <c r="Q175" s="12"/>
      <c r="R175" s="49"/>
    </row>
    <row r="176" spans="1:18" ht="14.5" x14ac:dyDescent="0.35">
      <c r="A176" s="28" t="s">
        <v>620</v>
      </c>
      <c r="B176" s="28" t="s">
        <v>49</v>
      </c>
      <c r="C176" s="27" t="s">
        <v>516</v>
      </c>
      <c r="D176" s="27">
        <v>1000</v>
      </c>
      <c r="E176" s="26">
        <v>2000</v>
      </c>
      <c r="F176" s="24">
        <f t="shared" si="30"/>
        <v>1000</v>
      </c>
      <c r="G176" s="25">
        <v>1800</v>
      </c>
      <c r="H176" s="24">
        <f t="shared" si="31"/>
        <v>800</v>
      </c>
      <c r="I176" s="24">
        <f t="shared" si="32"/>
        <v>200</v>
      </c>
      <c r="J176" s="38">
        <v>2000</v>
      </c>
      <c r="K176" s="37">
        <f>J176-D176</f>
        <v>1000</v>
      </c>
      <c r="L176" s="36">
        <f>E176-J176</f>
        <v>0</v>
      </c>
      <c r="M176" s="12"/>
      <c r="N176" s="21"/>
      <c r="O176" s="21"/>
      <c r="P176" s="21"/>
      <c r="Q176" s="12"/>
      <c r="R176" s="49"/>
    </row>
    <row r="177" spans="1:18" ht="14.5" x14ac:dyDescent="0.35">
      <c r="A177" s="28" t="s">
        <v>388</v>
      </c>
      <c r="B177" s="28" t="s">
        <v>38</v>
      </c>
      <c r="C177" s="27" t="s">
        <v>499</v>
      </c>
      <c r="D177" s="35">
        <v>32000</v>
      </c>
      <c r="E177" s="34">
        <v>40000</v>
      </c>
      <c r="F177" s="24">
        <f t="shared" si="30"/>
        <v>8000</v>
      </c>
      <c r="G177" s="33">
        <v>37500</v>
      </c>
      <c r="H177" s="24">
        <f t="shared" si="31"/>
        <v>5500</v>
      </c>
      <c r="I177" s="24">
        <f t="shared" si="32"/>
        <v>2500</v>
      </c>
      <c r="J177" s="42"/>
      <c r="K177" s="37"/>
      <c r="L177" s="36"/>
      <c r="M177" s="12"/>
      <c r="N177" s="21"/>
      <c r="O177" s="21"/>
      <c r="P177" s="21"/>
      <c r="Q177" s="12"/>
      <c r="R177" s="49"/>
    </row>
    <row r="178" spans="1:18" ht="14.5" x14ac:dyDescent="0.35">
      <c r="A178" s="28" t="s">
        <v>145</v>
      </c>
      <c r="B178" s="28" t="s">
        <v>38</v>
      </c>
      <c r="C178" s="27" t="s">
        <v>499</v>
      </c>
      <c r="D178" s="27">
        <v>28000</v>
      </c>
      <c r="E178" s="26">
        <v>32000</v>
      </c>
      <c r="F178" s="24">
        <f t="shared" si="30"/>
        <v>4000</v>
      </c>
      <c r="G178" s="25">
        <v>31000</v>
      </c>
      <c r="H178" s="24">
        <f t="shared" si="31"/>
        <v>3000</v>
      </c>
      <c r="I178" s="24">
        <f t="shared" si="32"/>
        <v>1000</v>
      </c>
      <c r="J178" s="38">
        <v>27500</v>
      </c>
      <c r="K178" s="37">
        <f t="shared" ref="K178:K183" si="37">J178-D178</f>
        <v>-500</v>
      </c>
      <c r="L178" s="36">
        <f t="shared" ref="L178:L183" si="38">E178-J178</f>
        <v>4500</v>
      </c>
      <c r="M178" s="12"/>
      <c r="N178" s="21"/>
      <c r="O178" s="21"/>
      <c r="P178" s="21"/>
      <c r="Q178" s="12"/>
      <c r="R178" s="12"/>
    </row>
    <row r="179" spans="1:18" ht="14.5" x14ac:dyDescent="0.35">
      <c r="A179" s="28" t="s">
        <v>105</v>
      </c>
      <c r="B179" s="28" t="s">
        <v>38</v>
      </c>
      <c r="C179" s="27" t="s">
        <v>499</v>
      </c>
      <c r="D179" s="27">
        <v>24000</v>
      </c>
      <c r="E179" s="26">
        <v>36000</v>
      </c>
      <c r="F179" s="24">
        <f t="shared" si="30"/>
        <v>12000</v>
      </c>
      <c r="G179" s="25">
        <v>32500</v>
      </c>
      <c r="H179" s="24">
        <f t="shared" si="31"/>
        <v>8500</v>
      </c>
      <c r="I179" s="24">
        <f t="shared" si="32"/>
        <v>3500</v>
      </c>
      <c r="J179" s="38">
        <v>33000</v>
      </c>
      <c r="K179" s="37">
        <f t="shared" si="37"/>
        <v>9000</v>
      </c>
      <c r="L179" s="36">
        <f t="shared" si="38"/>
        <v>3000</v>
      </c>
      <c r="M179" s="12"/>
      <c r="N179" s="21"/>
      <c r="O179" s="21"/>
      <c r="P179" s="21"/>
      <c r="Q179" s="12"/>
      <c r="R179" s="12"/>
    </row>
    <row r="180" spans="1:18" ht="14.5" x14ac:dyDescent="0.35">
      <c r="A180" s="28" t="s">
        <v>619</v>
      </c>
      <c r="B180" s="28" t="s">
        <v>38</v>
      </c>
      <c r="C180" s="27" t="s">
        <v>499</v>
      </c>
      <c r="D180" s="35">
        <v>32000</v>
      </c>
      <c r="E180" s="34">
        <v>36000</v>
      </c>
      <c r="F180" s="24">
        <f t="shared" si="30"/>
        <v>4000</v>
      </c>
      <c r="G180" s="33">
        <v>34500</v>
      </c>
      <c r="H180" s="24">
        <f t="shared" si="31"/>
        <v>2500</v>
      </c>
      <c r="I180" s="24">
        <f t="shared" si="32"/>
        <v>1500</v>
      </c>
      <c r="J180" s="46">
        <v>35500</v>
      </c>
      <c r="K180" s="37">
        <f t="shared" si="37"/>
        <v>3500</v>
      </c>
      <c r="L180" s="36">
        <f t="shared" si="38"/>
        <v>500</v>
      </c>
      <c r="M180" s="12"/>
      <c r="N180" s="21"/>
      <c r="O180" s="21"/>
      <c r="P180" s="21"/>
      <c r="Q180" s="12"/>
      <c r="R180" s="49"/>
    </row>
    <row r="181" spans="1:18" ht="14.5" x14ac:dyDescent="0.35">
      <c r="A181" s="28" t="s">
        <v>171</v>
      </c>
      <c r="B181" s="28" t="s">
        <v>38</v>
      </c>
      <c r="C181" s="27" t="s">
        <v>499</v>
      </c>
      <c r="D181" s="27">
        <v>10000</v>
      </c>
      <c r="E181" s="26">
        <v>14000</v>
      </c>
      <c r="F181" s="24">
        <f t="shared" si="30"/>
        <v>4000</v>
      </c>
      <c r="G181" s="25">
        <v>12500</v>
      </c>
      <c r="H181" s="24">
        <f t="shared" si="31"/>
        <v>2500</v>
      </c>
      <c r="I181" s="24">
        <f t="shared" si="32"/>
        <v>1500</v>
      </c>
      <c r="J181" s="38">
        <v>13000</v>
      </c>
      <c r="K181" s="37">
        <f t="shared" si="37"/>
        <v>3000</v>
      </c>
      <c r="L181" s="36">
        <f t="shared" si="38"/>
        <v>1000</v>
      </c>
      <c r="M181" s="12"/>
      <c r="N181" s="21"/>
      <c r="O181" s="21"/>
      <c r="P181" s="21"/>
      <c r="Q181" s="12"/>
      <c r="R181" s="49"/>
    </row>
    <row r="182" spans="1:18" ht="14.5" x14ac:dyDescent="0.35">
      <c r="A182" s="28" t="s">
        <v>79</v>
      </c>
      <c r="B182" s="28" t="s">
        <v>38</v>
      </c>
      <c r="C182" s="27" t="s">
        <v>499</v>
      </c>
      <c r="D182" s="27">
        <v>32000</v>
      </c>
      <c r="E182" s="26">
        <v>36000</v>
      </c>
      <c r="F182" s="24">
        <f t="shared" si="30"/>
        <v>4000</v>
      </c>
      <c r="G182" s="25">
        <v>32500</v>
      </c>
      <c r="H182" s="24">
        <f t="shared" si="31"/>
        <v>500</v>
      </c>
      <c r="I182" s="24">
        <f t="shared" si="32"/>
        <v>3500</v>
      </c>
      <c r="J182" s="38">
        <v>33000</v>
      </c>
      <c r="K182" s="37">
        <f t="shared" si="37"/>
        <v>1000</v>
      </c>
      <c r="L182" s="36">
        <f t="shared" si="38"/>
        <v>3000</v>
      </c>
      <c r="M182" s="12"/>
      <c r="N182" s="21"/>
      <c r="O182" s="21"/>
      <c r="P182" s="21"/>
      <c r="Q182" s="12"/>
      <c r="R182" s="49"/>
    </row>
    <row r="183" spans="1:18" ht="14.5" x14ac:dyDescent="0.35">
      <c r="A183" s="28" t="s">
        <v>618</v>
      </c>
      <c r="B183" s="28" t="s">
        <v>38</v>
      </c>
      <c r="C183" s="27" t="s">
        <v>499</v>
      </c>
      <c r="D183" s="27">
        <v>30000</v>
      </c>
      <c r="E183" s="26">
        <v>40000</v>
      </c>
      <c r="F183" s="24">
        <f t="shared" si="30"/>
        <v>10000</v>
      </c>
      <c r="G183" s="25">
        <v>37000</v>
      </c>
      <c r="H183" s="24">
        <f t="shared" si="31"/>
        <v>7000</v>
      </c>
      <c r="I183" s="24">
        <f t="shared" si="32"/>
        <v>3000</v>
      </c>
      <c r="J183" s="38">
        <v>38500</v>
      </c>
      <c r="K183" s="37">
        <f t="shared" si="37"/>
        <v>8500</v>
      </c>
      <c r="L183" s="36">
        <f t="shared" si="38"/>
        <v>1500</v>
      </c>
      <c r="M183" s="12"/>
      <c r="N183" s="21"/>
      <c r="O183" s="21"/>
      <c r="P183" s="21"/>
      <c r="Q183" s="12"/>
      <c r="R183" s="49"/>
    </row>
    <row r="184" spans="1:18" ht="14.5" x14ac:dyDescent="0.35">
      <c r="A184" s="28" t="s">
        <v>617</v>
      </c>
      <c r="B184" s="28" t="s">
        <v>49</v>
      </c>
      <c r="C184" s="27" t="s">
        <v>499</v>
      </c>
      <c r="D184" s="27">
        <v>20000</v>
      </c>
      <c r="E184" s="26">
        <v>25000</v>
      </c>
      <c r="F184" s="24">
        <f t="shared" ref="F184:F212" si="39">E184-D184</f>
        <v>5000</v>
      </c>
      <c r="G184" s="25">
        <v>23500</v>
      </c>
      <c r="H184" s="24">
        <f t="shared" si="31"/>
        <v>3500</v>
      </c>
      <c r="I184" s="24">
        <f t="shared" si="32"/>
        <v>1500</v>
      </c>
      <c r="J184" s="38"/>
      <c r="K184" s="37"/>
      <c r="L184" s="36"/>
      <c r="M184" s="12"/>
      <c r="N184" s="21"/>
      <c r="O184" s="21"/>
      <c r="P184" s="21"/>
      <c r="Q184" s="12"/>
      <c r="R184" s="12"/>
    </row>
    <row r="185" spans="1:18" ht="14.5" x14ac:dyDescent="0.35">
      <c r="A185" s="28" t="s">
        <v>466</v>
      </c>
      <c r="B185" s="28" t="s">
        <v>38</v>
      </c>
      <c r="C185" s="27" t="s">
        <v>499</v>
      </c>
      <c r="D185" s="27">
        <v>20000</v>
      </c>
      <c r="E185" s="26">
        <v>28000</v>
      </c>
      <c r="F185" s="24">
        <f t="shared" si="39"/>
        <v>8000</v>
      </c>
      <c r="G185" s="25">
        <v>25700</v>
      </c>
      <c r="H185" s="24">
        <f t="shared" si="31"/>
        <v>5700</v>
      </c>
      <c r="I185" s="24">
        <f t="shared" si="32"/>
        <v>2300</v>
      </c>
      <c r="J185" s="38"/>
      <c r="K185" s="37"/>
      <c r="L185" s="36"/>
      <c r="M185" s="12"/>
      <c r="N185" s="21"/>
      <c r="O185" s="21"/>
      <c r="P185" s="21"/>
      <c r="Q185" s="12"/>
      <c r="R185" s="12"/>
    </row>
    <row r="186" spans="1:18" ht="14.5" x14ac:dyDescent="0.35">
      <c r="A186" s="28" t="s">
        <v>616</v>
      </c>
      <c r="B186" s="28" t="s">
        <v>49</v>
      </c>
      <c r="C186" s="27" t="s">
        <v>499</v>
      </c>
      <c r="D186" s="35">
        <v>38000</v>
      </c>
      <c r="E186" s="34">
        <v>45000</v>
      </c>
      <c r="F186" s="24">
        <f t="shared" si="39"/>
        <v>7000</v>
      </c>
      <c r="G186" s="33">
        <v>42500</v>
      </c>
      <c r="H186" s="24">
        <f t="shared" ref="H186:H212" si="40">G186-D186</f>
        <v>4500</v>
      </c>
      <c r="I186" s="24">
        <f t="shared" ref="I186:I212" si="41">E186-G186</f>
        <v>2500</v>
      </c>
      <c r="J186" s="42"/>
      <c r="K186" s="37"/>
      <c r="L186" s="36"/>
      <c r="M186" s="12"/>
      <c r="N186" s="21"/>
      <c r="O186" s="21"/>
      <c r="P186" s="21"/>
      <c r="Q186" s="12"/>
      <c r="R186" s="49"/>
    </row>
    <row r="187" spans="1:18" ht="14.5" x14ac:dyDescent="0.35">
      <c r="A187" s="28" t="s">
        <v>14</v>
      </c>
      <c r="B187" s="28" t="s">
        <v>40</v>
      </c>
      <c r="C187" s="27" t="s">
        <v>499</v>
      </c>
      <c r="D187" s="27">
        <v>2000</v>
      </c>
      <c r="E187" s="26">
        <v>3000</v>
      </c>
      <c r="F187" s="24">
        <f t="shared" si="39"/>
        <v>1000</v>
      </c>
      <c r="G187" s="25">
        <v>2800</v>
      </c>
      <c r="H187" s="24">
        <f t="shared" si="40"/>
        <v>800</v>
      </c>
      <c r="I187" s="24">
        <f t="shared" si="41"/>
        <v>200</v>
      </c>
      <c r="J187" s="38">
        <v>3000</v>
      </c>
      <c r="K187" s="37">
        <f>J187-D187</f>
        <v>1000</v>
      </c>
      <c r="L187" s="36">
        <f>E187-J187</f>
        <v>0</v>
      </c>
      <c r="M187" s="12"/>
      <c r="N187" s="21"/>
      <c r="O187" s="21"/>
      <c r="P187" s="21"/>
      <c r="Q187" s="12"/>
      <c r="R187" s="12"/>
    </row>
    <row r="188" spans="1:18" ht="14.5" x14ac:dyDescent="0.35">
      <c r="A188" s="28" t="s">
        <v>615</v>
      </c>
      <c r="B188" s="28" t="s">
        <v>41</v>
      </c>
      <c r="C188" s="27" t="s">
        <v>516</v>
      </c>
      <c r="D188" s="27">
        <v>40000</v>
      </c>
      <c r="E188" s="26">
        <v>43000</v>
      </c>
      <c r="F188" s="24">
        <f t="shared" si="39"/>
        <v>3000</v>
      </c>
      <c r="G188" s="25">
        <v>42000</v>
      </c>
      <c r="H188" s="24">
        <f t="shared" si="40"/>
        <v>2000</v>
      </c>
      <c r="I188" s="24">
        <f t="shared" si="41"/>
        <v>1000</v>
      </c>
      <c r="J188" s="38"/>
      <c r="K188" s="37"/>
      <c r="L188" s="36"/>
      <c r="M188" s="12"/>
      <c r="N188" s="21"/>
      <c r="O188" s="21"/>
      <c r="P188" s="21"/>
      <c r="Q188" s="12"/>
      <c r="R188" s="49"/>
    </row>
    <row r="189" spans="1:18" ht="14.5" x14ac:dyDescent="0.35">
      <c r="A189" s="28" t="s">
        <v>614</v>
      </c>
      <c r="B189" s="28" t="s">
        <v>41</v>
      </c>
      <c r="C189" s="27" t="s">
        <v>516</v>
      </c>
      <c r="D189" s="27">
        <v>12000</v>
      </c>
      <c r="E189" s="26">
        <v>14000</v>
      </c>
      <c r="F189" s="24">
        <f t="shared" si="39"/>
        <v>2000</v>
      </c>
      <c r="G189" s="25">
        <v>13400</v>
      </c>
      <c r="H189" s="24">
        <f t="shared" si="40"/>
        <v>1400</v>
      </c>
      <c r="I189" s="24">
        <f t="shared" si="41"/>
        <v>600</v>
      </c>
      <c r="J189" s="38"/>
      <c r="K189" s="37"/>
      <c r="L189" s="36"/>
      <c r="M189" s="12"/>
      <c r="N189" s="21"/>
      <c r="O189" s="21"/>
      <c r="P189" s="21"/>
      <c r="Q189" s="12"/>
      <c r="R189" s="12"/>
    </row>
    <row r="190" spans="1:18" ht="14.5" x14ac:dyDescent="0.35">
      <c r="A190" s="28" t="s">
        <v>613</v>
      </c>
      <c r="B190" s="28" t="s">
        <v>49</v>
      </c>
      <c r="C190" s="27" t="s">
        <v>512</v>
      </c>
      <c r="D190" s="27">
        <v>4500</v>
      </c>
      <c r="E190" s="26">
        <v>6000</v>
      </c>
      <c r="F190" s="24">
        <f t="shared" si="39"/>
        <v>1500</v>
      </c>
      <c r="G190" s="25">
        <v>5500</v>
      </c>
      <c r="H190" s="24">
        <f t="shared" si="40"/>
        <v>1000</v>
      </c>
      <c r="I190" s="24">
        <f t="shared" si="41"/>
        <v>500</v>
      </c>
      <c r="J190" s="38">
        <v>6000</v>
      </c>
      <c r="K190" s="37">
        <f>J190-D190</f>
        <v>1500</v>
      </c>
      <c r="L190" s="36">
        <f>E190-J190</f>
        <v>0</v>
      </c>
      <c r="M190" s="12"/>
      <c r="N190" s="21"/>
      <c r="O190" s="21"/>
      <c r="P190" s="21"/>
      <c r="Q190" s="12"/>
      <c r="R190" s="49"/>
    </row>
    <row r="191" spans="1:18" ht="14.5" x14ac:dyDescent="0.35">
      <c r="A191" s="28" t="s">
        <v>392</v>
      </c>
      <c r="B191" s="28" t="s">
        <v>49</v>
      </c>
      <c r="C191" s="27" t="s">
        <v>512</v>
      </c>
      <c r="D191" s="27">
        <v>22000</v>
      </c>
      <c r="E191" s="26">
        <v>24000</v>
      </c>
      <c r="F191" s="24">
        <f t="shared" si="39"/>
        <v>2000</v>
      </c>
      <c r="G191" s="25">
        <v>23500</v>
      </c>
      <c r="H191" s="24">
        <f t="shared" si="40"/>
        <v>1500</v>
      </c>
      <c r="I191" s="24">
        <f t="shared" si="41"/>
        <v>500</v>
      </c>
      <c r="J191" s="38">
        <v>24000</v>
      </c>
      <c r="K191" s="37">
        <f>J191-D191</f>
        <v>2000</v>
      </c>
      <c r="L191" s="36">
        <f>E191-J191</f>
        <v>0</v>
      </c>
      <c r="M191" s="12"/>
      <c r="N191" s="21"/>
      <c r="O191" s="21"/>
      <c r="P191" s="21"/>
      <c r="Q191" s="12"/>
      <c r="R191" s="12"/>
    </row>
    <row r="192" spans="1:18" ht="14.5" x14ac:dyDescent="0.35">
      <c r="A192" s="28" t="s">
        <v>128</v>
      </c>
      <c r="B192" s="28" t="s">
        <v>38</v>
      </c>
      <c r="C192" s="27" t="s">
        <v>499</v>
      </c>
      <c r="D192" s="27">
        <v>8000</v>
      </c>
      <c r="E192" s="26">
        <v>12000</v>
      </c>
      <c r="F192" s="24">
        <f t="shared" si="39"/>
        <v>4000</v>
      </c>
      <c r="G192" s="25">
        <v>11000</v>
      </c>
      <c r="H192" s="24">
        <f t="shared" si="40"/>
        <v>3000</v>
      </c>
      <c r="I192" s="24">
        <f t="shared" si="41"/>
        <v>1000</v>
      </c>
      <c r="J192" s="38"/>
      <c r="K192" s="37"/>
      <c r="L192" s="36"/>
      <c r="M192" s="12"/>
      <c r="N192" s="21"/>
      <c r="O192" s="21"/>
      <c r="P192" s="21"/>
      <c r="Q192" s="12"/>
      <c r="R192" s="49"/>
    </row>
    <row r="193" spans="1:18" ht="14.5" x14ac:dyDescent="0.35">
      <c r="A193" s="28" t="s">
        <v>612</v>
      </c>
      <c r="B193" s="28" t="s">
        <v>248</v>
      </c>
      <c r="C193" s="27" t="s">
        <v>499</v>
      </c>
      <c r="D193" s="27">
        <v>1250</v>
      </c>
      <c r="E193" s="26">
        <v>1750</v>
      </c>
      <c r="F193" s="24">
        <f t="shared" si="39"/>
        <v>500</v>
      </c>
      <c r="G193" s="25">
        <v>1750</v>
      </c>
      <c r="H193" s="24">
        <f t="shared" si="40"/>
        <v>500</v>
      </c>
      <c r="I193" s="24">
        <f t="shared" si="41"/>
        <v>0</v>
      </c>
      <c r="J193" s="38">
        <v>1750</v>
      </c>
      <c r="K193" s="37">
        <f>J193-D193</f>
        <v>500</v>
      </c>
      <c r="L193" s="36">
        <f>E193-J193</f>
        <v>0</v>
      </c>
      <c r="M193" s="12"/>
      <c r="N193" s="21"/>
      <c r="O193" s="21"/>
      <c r="P193" s="21"/>
      <c r="Q193" s="12"/>
      <c r="R193" s="49"/>
    </row>
    <row r="194" spans="1:18" ht="14.5" x14ac:dyDescent="0.35">
      <c r="A194" s="28" t="s">
        <v>611</v>
      </c>
      <c r="B194" s="28" t="s">
        <v>38</v>
      </c>
      <c r="C194" s="27" t="s">
        <v>248</v>
      </c>
      <c r="D194" s="27">
        <v>15000</v>
      </c>
      <c r="E194" s="26">
        <v>20000</v>
      </c>
      <c r="F194" s="24">
        <f t="shared" si="39"/>
        <v>5000</v>
      </c>
      <c r="G194" s="25">
        <v>18500</v>
      </c>
      <c r="H194" s="24">
        <f t="shared" si="40"/>
        <v>3500</v>
      </c>
      <c r="I194" s="24">
        <f t="shared" si="41"/>
        <v>1500</v>
      </c>
      <c r="J194" s="38"/>
      <c r="K194" s="37"/>
      <c r="L194" s="36"/>
      <c r="M194" s="12"/>
      <c r="N194" s="21"/>
      <c r="O194" s="21"/>
      <c r="P194" s="21"/>
      <c r="Q194" s="12"/>
      <c r="R194" s="12"/>
    </row>
    <row r="195" spans="1:18" ht="14.5" x14ac:dyDescent="0.35">
      <c r="A195" s="28" t="s">
        <v>610</v>
      </c>
      <c r="B195" s="28" t="s">
        <v>38</v>
      </c>
      <c r="C195" s="27" t="s">
        <v>512</v>
      </c>
      <c r="D195" s="35">
        <v>280000</v>
      </c>
      <c r="E195" s="34">
        <v>300000</v>
      </c>
      <c r="F195" s="24">
        <f t="shared" si="39"/>
        <v>20000</v>
      </c>
      <c r="G195" s="33">
        <v>294000</v>
      </c>
      <c r="H195" s="24">
        <f t="shared" si="40"/>
        <v>14000</v>
      </c>
      <c r="I195" s="24">
        <f t="shared" si="41"/>
        <v>6000</v>
      </c>
      <c r="J195" s="42"/>
      <c r="K195" s="37"/>
      <c r="L195" s="36"/>
      <c r="M195" s="12"/>
      <c r="N195" s="21"/>
      <c r="O195" s="21"/>
      <c r="P195" s="21"/>
      <c r="Q195" s="12"/>
      <c r="R195" s="49"/>
    </row>
    <row r="196" spans="1:18" ht="14.5" x14ac:dyDescent="0.35">
      <c r="A196" s="28" t="s">
        <v>609</v>
      </c>
      <c r="B196" s="28" t="s">
        <v>260</v>
      </c>
      <c r="C196" s="27" t="s">
        <v>516</v>
      </c>
      <c r="D196" s="27">
        <v>6000</v>
      </c>
      <c r="E196" s="26">
        <v>8000</v>
      </c>
      <c r="F196" s="24">
        <f t="shared" si="39"/>
        <v>2000</v>
      </c>
      <c r="G196" s="25">
        <v>7500</v>
      </c>
      <c r="H196" s="24">
        <f t="shared" si="40"/>
        <v>1500</v>
      </c>
      <c r="I196" s="24">
        <f t="shared" si="41"/>
        <v>500</v>
      </c>
      <c r="J196" s="38">
        <v>8000</v>
      </c>
      <c r="K196" s="37">
        <f>J196-D196</f>
        <v>2000</v>
      </c>
      <c r="L196" s="36">
        <f>E196-J196</f>
        <v>0</v>
      </c>
      <c r="M196" s="12"/>
      <c r="N196" s="21"/>
      <c r="O196" s="21"/>
      <c r="P196" s="21"/>
      <c r="Q196" s="12"/>
      <c r="R196" s="49"/>
    </row>
    <row r="197" spans="1:18" ht="14.5" x14ac:dyDescent="0.35">
      <c r="A197" s="28" t="s">
        <v>188</v>
      </c>
      <c r="B197" s="28" t="s">
        <v>38</v>
      </c>
      <c r="C197" s="27" t="s">
        <v>516</v>
      </c>
      <c r="D197" s="27">
        <v>20000</v>
      </c>
      <c r="E197" s="26">
        <v>24000</v>
      </c>
      <c r="F197" s="24">
        <f t="shared" si="39"/>
        <v>4000</v>
      </c>
      <c r="G197" s="25">
        <v>23000</v>
      </c>
      <c r="H197" s="24">
        <f t="shared" si="40"/>
        <v>3000</v>
      </c>
      <c r="I197" s="24">
        <f t="shared" si="41"/>
        <v>1000</v>
      </c>
      <c r="J197" s="38">
        <v>23500</v>
      </c>
      <c r="K197" s="37">
        <f>J197-D197</f>
        <v>3500</v>
      </c>
      <c r="L197" s="36">
        <f>E197-J197</f>
        <v>500</v>
      </c>
      <c r="M197" s="12"/>
      <c r="N197" s="21"/>
      <c r="O197" s="21"/>
      <c r="P197" s="21"/>
      <c r="Q197" s="12"/>
      <c r="R197" s="12"/>
    </row>
    <row r="198" spans="1:18" ht="14.5" x14ac:dyDescent="0.35">
      <c r="A198" s="28" t="s">
        <v>18</v>
      </c>
      <c r="B198" s="28" t="s">
        <v>38</v>
      </c>
      <c r="C198" s="27" t="s">
        <v>499</v>
      </c>
      <c r="D198" s="27">
        <v>15000</v>
      </c>
      <c r="E198" s="26">
        <v>20000</v>
      </c>
      <c r="F198" s="24">
        <f t="shared" si="39"/>
        <v>5000</v>
      </c>
      <c r="G198" s="25">
        <v>18000</v>
      </c>
      <c r="H198" s="24">
        <f t="shared" si="40"/>
        <v>3000</v>
      </c>
      <c r="I198" s="24">
        <f t="shared" si="41"/>
        <v>2000</v>
      </c>
      <c r="J198" s="38">
        <v>19000</v>
      </c>
      <c r="K198" s="37">
        <f>J198-D198</f>
        <v>4000</v>
      </c>
      <c r="L198" s="36">
        <f>E198-J198</f>
        <v>1000</v>
      </c>
      <c r="M198" s="12"/>
      <c r="N198" s="21"/>
      <c r="O198" s="21"/>
      <c r="P198" s="21"/>
      <c r="Q198" s="12"/>
      <c r="R198" s="49"/>
    </row>
    <row r="199" spans="1:18" ht="14.5" x14ac:dyDescent="0.35">
      <c r="A199" s="28" t="s">
        <v>766</v>
      </c>
      <c r="B199" s="28"/>
      <c r="C199" s="27"/>
      <c r="D199" s="27"/>
      <c r="E199" s="26"/>
      <c r="F199" s="24"/>
      <c r="G199" s="25"/>
      <c r="H199" s="24"/>
      <c r="I199" s="24"/>
      <c r="J199" s="38"/>
      <c r="K199" s="37"/>
      <c r="L199" s="36"/>
      <c r="M199" s="12"/>
      <c r="N199" s="21"/>
      <c r="O199" s="21"/>
      <c r="P199" s="21"/>
      <c r="Q199" s="12"/>
      <c r="R199" s="49"/>
    </row>
    <row r="200" spans="1:18" ht="14.5" x14ac:dyDescent="0.35">
      <c r="A200" s="28" t="s">
        <v>767</v>
      </c>
      <c r="B200" s="28"/>
      <c r="C200" s="27"/>
      <c r="D200" s="27"/>
      <c r="E200" s="26"/>
      <c r="F200" s="24"/>
      <c r="G200" s="25"/>
      <c r="H200" s="24"/>
      <c r="I200" s="24"/>
      <c r="J200" s="38"/>
      <c r="K200" s="37"/>
      <c r="L200" s="36"/>
      <c r="M200" s="12"/>
      <c r="N200" s="21"/>
      <c r="O200" s="21"/>
      <c r="P200" s="21"/>
      <c r="Q200" s="12"/>
      <c r="R200" s="49"/>
    </row>
    <row r="201" spans="1:18" ht="14.5" x14ac:dyDescent="0.35">
      <c r="A201" s="28" t="s">
        <v>768</v>
      </c>
      <c r="B201" s="28"/>
      <c r="C201" s="27"/>
      <c r="D201" s="27"/>
      <c r="E201" s="26"/>
      <c r="F201" s="24"/>
      <c r="G201" s="25"/>
      <c r="H201" s="24"/>
      <c r="I201" s="24"/>
      <c r="J201" s="38"/>
      <c r="K201" s="37"/>
      <c r="L201" s="36"/>
      <c r="M201" s="12"/>
      <c r="N201" s="21"/>
      <c r="O201" s="21"/>
      <c r="P201" s="21"/>
      <c r="Q201" s="12"/>
      <c r="R201" s="49"/>
    </row>
    <row r="202" spans="1:18" ht="14.5" x14ac:dyDescent="0.35">
      <c r="A202" s="28" t="s">
        <v>608</v>
      </c>
      <c r="B202" s="28" t="s">
        <v>512</v>
      </c>
      <c r="C202" s="27" t="s">
        <v>512</v>
      </c>
      <c r="D202" s="27">
        <v>5000</v>
      </c>
      <c r="E202" s="26">
        <v>6500</v>
      </c>
      <c r="F202" s="24">
        <f t="shared" si="39"/>
        <v>1500</v>
      </c>
      <c r="G202" s="25">
        <v>6000</v>
      </c>
      <c r="H202" s="24">
        <f t="shared" si="40"/>
        <v>1000</v>
      </c>
      <c r="I202" s="24">
        <f t="shared" si="41"/>
        <v>500</v>
      </c>
      <c r="J202" s="38"/>
      <c r="K202" s="37"/>
      <c r="L202" s="36"/>
      <c r="M202" s="12"/>
      <c r="N202" s="21"/>
      <c r="O202" s="21"/>
      <c r="P202" s="21"/>
      <c r="Q202" s="12"/>
      <c r="R202" s="49"/>
    </row>
    <row r="203" spans="1:18" ht="14.5" x14ac:dyDescent="0.35">
      <c r="A203" s="28" t="s">
        <v>607</v>
      </c>
      <c r="B203" s="28" t="s">
        <v>38</v>
      </c>
      <c r="C203" s="27" t="s">
        <v>516</v>
      </c>
      <c r="D203" s="27">
        <v>50000</v>
      </c>
      <c r="E203" s="26">
        <v>70000</v>
      </c>
      <c r="F203" s="24">
        <f t="shared" si="39"/>
        <v>20000</v>
      </c>
      <c r="G203" s="25">
        <v>62000</v>
      </c>
      <c r="H203" s="24">
        <f t="shared" si="40"/>
        <v>12000</v>
      </c>
      <c r="I203" s="24">
        <f t="shared" si="41"/>
        <v>8000</v>
      </c>
      <c r="J203" s="38">
        <v>70000</v>
      </c>
      <c r="K203" s="37">
        <f>J203-D203</f>
        <v>20000</v>
      </c>
      <c r="L203" s="36">
        <f>E203-J203</f>
        <v>0</v>
      </c>
      <c r="M203" s="12"/>
      <c r="N203" s="21"/>
      <c r="O203" s="21"/>
      <c r="P203" s="21"/>
      <c r="Q203" s="12"/>
      <c r="R203" s="49"/>
    </row>
    <row r="204" spans="1:18" ht="14.5" x14ac:dyDescent="0.35">
      <c r="A204" s="28" t="s">
        <v>606</v>
      </c>
      <c r="B204" s="28" t="s">
        <v>49</v>
      </c>
      <c r="C204" s="27" t="s">
        <v>516</v>
      </c>
      <c r="D204" s="35">
        <v>2000</v>
      </c>
      <c r="E204" s="34">
        <v>3000</v>
      </c>
      <c r="F204" s="24">
        <f t="shared" si="39"/>
        <v>1000</v>
      </c>
      <c r="G204" s="33">
        <v>3000</v>
      </c>
      <c r="H204" s="24">
        <f t="shared" si="40"/>
        <v>1000</v>
      </c>
      <c r="I204" s="24">
        <f t="shared" si="41"/>
        <v>0</v>
      </c>
      <c r="J204" s="46">
        <v>3000</v>
      </c>
      <c r="K204" s="37">
        <f>J204-D204</f>
        <v>1000</v>
      </c>
      <c r="L204" s="36">
        <f>E204-J204</f>
        <v>0</v>
      </c>
      <c r="M204" s="12"/>
      <c r="N204" s="21"/>
      <c r="O204" s="21"/>
      <c r="P204" s="21"/>
      <c r="Q204" s="12"/>
      <c r="R204" s="49"/>
    </row>
    <row r="205" spans="1:18" ht="14.5" x14ac:dyDescent="0.35">
      <c r="A205" s="28" t="s">
        <v>30</v>
      </c>
      <c r="B205" s="28" t="s">
        <v>38</v>
      </c>
      <c r="C205" s="27" t="s">
        <v>516</v>
      </c>
      <c r="D205" s="27">
        <v>50000</v>
      </c>
      <c r="E205" s="26">
        <v>60000</v>
      </c>
      <c r="F205" s="24">
        <f t="shared" si="39"/>
        <v>10000</v>
      </c>
      <c r="G205" s="25">
        <v>56000</v>
      </c>
      <c r="H205" s="24">
        <f t="shared" si="40"/>
        <v>6000</v>
      </c>
      <c r="I205" s="24">
        <f t="shared" si="41"/>
        <v>4000</v>
      </c>
      <c r="J205" s="38">
        <v>60000</v>
      </c>
      <c r="K205" s="37">
        <f>J205-D205</f>
        <v>10000</v>
      </c>
      <c r="L205" s="36">
        <f>E205-J205</f>
        <v>0</v>
      </c>
      <c r="M205" s="12"/>
      <c r="N205" s="21"/>
      <c r="O205" s="21"/>
      <c r="P205" s="21"/>
      <c r="Q205" s="12"/>
      <c r="R205" s="49"/>
    </row>
    <row r="206" spans="1:18" ht="14.5" x14ac:dyDescent="0.35">
      <c r="A206" s="28" t="s">
        <v>605</v>
      </c>
      <c r="B206" s="28" t="s">
        <v>38</v>
      </c>
      <c r="C206" s="27" t="s">
        <v>499</v>
      </c>
      <c r="D206" s="27">
        <v>7000</v>
      </c>
      <c r="E206" s="26">
        <v>10000</v>
      </c>
      <c r="F206" s="24">
        <f t="shared" si="39"/>
        <v>3000</v>
      </c>
      <c r="G206" s="25">
        <v>9000</v>
      </c>
      <c r="H206" s="24">
        <f t="shared" si="40"/>
        <v>2000</v>
      </c>
      <c r="I206" s="24">
        <f t="shared" si="41"/>
        <v>1000</v>
      </c>
      <c r="J206" s="38">
        <v>9500</v>
      </c>
      <c r="K206" s="37">
        <f>J206-D206</f>
        <v>2500</v>
      </c>
      <c r="L206" s="36">
        <f>E206-J206</f>
        <v>500</v>
      </c>
      <c r="M206" s="12"/>
      <c r="N206" s="21"/>
      <c r="O206" s="21"/>
      <c r="P206" s="21"/>
      <c r="Q206" s="12"/>
      <c r="R206" s="49"/>
    </row>
    <row r="207" spans="1:18" ht="14.5" x14ac:dyDescent="0.35">
      <c r="A207" s="28" t="s">
        <v>489</v>
      </c>
      <c r="B207" s="28" t="s">
        <v>38</v>
      </c>
      <c r="C207" s="27" t="s">
        <v>499</v>
      </c>
      <c r="D207" s="27">
        <v>14000</v>
      </c>
      <c r="E207" s="26">
        <v>16000</v>
      </c>
      <c r="F207" s="24">
        <f t="shared" si="39"/>
        <v>2000</v>
      </c>
      <c r="G207" s="25">
        <v>15500</v>
      </c>
      <c r="H207" s="24">
        <f t="shared" si="40"/>
        <v>1500</v>
      </c>
      <c r="I207" s="24">
        <f t="shared" si="41"/>
        <v>500</v>
      </c>
      <c r="J207" s="38">
        <v>18500</v>
      </c>
      <c r="K207" s="37">
        <f>J207-D207</f>
        <v>4500</v>
      </c>
      <c r="L207" s="36">
        <f>E207-J207</f>
        <v>-2500</v>
      </c>
      <c r="M207" s="12"/>
      <c r="N207" s="21"/>
      <c r="O207" s="21"/>
      <c r="P207" s="21"/>
      <c r="Q207" s="12"/>
      <c r="R207" s="49"/>
    </row>
    <row r="208" spans="1:18" ht="14.5" x14ac:dyDescent="0.35">
      <c r="A208" s="28" t="s">
        <v>256</v>
      </c>
      <c r="B208" s="28" t="s">
        <v>38</v>
      </c>
      <c r="C208" s="27" t="s">
        <v>499</v>
      </c>
      <c r="D208" s="27">
        <v>16000</v>
      </c>
      <c r="E208" s="26">
        <v>18000</v>
      </c>
      <c r="F208" s="24">
        <f t="shared" si="39"/>
        <v>2000</v>
      </c>
      <c r="G208" s="25">
        <v>17500</v>
      </c>
      <c r="H208" s="24">
        <f t="shared" si="40"/>
        <v>1500</v>
      </c>
      <c r="I208" s="24">
        <f t="shared" si="41"/>
        <v>500</v>
      </c>
      <c r="J208" s="38"/>
      <c r="K208" s="37"/>
      <c r="L208" s="36"/>
      <c r="M208" s="12"/>
      <c r="N208" s="21"/>
      <c r="O208" s="21"/>
      <c r="P208" s="21"/>
      <c r="Q208" s="12"/>
      <c r="R208" s="49"/>
    </row>
    <row r="209" spans="1:18" ht="14.5" x14ac:dyDescent="0.35">
      <c r="A209" s="45" t="s">
        <v>604</v>
      </c>
      <c r="B209" s="44" t="s">
        <v>38</v>
      </c>
      <c r="C209" s="35" t="s">
        <v>499</v>
      </c>
      <c r="D209" s="35">
        <v>15000</v>
      </c>
      <c r="E209" s="34">
        <v>19000</v>
      </c>
      <c r="F209" s="24">
        <f t="shared" si="39"/>
        <v>4000</v>
      </c>
      <c r="G209" s="48">
        <v>18000</v>
      </c>
      <c r="H209" s="24">
        <f t="shared" si="40"/>
        <v>3000</v>
      </c>
      <c r="I209" s="24">
        <f t="shared" si="41"/>
        <v>1000</v>
      </c>
      <c r="J209" s="47">
        <v>19000</v>
      </c>
      <c r="K209" s="37">
        <f>J209-D209</f>
        <v>4000</v>
      </c>
      <c r="L209" s="36">
        <f>E209-J209</f>
        <v>0</v>
      </c>
      <c r="M209" s="12"/>
      <c r="N209" s="21"/>
      <c r="O209" s="21"/>
      <c r="P209" s="21"/>
      <c r="Q209" s="12"/>
      <c r="R209" s="49"/>
    </row>
    <row r="210" spans="1:18" ht="14.5" x14ac:dyDescent="0.35">
      <c r="A210" s="45" t="s">
        <v>603</v>
      </c>
      <c r="B210" s="44" t="s">
        <v>38</v>
      </c>
      <c r="C210" s="35" t="s">
        <v>499</v>
      </c>
      <c r="D210" s="35">
        <v>13000</v>
      </c>
      <c r="E210" s="34">
        <v>15000</v>
      </c>
      <c r="F210" s="24">
        <f t="shared" si="39"/>
        <v>2000</v>
      </c>
      <c r="G210" s="48">
        <v>14500</v>
      </c>
      <c r="H210" s="24">
        <f t="shared" si="40"/>
        <v>1500</v>
      </c>
      <c r="I210" s="24">
        <f t="shared" si="41"/>
        <v>500</v>
      </c>
      <c r="J210" s="47">
        <v>15000</v>
      </c>
      <c r="K210" s="37">
        <f>J210-D210</f>
        <v>2000</v>
      </c>
      <c r="L210" s="36">
        <f>E210-J210</f>
        <v>0</v>
      </c>
      <c r="M210" s="12"/>
      <c r="N210" s="21"/>
      <c r="O210" s="21"/>
      <c r="P210" s="21"/>
      <c r="Q210" s="12"/>
      <c r="R210" s="49"/>
    </row>
    <row r="211" spans="1:18" ht="14.5" x14ac:dyDescent="0.35">
      <c r="A211" s="28" t="s">
        <v>602</v>
      </c>
      <c r="B211" s="28" t="s">
        <v>38</v>
      </c>
      <c r="C211" s="27" t="s">
        <v>500</v>
      </c>
      <c r="D211" s="27">
        <v>50000</v>
      </c>
      <c r="E211" s="26">
        <v>70000</v>
      </c>
      <c r="F211" s="24">
        <f t="shared" si="39"/>
        <v>20000</v>
      </c>
      <c r="G211" s="25">
        <v>64000</v>
      </c>
      <c r="H211" s="24">
        <f t="shared" si="40"/>
        <v>14000</v>
      </c>
      <c r="I211" s="24">
        <f t="shared" si="41"/>
        <v>6000</v>
      </c>
      <c r="J211" s="38">
        <v>67000</v>
      </c>
      <c r="K211" s="37">
        <f>J211-D211</f>
        <v>17000</v>
      </c>
      <c r="L211" s="36">
        <f>E211-J211</f>
        <v>3000</v>
      </c>
      <c r="M211" s="12"/>
      <c r="N211" s="21"/>
      <c r="O211" s="21"/>
      <c r="P211" s="21"/>
      <c r="Q211" s="12"/>
      <c r="R211" s="49"/>
    </row>
    <row r="212" spans="1:18" ht="14.5" x14ac:dyDescent="0.35">
      <c r="A212" s="28" t="s">
        <v>601</v>
      </c>
      <c r="B212" s="28" t="s">
        <v>38</v>
      </c>
      <c r="C212" s="27" t="s">
        <v>500</v>
      </c>
      <c r="D212" s="27">
        <v>70000</v>
      </c>
      <c r="E212" s="26">
        <v>100000</v>
      </c>
      <c r="F212" s="24">
        <f t="shared" si="39"/>
        <v>30000</v>
      </c>
      <c r="G212" s="25">
        <v>90000</v>
      </c>
      <c r="H212" s="24">
        <f t="shared" si="40"/>
        <v>20000</v>
      </c>
      <c r="I212" s="24">
        <f t="shared" si="41"/>
        <v>10000</v>
      </c>
      <c r="J212" s="38">
        <v>93000</v>
      </c>
      <c r="K212" s="37">
        <f>J212-D212</f>
        <v>23000</v>
      </c>
      <c r="L212" s="36">
        <f>E212-J212</f>
        <v>7000</v>
      </c>
      <c r="M212" s="12"/>
      <c r="N212" s="21"/>
      <c r="O212" s="21"/>
      <c r="P212" s="21"/>
      <c r="Q212" s="12"/>
      <c r="R212" s="49"/>
    </row>
    <row r="213" spans="1:18" ht="14.5" x14ac:dyDescent="0.35">
      <c r="A213" s="28" t="s">
        <v>307</v>
      </c>
      <c r="B213" s="28" t="s">
        <v>38</v>
      </c>
      <c r="C213" s="27" t="s">
        <v>506</v>
      </c>
      <c r="D213" s="27">
        <v>50000</v>
      </c>
      <c r="E213" s="26">
        <v>60000</v>
      </c>
      <c r="F213" s="24"/>
      <c r="G213" s="25"/>
      <c r="H213" s="24"/>
      <c r="I213" s="24"/>
      <c r="J213" s="38"/>
      <c r="K213" s="37"/>
      <c r="L213" s="36"/>
      <c r="M213" s="12"/>
      <c r="N213" s="21"/>
      <c r="O213" s="21"/>
      <c r="P213" s="21"/>
      <c r="Q213" s="12"/>
      <c r="R213" s="49"/>
    </row>
    <row r="214" spans="1:18" ht="14.5" x14ac:dyDescent="0.35">
      <c r="A214" s="28" t="s">
        <v>600</v>
      </c>
      <c r="B214" s="28" t="s">
        <v>49</v>
      </c>
      <c r="C214" s="27" t="s">
        <v>512</v>
      </c>
      <c r="D214" s="27">
        <v>5000</v>
      </c>
      <c r="E214" s="26">
        <v>6000</v>
      </c>
      <c r="F214" s="24">
        <f t="shared" ref="F214:F248" si="42">E214-D214</f>
        <v>1000</v>
      </c>
      <c r="G214" s="25">
        <v>6000</v>
      </c>
      <c r="H214" s="24">
        <f t="shared" ref="H214:H248" si="43">G214-D214</f>
        <v>1000</v>
      </c>
      <c r="I214" s="24">
        <f t="shared" ref="I214:I248" si="44">E214-G214</f>
        <v>0</v>
      </c>
      <c r="J214" s="38"/>
      <c r="K214" s="37"/>
      <c r="L214" s="36"/>
      <c r="M214" s="12"/>
      <c r="N214" s="49"/>
      <c r="O214" s="49"/>
      <c r="P214" s="49"/>
      <c r="Q214" s="12"/>
      <c r="R214" s="49"/>
    </row>
    <row r="215" spans="1:18" ht="14.5" x14ac:dyDescent="0.35">
      <c r="A215" s="28" t="s">
        <v>599</v>
      </c>
      <c r="B215" s="28" t="s">
        <v>49</v>
      </c>
      <c r="C215" s="27" t="s">
        <v>512</v>
      </c>
      <c r="D215" s="27">
        <v>17000</v>
      </c>
      <c r="E215" s="26">
        <v>20000</v>
      </c>
      <c r="F215" s="24">
        <f t="shared" si="42"/>
        <v>3000</v>
      </c>
      <c r="G215" s="25">
        <v>18000</v>
      </c>
      <c r="H215" s="24">
        <f t="shared" si="43"/>
        <v>1000</v>
      </c>
      <c r="I215" s="24">
        <f t="shared" si="44"/>
        <v>2000</v>
      </c>
      <c r="J215" s="38">
        <v>19500</v>
      </c>
      <c r="K215" s="37">
        <f>J215-D215</f>
        <v>2500</v>
      </c>
      <c r="L215" s="36">
        <f>E215-J215</f>
        <v>500</v>
      </c>
      <c r="M215" s="12"/>
      <c r="N215" s="21"/>
      <c r="O215" s="21"/>
      <c r="P215" s="21"/>
      <c r="Q215" s="12"/>
      <c r="R215" s="49"/>
    </row>
    <row r="216" spans="1:18" ht="14.5" x14ac:dyDescent="0.35">
      <c r="A216" s="28" t="s">
        <v>598</v>
      </c>
      <c r="B216" s="28" t="s">
        <v>38</v>
      </c>
      <c r="C216" s="27" t="s">
        <v>512</v>
      </c>
      <c r="D216" s="27">
        <v>24000</v>
      </c>
      <c r="E216" s="26">
        <v>32000</v>
      </c>
      <c r="F216" s="24">
        <f t="shared" si="42"/>
        <v>8000</v>
      </c>
      <c r="G216" s="25">
        <v>30000</v>
      </c>
      <c r="H216" s="24">
        <f t="shared" si="43"/>
        <v>6000</v>
      </c>
      <c r="I216" s="24">
        <f t="shared" si="44"/>
        <v>2000</v>
      </c>
      <c r="J216" s="38">
        <v>31000</v>
      </c>
      <c r="K216" s="37">
        <f>J216-D216</f>
        <v>7000</v>
      </c>
      <c r="L216" s="36">
        <f>E216-J216</f>
        <v>1000</v>
      </c>
      <c r="M216" s="12"/>
      <c r="N216" s="21"/>
      <c r="O216" s="21"/>
      <c r="P216" s="21"/>
      <c r="Q216" s="12"/>
      <c r="R216" s="49"/>
    </row>
    <row r="217" spans="1:18" ht="14.5" x14ac:dyDescent="0.35">
      <c r="A217" s="45" t="s">
        <v>597</v>
      </c>
      <c r="B217" s="44" t="s">
        <v>49</v>
      </c>
      <c r="C217" s="35" t="s">
        <v>512</v>
      </c>
      <c r="D217" s="35">
        <v>18000</v>
      </c>
      <c r="E217" s="34">
        <v>20000</v>
      </c>
      <c r="F217" s="24">
        <f t="shared" si="42"/>
        <v>2000</v>
      </c>
      <c r="G217" s="48">
        <v>19300</v>
      </c>
      <c r="H217" s="24">
        <f t="shared" si="43"/>
        <v>1300</v>
      </c>
      <c r="I217" s="24">
        <f t="shared" si="44"/>
        <v>700</v>
      </c>
      <c r="J217" s="47">
        <v>19500</v>
      </c>
      <c r="K217" s="37">
        <f>J217-D217</f>
        <v>1500</v>
      </c>
      <c r="L217" s="36">
        <f>E217-J217</f>
        <v>500</v>
      </c>
      <c r="M217" s="12"/>
      <c r="N217" s="21"/>
      <c r="O217" s="21"/>
      <c r="P217" s="21"/>
      <c r="Q217" s="12"/>
      <c r="R217" s="49"/>
    </row>
    <row r="218" spans="1:18" ht="14.5" x14ac:dyDescent="0.35">
      <c r="A218" s="28" t="s">
        <v>596</v>
      </c>
      <c r="B218" s="28" t="s">
        <v>38</v>
      </c>
      <c r="C218" s="27" t="s">
        <v>512</v>
      </c>
      <c r="D218" s="27">
        <v>32000</v>
      </c>
      <c r="E218" s="26">
        <v>40000</v>
      </c>
      <c r="F218" s="24">
        <f t="shared" si="42"/>
        <v>8000</v>
      </c>
      <c r="G218" s="25">
        <v>38000</v>
      </c>
      <c r="H218" s="24">
        <f t="shared" si="43"/>
        <v>6000</v>
      </c>
      <c r="I218" s="24">
        <f t="shared" si="44"/>
        <v>2000</v>
      </c>
      <c r="J218" s="38">
        <v>37000</v>
      </c>
      <c r="K218" s="37">
        <f>J218-D218</f>
        <v>5000</v>
      </c>
      <c r="L218" s="36">
        <f>E218-J218</f>
        <v>3000</v>
      </c>
      <c r="M218" s="12"/>
      <c r="N218" s="21"/>
      <c r="O218" s="21"/>
      <c r="P218" s="21"/>
      <c r="Q218" s="12"/>
      <c r="R218" s="49"/>
    </row>
    <row r="219" spans="1:18" ht="14.5" x14ac:dyDescent="0.35">
      <c r="A219" s="28" t="s">
        <v>595</v>
      </c>
      <c r="B219" s="28" t="s">
        <v>49</v>
      </c>
      <c r="C219" s="27" t="s">
        <v>512</v>
      </c>
      <c r="D219" s="27">
        <v>20000</v>
      </c>
      <c r="E219" s="26">
        <v>24000</v>
      </c>
      <c r="F219" s="24">
        <f t="shared" si="42"/>
        <v>4000</v>
      </c>
      <c r="G219" s="25">
        <v>22800</v>
      </c>
      <c r="H219" s="24">
        <f t="shared" si="43"/>
        <v>2800</v>
      </c>
      <c r="I219" s="24">
        <f t="shared" si="44"/>
        <v>1200</v>
      </c>
      <c r="J219" s="38"/>
      <c r="K219" s="37"/>
      <c r="L219" s="36"/>
      <c r="M219" s="12"/>
      <c r="N219" s="21"/>
      <c r="O219" s="21"/>
      <c r="P219" s="21"/>
      <c r="Q219" s="12"/>
      <c r="R219" s="49"/>
    </row>
    <row r="220" spans="1:18" ht="14.5" x14ac:dyDescent="0.35">
      <c r="A220" s="28" t="s">
        <v>594</v>
      </c>
      <c r="B220" s="28" t="s">
        <v>38</v>
      </c>
      <c r="C220" s="27" t="s">
        <v>512</v>
      </c>
      <c r="D220" s="27">
        <v>25000</v>
      </c>
      <c r="E220" s="26">
        <v>28000</v>
      </c>
      <c r="F220" s="24">
        <f t="shared" si="42"/>
        <v>3000</v>
      </c>
      <c r="G220" s="25">
        <v>27000</v>
      </c>
      <c r="H220" s="24">
        <f t="shared" si="43"/>
        <v>2000</v>
      </c>
      <c r="I220" s="24">
        <f t="shared" si="44"/>
        <v>1000</v>
      </c>
      <c r="J220" s="38"/>
      <c r="K220" s="37"/>
      <c r="L220" s="36"/>
      <c r="M220" s="12"/>
      <c r="N220" s="49"/>
      <c r="O220" s="49"/>
      <c r="P220" s="49"/>
      <c r="Q220" s="12"/>
      <c r="R220" s="49"/>
    </row>
    <row r="221" spans="1:18" ht="14.5" x14ac:dyDescent="0.35">
      <c r="A221" s="28" t="s">
        <v>493</v>
      </c>
      <c r="B221" s="28" t="s">
        <v>38</v>
      </c>
      <c r="C221" s="27" t="s">
        <v>512</v>
      </c>
      <c r="D221" s="27">
        <v>14000</v>
      </c>
      <c r="E221" s="26">
        <v>17000</v>
      </c>
      <c r="F221" s="24">
        <f t="shared" si="42"/>
        <v>3000</v>
      </c>
      <c r="G221" s="25">
        <v>16000</v>
      </c>
      <c r="H221" s="24">
        <f t="shared" si="43"/>
        <v>2000</v>
      </c>
      <c r="I221" s="24">
        <f t="shared" si="44"/>
        <v>1000</v>
      </c>
      <c r="J221" s="38"/>
      <c r="K221" s="37"/>
      <c r="L221" s="36"/>
      <c r="M221" s="12"/>
      <c r="N221" s="49"/>
      <c r="O221" s="49"/>
      <c r="P221" s="49"/>
      <c r="Q221" s="12"/>
      <c r="R221" s="49"/>
    </row>
    <row r="222" spans="1:18" ht="14.5" x14ac:dyDescent="0.35">
      <c r="A222" s="28" t="s">
        <v>378</v>
      </c>
      <c r="B222" s="28" t="s">
        <v>38</v>
      </c>
      <c r="C222" s="27" t="s">
        <v>516</v>
      </c>
      <c r="D222" s="27">
        <v>48000</v>
      </c>
      <c r="E222" s="26">
        <v>56000</v>
      </c>
      <c r="F222" s="24">
        <f t="shared" si="42"/>
        <v>8000</v>
      </c>
      <c r="G222" s="25">
        <v>52800</v>
      </c>
      <c r="H222" s="24">
        <f t="shared" si="43"/>
        <v>4800</v>
      </c>
      <c r="I222" s="24">
        <f t="shared" si="44"/>
        <v>3200</v>
      </c>
      <c r="J222" s="38"/>
      <c r="K222" s="37"/>
      <c r="L222" s="36"/>
      <c r="M222" s="12"/>
      <c r="N222" s="21"/>
      <c r="O222" s="21"/>
      <c r="P222" s="21"/>
      <c r="Q222" s="12"/>
      <c r="R222" s="49"/>
    </row>
    <row r="223" spans="1:18" ht="14.5" x14ac:dyDescent="0.35">
      <c r="A223" s="28" t="s">
        <v>593</v>
      </c>
      <c r="B223" s="28" t="s">
        <v>38</v>
      </c>
      <c r="C223" s="27" t="s">
        <v>516</v>
      </c>
      <c r="D223" s="27">
        <v>48000</v>
      </c>
      <c r="E223" s="26">
        <v>56000</v>
      </c>
      <c r="F223" s="24">
        <f t="shared" si="42"/>
        <v>8000</v>
      </c>
      <c r="G223" s="25">
        <v>52800</v>
      </c>
      <c r="H223" s="24">
        <f t="shared" si="43"/>
        <v>4800</v>
      </c>
      <c r="I223" s="24">
        <f t="shared" si="44"/>
        <v>3200</v>
      </c>
      <c r="J223" s="38">
        <v>55000</v>
      </c>
      <c r="K223" s="37">
        <f t="shared" ref="K223:K238" si="45">J223-D223</f>
        <v>7000</v>
      </c>
      <c r="L223" s="36">
        <f t="shared" ref="L223:L238" si="46">E223-J223</f>
        <v>1000</v>
      </c>
      <c r="M223" s="12"/>
      <c r="N223" s="21"/>
      <c r="O223" s="21"/>
      <c r="P223" s="21"/>
      <c r="Q223" s="12"/>
      <c r="R223" s="12"/>
    </row>
    <row r="224" spans="1:18" ht="14.5" x14ac:dyDescent="0.35">
      <c r="A224" s="28" t="s">
        <v>592</v>
      </c>
      <c r="B224" s="28" t="s">
        <v>38</v>
      </c>
      <c r="C224" s="27" t="s">
        <v>506</v>
      </c>
      <c r="D224" s="27">
        <v>25000</v>
      </c>
      <c r="E224" s="26">
        <v>32000</v>
      </c>
      <c r="F224" s="24">
        <f t="shared" si="42"/>
        <v>7000</v>
      </c>
      <c r="G224" s="25">
        <v>30000</v>
      </c>
      <c r="H224" s="24">
        <f t="shared" si="43"/>
        <v>5000</v>
      </c>
      <c r="I224" s="24">
        <f t="shared" si="44"/>
        <v>2000</v>
      </c>
      <c r="J224" s="38">
        <v>31000</v>
      </c>
      <c r="K224" s="37">
        <f t="shared" si="45"/>
        <v>6000</v>
      </c>
      <c r="L224" s="36">
        <f t="shared" si="46"/>
        <v>1000</v>
      </c>
      <c r="M224" s="12"/>
      <c r="N224" s="21"/>
      <c r="O224" s="21"/>
      <c r="P224" s="21"/>
      <c r="Q224" s="12"/>
      <c r="R224" s="49"/>
    </row>
    <row r="225" spans="1:18" ht="14.5" x14ac:dyDescent="0.35">
      <c r="A225" s="28" t="s">
        <v>305</v>
      </c>
      <c r="B225" s="28" t="s">
        <v>38</v>
      </c>
      <c r="C225" s="27" t="s">
        <v>506</v>
      </c>
      <c r="D225" s="27">
        <v>60000</v>
      </c>
      <c r="E225" s="26">
        <v>70000</v>
      </c>
      <c r="F225" s="24">
        <f t="shared" si="42"/>
        <v>10000</v>
      </c>
      <c r="G225" s="25">
        <v>67000</v>
      </c>
      <c r="H225" s="24">
        <f t="shared" si="43"/>
        <v>7000</v>
      </c>
      <c r="I225" s="24">
        <f t="shared" si="44"/>
        <v>3000</v>
      </c>
      <c r="J225" s="38">
        <v>68500</v>
      </c>
      <c r="K225" s="37">
        <f t="shared" si="45"/>
        <v>8500</v>
      </c>
      <c r="L225" s="36">
        <f t="shared" si="46"/>
        <v>1500</v>
      </c>
      <c r="M225" s="12"/>
      <c r="N225" s="21"/>
      <c r="O225" s="21"/>
      <c r="P225" s="21"/>
      <c r="Q225" s="12"/>
      <c r="R225" s="49"/>
    </row>
    <row r="226" spans="1:18" ht="14.5" x14ac:dyDescent="0.35">
      <c r="A226" s="28" t="s">
        <v>591</v>
      </c>
      <c r="B226" s="28" t="s">
        <v>38</v>
      </c>
      <c r="C226" s="27" t="s">
        <v>516</v>
      </c>
      <c r="D226" s="27">
        <v>30000</v>
      </c>
      <c r="E226" s="26">
        <v>36000</v>
      </c>
      <c r="F226" s="24">
        <f t="shared" si="42"/>
        <v>6000</v>
      </c>
      <c r="G226" s="25">
        <v>34000</v>
      </c>
      <c r="H226" s="24">
        <f t="shared" si="43"/>
        <v>4000</v>
      </c>
      <c r="I226" s="24">
        <f t="shared" si="44"/>
        <v>2000</v>
      </c>
      <c r="J226" s="38">
        <v>35500</v>
      </c>
      <c r="K226" s="37">
        <f t="shared" si="45"/>
        <v>5500</v>
      </c>
      <c r="L226" s="36">
        <f t="shared" si="46"/>
        <v>500</v>
      </c>
      <c r="M226" s="12"/>
      <c r="N226" s="21"/>
      <c r="O226" s="21"/>
      <c r="P226" s="21"/>
      <c r="Q226" s="12"/>
      <c r="R226" s="12"/>
    </row>
    <row r="227" spans="1:18" ht="14.5" x14ac:dyDescent="0.35">
      <c r="A227" s="28" t="s">
        <v>68</v>
      </c>
      <c r="B227" s="28" t="s">
        <v>38</v>
      </c>
      <c r="C227" s="27" t="s">
        <v>499</v>
      </c>
      <c r="D227" s="27">
        <v>8000</v>
      </c>
      <c r="E227" s="26">
        <v>12000</v>
      </c>
      <c r="F227" s="24">
        <f t="shared" si="42"/>
        <v>4000</v>
      </c>
      <c r="G227" s="25">
        <v>11000</v>
      </c>
      <c r="H227" s="24">
        <f t="shared" si="43"/>
        <v>3000</v>
      </c>
      <c r="I227" s="24">
        <f t="shared" si="44"/>
        <v>1000</v>
      </c>
      <c r="J227" s="38">
        <v>11500</v>
      </c>
      <c r="K227" s="37">
        <f t="shared" si="45"/>
        <v>3500</v>
      </c>
      <c r="L227" s="36">
        <f t="shared" si="46"/>
        <v>500</v>
      </c>
      <c r="M227" s="12"/>
      <c r="N227" s="21"/>
      <c r="O227" s="21"/>
      <c r="P227" s="21"/>
      <c r="Q227" s="12"/>
      <c r="R227" s="12"/>
    </row>
    <row r="228" spans="1:18" ht="14.5" x14ac:dyDescent="0.35">
      <c r="A228" s="28" t="s">
        <v>763</v>
      </c>
      <c r="B228" s="28" t="s">
        <v>248</v>
      </c>
      <c r="C228" s="27"/>
      <c r="D228" s="27"/>
      <c r="E228" s="26"/>
      <c r="F228" s="24"/>
      <c r="G228" s="25"/>
      <c r="H228" s="24"/>
      <c r="I228" s="24"/>
      <c r="J228" s="38"/>
      <c r="K228" s="37"/>
      <c r="L228" s="36"/>
      <c r="M228" s="12"/>
      <c r="N228" s="21"/>
      <c r="O228" s="21"/>
      <c r="P228" s="21"/>
      <c r="Q228" s="12"/>
      <c r="R228" s="12"/>
    </row>
    <row r="229" spans="1:18" ht="14.5" x14ac:dyDescent="0.35">
      <c r="A229" s="28" t="s">
        <v>764</v>
      </c>
      <c r="B229" s="28" t="s">
        <v>248</v>
      </c>
      <c r="C229" s="27"/>
      <c r="D229" s="27"/>
      <c r="E229" s="26"/>
      <c r="F229" s="24"/>
      <c r="G229" s="25"/>
      <c r="H229" s="24"/>
      <c r="I229" s="24"/>
      <c r="J229" s="38"/>
      <c r="K229" s="37"/>
      <c r="L229" s="36"/>
      <c r="M229" s="12"/>
      <c r="N229" s="21"/>
      <c r="O229" s="21"/>
      <c r="P229" s="21"/>
      <c r="Q229" s="12"/>
      <c r="R229" s="12"/>
    </row>
    <row r="230" spans="1:18" ht="14.5" x14ac:dyDescent="0.35">
      <c r="A230" s="28" t="s">
        <v>765</v>
      </c>
      <c r="B230" s="28" t="s">
        <v>248</v>
      </c>
      <c r="C230" s="27"/>
      <c r="D230" s="27"/>
      <c r="E230" s="26"/>
      <c r="F230" s="24"/>
      <c r="G230" s="25"/>
      <c r="H230" s="24"/>
      <c r="I230" s="24"/>
      <c r="J230" s="38"/>
      <c r="K230" s="37"/>
      <c r="L230" s="36"/>
      <c r="M230" s="12"/>
      <c r="N230" s="21"/>
      <c r="O230" s="21"/>
      <c r="P230" s="21"/>
      <c r="Q230" s="12"/>
      <c r="R230" s="12"/>
    </row>
    <row r="231" spans="1:18" ht="14.5" x14ac:dyDescent="0.35">
      <c r="A231" s="28" t="s">
        <v>590</v>
      </c>
      <c r="B231" s="28" t="s">
        <v>38</v>
      </c>
      <c r="C231" s="27" t="s">
        <v>499</v>
      </c>
      <c r="D231" s="27">
        <v>32000</v>
      </c>
      <c r="E231" s="26">
        <v>37000</v>
      </c>
      <c r="F231" s="24">
        <f t="shared" si="42"/>
        <v>5000</v>
      </c>
      <c r="G231" s="25">
        <v>35500</v>
      </c>
      <c r="H231" s="24">
        <f t="shared" si="43"/>
        <v>3500</v>
      </c>
      <c r="I231" s="24">
        <f t="shared" si="44"/>
        <v>1500</v>
      </c>
      <c r="J231" s="38">
        <v>36000</v>
      </c>
      <c r="K231" s="37">
        <f t="shared" si="45"/>
        <v>4000</v>
      </c>
      <c r="L231" s="36">
        <f t="shared" si="46"/>
        <v>1000</v>
      </c>
      <c r="M231" s="12"/>
      <c r="N231" s="21"/>
      <c r="O231" s="21"/>
      <c r="P231" s="21"/>
      <c r="Q231" s="12"/>
      <c r="R231" s="12"/>
    </row>
    <row r="232" spans="1:18" ht="14.5" x14ac:dyDescent="0.35">
      <c r="A232" s="28" t="s">
        <v>447</v>
      </c>
      <c r="B232" s="28" t="s">
        <v>38</v>
      </c>
      <c r="C232" s="27" t="s">
        <v>248</v>
      </c>
      <c r="D232" s="27">
        <v>15000</v>
      </c>
      <c r="E232" s="26">
        <v>17000</v>
      </c>
      <c r="F232" s="24">
        <f t="shared" si="42"/>
        <v>2000</v>
      </c>
      <c r="G232" s="25">
        <v>16000</v>
      </c>
      <c r="H232" s="24">
        <f t="shared" si="43"/>
        <v>1000</v>
      </c>
      <c r="I232" s="24">
        <f t="shared" si="44"/>
        <v>1000</v>
      </c>
      <c r="J232" s="38">
        <v>16500</v>
      </c>
      <c r="K232" s="37">
        <f t="shared" si="45"/>
        <v>1500</v>
      </c>
      <c r="L232" s="36">
        <f t="shared" si="46"/>
        <v>500</v>
      </c>
      <c r="M232" s="12"/>
      <c r="N232" s="21"/>
      <c r="O232" s="21"/>
      <c r="P232" s="21"/>
      <c r="Q232" s="12"/>
      <c r="R232" s="49"/>
    </row>
    <row r="233" spans="1:18" ht="14.5" x14ac:dyDescent="0.35">
      <c r="A233" s="28" t="s">
        <v>589</v>
      </c>
      <c r="B233" s="28" t="s">
        <v>49</v>
      </c>
      <c r="C233" s="27" t="s">
        <v>512</v>
      </c>
      <c r="D233" s="35">
        <v>10000</v>
      </c>
      <c r="E233" s="34">
        <v>12000</v>
      </c>
      <c r="F233" s="24">
        <f t="shared" si="42"/>
        <v>2000</v>
      </c>
      <c r="G233" s="33">
        <v>11300</v>
      </c>
      <c r="H233" s="24">
        <f t="shared" si="43"/>
        <v>1300</v>
      </c>
      <c r="I233" s="24">
        <f t="shared" si="44"/>
        <v>700</v>
      </c>
      <c r="J233" s="46">
        <v>12000</v>
      </c>
      <c r="K233" s="37">
        <f t="shared" si="45"/>
        <v>2000</v>
      </c>
      <c r="L233" s="36">
        <f t="shared" si="46"/>
        <v>0</v>
      </c>
      <c r="M233" s="12"/>
      <c r="N233" s="21"/>
      <c r="O233" s="21"/>
      <c r="P233" s="21"/>
      <c r="Q233" s="12"/>
      <c r="R233" s="49"/>
    </row>
    <row r="234" spans="1:18" ht="14.5" x14ac:dyDescent="0.35">
      <c r="A234" s="28" t="s">
        <v>588</v>
      </c>
      <c r="B234" s="28" t="s">
        <v>40</v>
      </c>
      <c r="C234" s="27" t="s">
        <v>499</v>
      </c>
      <c r="D234" s="27">
        <v>2000</v>
      </c>
      <c r="E234" s="26">
        <v>5000</v>
      </c>
      <c r="F234" s="24">
        <f t="shared" si="42"/>
        <v>3000</v>
      </c>
      <c r="G234" s="25">
        <v>4000</v>
      </c>
      <c r="H234" s="24">
        <f t="shared" si="43"/>
        <v>2000</v>
      </c>
      <c r="I234" s="24">
        <f t="shared" si="44"/>
        <v>1000</v>
      </c>
      <c r="J234" s="38">
        <v>4500</v>
      </c>
      <c r="K234" s="37">
        <f t="shared" si="45"/>
        <v>2500</v>
      </c>
      <c r="L234" s="36">
        <f t="shared" si="46"/>
        <v>500</v>
      </c>
      <c r="M234" s="12"/>
      <c r="N234" s="21"/>
      <c r="O234" s="21"/>
      <c r="P234" s="21"/>
      <c r="Q234" s="12"/>
      <c r="R234" s="49"/>
    </row>
    <row r="235" spans="1:18" ht="14.5" x14ac:dyDescent="0.35">
      <c r="A235" s="45" t="s">
        <v>587</v>
      </c>
      <c r="B235" s="44" t="s">
        <v>49</v>
      </c>
      <c r="C235" s="35" t="s">
        <v>512</v>
      </c>
      <c r="D235" s="35">
        <v>3000</v>
      </c>
      <c r="E235" s="34">
        <v>4000</v>
      </c>
      <c r="F235" s="24">
        <f t="shared" si="42"/>
        <v>1000</v>
      </c>
      <c r="G235" s="33">
        <v>3700</v>
      </c>
      <c r="H235" s="24">
        <f t="shared" si="43"/>
        <v>700</v>
      </c>
      <c r="I235" s="24">
        <f t="shared" si="44"/>
        <v>300</v>
      </c>
      <c r="J235" s="46">
        <v>4000</v>
      </c>
      <c r="K235" s="37">
        <f t="shared" si="45"/>
        <v>1000</v>
      </c>
      <c r="L235" s="36">
        <f t="shared" si="46"/>
        <v>0</v>
      </c>
      <c r="M235" s="12"/>
      <c r="N235" s="21"/>
      <c r="O235" s="21"/>
      <c r="P235" s="21"/>
      <c r="Q235" s="12"/>
      <c r="R235" s="12"/>
    </row>
    <row r="236" spans="1:18" ht="14.5" x14ac:dyDescent="0.35">
      <c r="A236" s="28" t="s">
        <v>195</v>
      </c>
      <c r="B236" s="28" t="s">
        <v>38</v>
      </c>
      <c r="C236" s="27" t="s">
        <v>512</v>
      </c>
      <c r="D236" s="27">
        <v>10000</v>
      </c>
      <c r="E236" s="26">
        <v>16000</v>
      </c>
      <c r="F236" s="24">
        <f t="shared" si="42"/>
        <v>6000</v>
      </c>
      <c r="G236" s="25">
        <v>14500</v>
      </c>
      <c r="H236" s="24">
        <f t="shared" si="43"/>
        <v>4500</v>
      </c>
      <c r="I236" s="24">
        <f t="shared" si="44"/>
        <v>1500</v>
      </c>
      <c r="J236" s="38">
        <v>15000</v>
      </c>
      <c r="K236" s="37">
        <f t="shared" si="45"/>
        <v>5000</v>
      </c>
      <c r="L236" s="36">
        <f t="shared" si="46"/>
        <v>1000</v>
      </c>
      <c r="M236" s="12"/>
      <c r="N236" s="21"/>
      <c r="O236" s="21"/>
      <c r="P236" s="21"/>
      <c r="Q236" s="12"/>
      <c r="R236" s="49"/>
    </row>
    <row r="237" spans="1:18" ht="14.5" x14ac:dyDescent="0.35">
      <c r="A237" s="28" t="s">
        <v>586</v>
      </c>
      <c r="B237" s="28" t="s">
        <v>38</v>
      </c>
      <c r="C237" s="27" t="s">
        <v>506</v>
      </c>
      <c r="D237" s="27">
        <v>20000</v>
      </c>
      <c r="E237" s="26">
        <v>27500</v>
      </c>
      <c r="F237" s="24">
        <f t="shared" si="42"/>
        <v>7500</v>
      </c>
      <c r="G237" s="25">
        <v>24500</v>
      </c>
      <c r="H237" s="24">
        <f t="shared" si="43"/>
        <v>4500</v>
      </c>
      <c r="I237" s="24">
        <f t="shared" si="44"/>
        <v>3000</v>
      </c>
      <c r="J237" s="38">
        <v>26000</v>
      </c>
      <c r="K237" s="37">
        <f t="shared" si="45"/>
        <v>6000</v>
      </c>
      <c r="L237" s="36">
        <f t="shared" si="46"/>
        <v>1500</v>
      </c>
      <c r="M237" s="12"/>
      <c r="N237" s="21"/>
      <c r="O237" s="21"/>
      <c r="P237" s="21"/>
      <c r="Q237" s="12"/>
      <c r="R237" s="49"/>
    </row>
    <row r="238" spans="1:18" ht="14.5" x14ac:dyDescent="0.35">
      <c r="A238" s="28" t="s">
        <v>87</v>
      </c>
      <c r="B238" s="28" t="s">
        <v>38</v>
      </c>
      <c r="C238" s="27" t="s">
        <v>516</v>
      </c>
      <c r="D238" s="27">
        <v>12000</v>
      </c>
      <c r="E238" s="26">
        <v>20000</v>
      </c>
      <c r="F238" s="24">
        <f t="shared" si="42"/>
        <v>8000</v>
      </c>
      <c r="G238" s="25">
        <v>17000</v>
      </c>
      <c r="H238" s="24">
        <f t="shared" si="43"/>
        <v>5000</v>
      </c>
      <c r="I238" s="24">
        <f t="shared" si="44"/>
        <v>3000</v>
      </c>
      <c r="J238" s="38">
        <v>20000</v>
      </c>
      <c r="K238" s="37">
        <f t="shared" si="45"/>
        <v>8000</v>
      </c>
      <c r="L238" s="36">
        <f t="shared" si="46"/>
        <v>0</v>
      </c>
      <c r="M238" s="12"/>
      <c r="N238" s="21"/>
      <c r="O238" s="21"/>
      <c r="P238" s="21"/>
      <c r="Q238" s="12"/>
      <c r="R238" s="12"/>
    </row>
    <row r="239" spans="1:18" ht="14.5" x14ac:dyDescent="0.35">
      <c r="A239" s="28" t="s">
        <v>585</v>
      </c>
      <c r="B239" s="28" t="s">
        <v>49</v>
      </c>
      <c r="C239" s="27" t="s">
        <v>516</v>
      </c>
      <c r="D239" s="27">
        <v>500</v>
      </c>
      <c r="E239" s="26">
        <v>1000</v>
      </c>
      <c r="F239" s="24">
        <f t="shared" si="42"/>
        <v>500</v>
      </c>
      <c r="G239" s="25">
        <v>1000</v>
      </c>
      <c r="H239" s="24">
        <f t="shared" si="43"/>
        <v>500</v>
      </c>
      <c r="I239" s="24">
        <f t="shared" si="44"/>
        <v>0</v>
      </c>
      <c r="J239" s="51"/>
      <c r="K239" s="50"/>
      <c r="L239" s="50"/>
      <c r="N239" s="49"/>
      <c r="O239" s="49"/>
      <c r="P239" s="49"/>
      <c r="Q239" s="12"/>
      <c r="R239" s="12"/>
    </row>
    <row r="240" spans="1:18" ht="14.5" x14ac:dyDescent="0.35">
      <c r="A240" s="28" t="s">
        <v>584</v>
      </c>
      <c r="B240" s="28" t="s">
        <v>38</v>
      </c>
      <c r="C240" s="27" t="s">
        <v>516</v>
      </c>
      <c r="D240" s="27">
        <v>10000</v>
      </c>
      <c r="E240" s="26">
        <v>20000</v>
      </c>
      <c r="F240" s="24">
        <f t="shared" si="42"/>
        <v>10000</v>
      </c>
      <c r="G240" s="25">
        <v>17000</v>
      </c>
      <c r="H240" s="24">
        <f t="shared" si="43"/>
        <v>7000</v>
      </c>
      <c r="I240" s="24">
        <f t="shared" si="44"/>
        <v>3000</v>
      </c>
      <c r="J240" s="38"/>
      <c r="K240" s="37"/>
      <c r="L240" s="36"/>
      <c r="M240" s="12"/>
      <c r="N240" s="21"/>
      <c r="O240" s="21"/>
      <c r="P240" s="21"/>
      <c r="Q240" s="12"/>
      <c r="R240" s="49"/>
    </row>
    <row r="241" spans="1:18" ht="14.5" x14ac:dyDescent="0.35">
      <c r="A241" s="28" t="s">
        <v>583</v>
      </c>
      <c r="B241" s="28" t="s">
        <v>49</v>
      </c>
      <c r="C241" s="27" t="s">
        <v>516</v>
      </c>
      <c r="D241" s="35">
        <v>2000</v>
      </c>
      <c r="E241" s="34">
        <v>3000</v>
      </c>
      <c r="F241" s="24">
        <f t="shared" si="42"/>
        <v>1000</v>
      </c>
      <c r="G241" s="33">
        <v>3000</v>
      </c>
      <c r="H241" s="24">
        <f t="shared" si="43"/>
        <v>1000</v>
      </c>
      <c r="I241" s="24">
        <f t="shared" si="44"/>
        <v>0</v>
      </c>
      <c r="J241" s="46">
        <v>3000</v>
      </c>
      <c r="K241" s="37">
        <f>J241-D241</f>
        <v>1000</v>
      </c>
      <c r="L241" s="36">
        <f>E241-J241</f>
        <v>0</v>
      </c>
      <c r="M241" s="12"/>
      <c r="N241" s="21"/>
      <c r="O241" s="21"/>
      <c r="P241" s="21"/>
      <c r="Q241" s="12"/>
      <c r="R241" s="12"/>
    </row>
    <row r="242" spans="1:18" ht="14.5" x14ac:dyDescent="0.35">
      <c r="A242" s="28" t="s">
        <v>382</v>
      </c>
      <c r="B242" s="28" t="s">
        <v>38</v>
      </c>
      <c r="C242" s="27" t="s">
        <v>499</v>
      </c>
      <c r="D242" s="27">
        <v>10000</v>
      </c>
      <c r="E242" s="26">
        <v>12000</v>
      </c>
      <c r="F242" s="24">
        <f t="shared" si="42"/>
        <v>2000</v>
      </c>
      <c r="G242" s="25">
        <v>11500</v>
      </c>
      <c r="H242" s="24">
        <f t="shared" si="43"/>
        <v>1500</v>
      </c>
      <c r="I242" s="24">
        <f t="shared" si="44"/>
        <v>500</v>
      </c>
      <c r="J242" s="38">
        <v>11500</v>
      </c>
      <c r="K242" s="37">
        <f>J242-D242</f>
        <v>1500</v>
      </c>
      <c r="L242" s="36">
        <f>E242-J242</f>
        <v>500</v>
      </c>
      <c r="M242" s="12"/>
      <c r="N242" s="21"/>
      <c r="O242" s="21"/>
      <c r="P242" s="21"/>
      <c r="Q242" s="12"/>
      <c r="R242" s="49"/>
    </row>
    <row r="243" spans="1:18" ht="14.5" x14ac:dyDescent="0.35">
      <c r="A243" s="28" t="s">
        <v>582</v>
      </c>
      <c r="B243" s="28" t="s">
        <v>49</v>
      </c>
      <c r="C243" s="27" t="s">
        <v>516</v>
      </c>
      <c r="D243" s="27">
        <v>830</v>
      </c>
      <c r="E243" s="26">
        <v>1000</v>
      </c>
      <c r="F243" s="24">
        <f t="shared" si="42"/>
        <v>170</v>
      </c>
      <c r="G243" s="25">
        <v>1000</v>
      </c>
      <c r="H243" s="24">
        <f t="shared" si="43"/>
        <v>170</v>
      </c>
      <c r="I243" s="24">
        <f t="shared" si="44"/>
        <v>0</v>
      </c>
      <c r="J243" s="38">
        <v>1000</v>
      </c>
      <c r="K243" s="37">
        <f>J243-D243</f>
        <v>170</v>
      </c>
      <c r="L243" s="36">
        <f>E243-J243</f>
        <v>0</v>
      </c>
      <c r="M243" s="12"/>
      <c r="N243" s="21"/>
      <c r="O243" s="21"/>
      <c r="P243" s="21"/>
      <c r="Q243" s="12"/>
      <c r="R243" s="12"/>
    </row>
    <row r="244" spans="1:18" ht="14.5" x14ac:dyDescent="0.35">
      <c r="A244" s="28" t="s">
        <v>266</v>
      </c>
      <c r="B244" s="28" t="s">
        <v>38</v>
      </c>
      <c r="C244" s="27" t="s">
        <v>516</v>
      </c>
      <c r="D244" s="27">
        <v>24000</v>
      </c>
      <c r="E244" s="26">
        <v>40000</v>
      </c>
      <c r="F244" s="24">
        <f t="shared" si="42"/>
        <v>16000</v>
      </c>
      <c r="G244" s="25">
        <v>35000</v>
      </c>
      <c r="H244" s="24">
        <f t="shared" si="43"/>
        <v>11000</v>
      </c>
      <c r="I244" s="24">
        <f t="shared" si="44"/>
        <v>5000</v>
      </c>
      <c r="J244" s="38">
        <v>40000</v>
      </c>
      <c r="K244" s="37">
        <f>J244-D244</f>
        <v>16000</v>
      </c>
      <c r="L244" s="36">
        <f>E244-J244</f>
        <v>0</v>
      </c>
      <c r="M244" s="12"/>
      <c r="N244" s="21"/>
      <c r="O244" s="21"/>
      <c r="P244" s="21"/>
      <c r="Q244" s="12"/>
      <c r="R244" s="12"/>
    </row>
    <row r="245" spans="1:18" ht="14.5" x14ac:dyDescent="0.35">
      <c r="A245" s="28" t="s">
        <v>581</v>
      </c>
      <c r="B245" s="28" t="s">
        <v>38</v>
      </c>
      <c r="C245" s="27" t="s">
        <v>248</v>
      </c>
      <c r="D245" s="27">
        <v>35000</v>
      </c>
      <c r="E245" s="26">
        <v>40000</v>
      </c>
      <c r="F245" s="24">
        <f t="shared" si="42"/>
        <v>5000</v>
      </c>
      <c r="G245" s="25">
        <v>38500</v>
      </c>
      <c r="H245" s="24">
        <f t="shared" si="43"/>
        <v>3500</v>
      </c>
      <c r="I245" s="24">
        <f t="shared" si="44"/>
        <v>1500</v>
      </c>
      <c r="J245" s="51"/>
      <c r="K245" s="50"/>
      <c r="L245" s="50"/>
      <c r="N245" s="49"/>
      <c r="O245" s="49"/>
      <c r="P245" s="49"/>
      <c r="Q245" s="12"/>
      <c r="R245" s="12"/>
    </row>
    <row r="246" spans="1:18" ht="14.5" x14ac:dyDescent="0.35">
      <c r="A246" s="28" t="s">
        <v>379</v>
      </c>
      <c r="B246" s="28" t="s">
        <v>38</v>
      </c>
      <c r="C246" s="27" t="s">
        <v>499</v>
      </c>
      <c r="D246" s="35">
        <v>8000</v>
      </c>
      <c r="E246" s="34">
        <v>12000</v>
      </c>
      <c r="F246" s="24">
        <f t="shared" si="42"/>
        <v>4000</v>
      </c>
      <c r="G246" s="33">
        <v>10600</v>
      </c>
      <c r="H246" s="24">
        <f t="shared" si="43"/>
        <v>2600</v>
      </c>
      <c r="I246" s="24">
        <f t="shared" si="44"/>
        <v>1400</v>
      </c>
      <c r="J246" s="42"/>
      <c r="K246" s="37">
        <f>J246-D246</f>
        <v>-8000</v>
      </c>
      <c r="L246" s="36">
        <f>E246-J246</f>
        <v>12000</v>
      </c>
      <c r="M246" s="12"/>
      <c r="N246" s="21"/>
      <c r="O246" s="21"/>
      <c r="P246" s="21"/>
      <c r="Q246" s="12"/>
      <c r="R246" s="49"/>
    </row>
    <row r="247" spans="1:18" ht="14.5" x14ac:dyDescent="0.35">
      <c r="A247" s="28" t="s">
        <v>495</v>
      </c>
      <c r="B247" s="28" t="s">
        <v>38</v>
      </c>
      <c r="C247" s="27" t="s">
        <v>506</v>
      </c>
      <c r="D247" s="27">
        <v>100000</v>
      </c>
      <c r="E247" s="26">
        <v>120000</v>
      </c>
      <c r="F247" s="24">
        <f t="shared" si="42"/>
        <v>20000</v>
      </c>
      <c r="G247" s="25">
        <v>114000</v>
      </c>
      <c r="H247" s="24">
        <f t="shared" si="43"/>
        <v>14000</v>
      </c>
      <c r="I247" s="24">
        <f t="shared" si="44"/>
        <v>6000</v>
      </c>
      <c r="J247" s="38">
        <v>117000</v>
      </c>
      <c r="K247" s="37">
        <f>J247-D247</f>
        <v>17000</v>
      </c>
      <c r="L247" s="36">
        <f>E247-J247</f>
        <v>3000</v>
      </c>
      <c r="M247" s="12"/>
      <c r="N247" s="21"/>
      <c r="O247" s="21"/>
      <c r="P247" s="21"/>
      <c r="Q247" s="12"/>
      <c r="R247" s="49"/>
    </row>
    <row r="248" spans="1:18" ht="14.5" x14ac:dyDescent="0.35">
      <c r="A248" s="28" t="s">
        <v>86</v>
      </c>
      <c r="B248" s="28" t="s">
        <v>38</v>
      </c>
      <c r="C248" s="27" t="s">
        <v>499</v>
      </c>
      <c r="D248" s="27">
        <v>8000</v>
      </c>
      <c r="E248" s="26">
        <v>12000</v>
      </c>
      <c r="F248" s="24">
        <f t="shared" si="42"/>
        <v>4000</v>
      </c>
      <c r="G248" s="25">
        <v>11000</v>
      </c>
      <c r="H248" s="24">
        <f t="shared" si="43"/>
        <v>3000</v>
      </c>
      <c r="I248" s="24">
        <f t="shared" si="44"/>
        <v>1000</v>
      </c>
      <c r="J248" s="38">
        <v>11500</v>
      </c>
      <c r="K248" s="37">
        <f>J248-D248</f>
        <v>3500</v>
      </c>
      <c r="L248" s="36">
        <f>E248-J248</f>
        <v>500</v>
      </c>
      <c r="M248" s="12"/>
      <c r="N248" s="21"/>
      <c r="O248" s="21"/>
      <c r="P248" s="21"/>
      <c r="Q248" s="12"/>
      <c r="R248" s="49"/>
    </row>
    <row r="249" spans="1:18" ht="14.5" x14ac:dyDescent="0.35">
      <c r="A249" s="28" t="s">
        <v>580</v>
      </c>
      <c r="B249" s="28" t="s">
        <v>49</v>
      </c>
      <c r="C249" s="27" t="s">
        <v>512</v>
      </c>
      <c r="D249" s="27">
        <v>20000</v>
      </c>
      <c r="E249" s="26">
        <v>24000</v>
      </c>
      <c r="F249" s="24">
        <f t="shared" ref="F249:F280" si="47">E249-D249</f>
        <v>4000</v>
      </c>
      <c r="G249" s="25">
        <v>22800</v>
      </c>
      <c r="H249" s="24">
        <f t="shared" ref="H249:H280" si="48">G249-D249</f>
        <v>2800</v>
      </c>
      <c r="I249" s="24">
        <f t="shared" ref="I249:I282" si="49">E249-G249</f>
        <v>1200</v>
      </c>
      <c r="J249" s="38"/>
      <c r="K249" s="37"/>
      <c r="L249" s="36"/>
      <c r="M249" s="12"/>
      <c r="N249" s="21"/>
      <c r="O249" s="21"/>
      <c r="P249" s="21"/>
      <c r="Q249" s="12"/>
      <c r="R249" s="49"/>
    </row>
    <row r="250" spans="1:18" ht="14.5" x14ac:dyDescent="0.35">
      <c r="A250" s="28" t="s">
        <v>579</v>
      </c>
      <c r="B250" s="28" t="s">
        <v>38</v>
      </c>
      <c r="C250" s="27" t="s">
        <v>512</v>
      </c>
      <c r="D250" s="35">
        <v>32000</v>
      </c>
      <c r="E250" s="34">
        <v>40000</v>
      </c>
      <c r="F250" s="24">
        <f t="shared" si="47"/>
        <v>8000</v>
      </c>
      <c r="G250" s="33">
        <v>38000</v>
      </c>
      <c r="H250" s="24">
        <f t="shared" si="48"/>
        <v>6000</v>
      </c>
      <c r="I250" s="24">
        <f t="shared" si="49"/>
        <v>2000</v>
      </c>
      <c r="J250" s="42"/>
      <c r="K250" s="37"/>
      <c r="L250" s="36"/>
      <c r="M250" s="12"/>
      <c r="N250" s="21"/>
      <c r="O250" s="21"/>
      <c r="P250" s="21"/>
      <c r="Q250" s="12"/>
      <c r="R250" s="49"/>
    </row>
    <row r="251" spans="1:18" ht="14.5" x14ac:dyDescent="0.35">
      <c r="A251" s="45" t="s">
        <v>578</v>
      </c>
      <c r="B251" s="44" t="s">
        <v>38</v>
      </c>
      <c r="C251" s="35" t="s">
        <v>248</v>
      </c>
      <c r="D251" s="35">
        <v>20000</v>
      </c>
      <c r="E251" s="34">
        <v>25000</v>
      </c>
      <c r="F251" s="24">
        <f t="shared" si="47"/>
        <v>5000</v>
      </c>
      <c r="G251" s="48">
        <v>23500</v>
      </c>
      <c r="H251" s="24">
        <f t="shared" si="48"/>
        <v>3500</v>
      </c>
      <c r="I251" s="24">
        <f t="shared" si="49"/>
        <v>1500</v>
      </c>
      <c r="J251" s="47">
        <v>24500</v>
      </c>
      <c r="K251" s="37">
        <f>J251-D251</f>
        <v>4500</v>
      </c>
      <c r="L251" s="36">
        <f>E251-J251</f>
        <v>500</v>
      </c>
      <c r="M251" s="12"/>
      <c r="N251" s="21"/>
      <c r="O251" s="21"/>
      <c r="P251" s="21"/>
      <c r="Q251" s="12"/>
      <c r="R251" s="49"/>
    </row>
    <row r="252" spans="1:18" ht="14.5" x14ac:dyDescent="0.35">
      <c r="A252" s="28" t="s">
        <v>577</v>
      </c>
      <c r="B252" s="28" t="s">
        <v>38</v>
      </c>
      <c r="C252" s="27" t="s">
        <v>248</v>
      </c>
      <c r="D252" s="27">
        <v>22000</v>
      </c>
      <c r="E252" s="26">
        <v>25000</v>
      </c>
      <c r="F252" s="24">
        <f t="shared" si="47"/>
        <v>3000</v>
      </c>
      <c r="G252" s="25">
        <v>24000</v>
      </c>
      <c r="H252" s="24">
        <f t="shared" si="48"/>
        <v>2000</v>
      </c>
      <c r="I252" s="24">
        <f t="shared" si="49"/>
        <v>1000</v>
      </c>
      <c r="J252" s="38">
        <v>24500</v>
      </c>
      <c r="K252" s="37">
        <f>J252-D252</f>
        <v>2500</v>
      </c>
      <c r="L252" s="36">
        <f>E252-J252</f>
        <v>500</v>
      </c>
      <c r="M252" s="12"/>
      <c r="N252" s="21"/>
      <c r="O252" s="21"/>
      <c r="P252" s="21"/>
      <c r="Q252" s="12"/>
      <c r="R252" s="49"/>
    </row>
    <row r="253" spans="1:18" ht="14.5" x14ac:dyDescent="0.35">
      <c r="A253" s="28" t="s">
        <v>576</v>
      </c>
      <c r="B253" s="28" t="s">
        <v>38</v>
      </c>
      <c r="C253" s="27" t="s">
        <v>248</v>
      </c>
      <c r="D253" s="27">
        <v>24000</v>
      </c>
      <c r="E253" s="26">
        <v>28000</v>
      </c>
      <c r="F253" s="24">
        <f t="shared" si="47"/>
        <v>4000</v>
      </c>
      <c r="G253" s="25">
        <v>27000</v>
      </c>
      <c r="H253" s="24">
        <f t="shared" si="48"/>
        <v>3000</v>
      </c>
      <c r="I253" s="24">
        <f t="shared" si="49"/>
        <v>1000</v>
      </c>
      <c r="J253" s="38"/>
      <c r="K253" s="37"/>
      <c r="L253" s="36"/>
      <c r="M253" s="12"/>
      <c r="N253" s="21"/>
      <c r="O253" s="21"/>
      <c r="P253" s="21"/>
      <c r="Q253" s="12"/>
      <c r="R253" s="49"/>
    </row>
    <row r="254" spans="1:18" ht="14.5" x14ac:dyDescent="0.35">
      <c r="A254" s="45" t="s">
        <v>575</v>
      </c>
      <c r="B254" s="44" t="s">
        <v>574</v>
      </c>
      <c r="C254" s="35" t="s">
        <v>516</v>
      </c>
      <c r="D254" s="35">
        <v>7000</v>
      </c>
      <c r="E254" s="34">
        <v>7500</v>
      </c>
      <c r="F254" s="24">
        <f t="shared" si="47"/>
        <v>500</v>
      </c>
      <c r="G254" s="25">
        <v>7400</v>
      </c>
      <c r="H254" s="24">
        <f t="shared" si="48"/>
        <v>400</v>
      </c>
      <c r="I254" s="24">
        <f t="shared" si="49"/>
        <v>100</v>
      </c>
      <c r="J254" s="38"/>
      <c r="K254" s="37"/>
      <c r="L254" s="36"/>
      <c r="M254" s="12"/>
      <c r="N254" s="49"/>
      <c r="O254" s="49"/>
      <c r="P254" s="49"/>
      <c r="Q254" s="12"/>
      <c r="R254" s="49"/>
    </row>
    <row r="255" spans="1:18" ht="14.5" x14ac:dyDescent="0.35">
      <c r="A255" s="45" t="s">
        <v>573</v>
      </c>
      <c r="B255" s="44" t="s">
        <v>49</v>
      </c>
      <c r="C255" s="35" t="s">
        <v>516</v>
      </c>
      <c r="D255" s="35">
        <v>400</v>
      </c>
      <c r="E255" s="34">
        <v>500</v>
      </c>
      <c r="F255" s="24">
        <f t="shared" si="47"/>
        <v>100</v>
      </c>
      <c r="G255" s="25">
        <v>500</v>
      </c>
      <c r="H255" s="24">
        <f t="shared" si="48"/>
        <v>100</v>
      </c>
      <c r="I255" s="24">
        <f t="shared" si="49"/>
        <v>0</v>
      </c>
      <c r="J255" s="38">
        <v>500</v>
      </c>
      <c r="K255" s="37">
        <f>J255-D255</f>
        <v>100</v>
      </c>
      <c r="L255" s="36">
        <f>E255-J255</f>
        <v>0</v>
      </c>
      <c r="M255" s="12"/>
      <c r="N255" s="21"/>
      <c r="O255" s="21"/>
      <c r="P255" s="21"/>
      <c r="Q255" s="12"/>
      <c r="R255" s="49"/>
    </row>
    <row r="256" spans="1:18" ht="14.5" x14ac:dyDescent="0.35">
      <c r="A256" s="45" t="s">
        <v>572</v>
      </c>
      <c r="B256" s="44" t="s">
        <v>49</v>
      </c>
      <c r="C256" s="35" t="s">
        <v>512</v>
      </c>
      <c r="D256" s="35">
        <v>5000</v>
      </c>
      <c r="E256" s="34">
        <v>6000</v>
      </c>
      <c r="F256" s="24">
        <f t="shared" si="47"/>
        <v>1000</v>
      </c>
      <c r="G256" s="25">
        <v>5700</v>
      </c>
      <c r="H256" s="24">
        <f t="shared" si="48"/>
        <v>700</v>
      </c>
      <c r="I256" s="24">
        <f t="shared" si="49"/>
        <v>300</v>
      </c>
      <c r="J256" s="38">
        <v>6000</v>
      </c>
      <c r="K256" s="37">
        <f>J256-D256</f>
        <v>1000</v>
      </c>
      <c r="L256" s="36">
        <f>E256-J256</f>
        <v>0</v>
      </c>
      <c r="M256" s="12"/>
      <c r="N256" s="21"/>
      <c r="O256" s="21"/>
      <c r="P256" s="21"/>
      <c r="Q256" s="12"/>
      <c r="R256" s="49"/>
    </row>
    <row r="257" spans="1:18" ht="14.5" x14ac:dyDescent="0.35">
      <c r="A257" s="28" t="s">
        <v>301</v>
      </c>
      <c r="B257" s="28" t="s">
        <v>38</v>
      </c>
      <c r="C257" s="27" t="s">
        <v>248</v>
      </c>
      <c r="D257" s="27">
        <v>12000</v>
      </c>
      <c r="E257" s="26">
        <v>15000</v>
      </c>
      <c r="F257" s="24">
        <f t="shared" si="47"/>
        <v>3000</v>
      </c>
      <c r="G257" s="25">
        <v>14500</v>
      </c>
      <c r="H257" s="24">
        <f t="shared" si="48"/>
        <v>2500</v>
      </c>
      <c r="I257" s="24">
        <f t="shared" si="49"/>
        <v>500</v>
      </c>
      <c r="J257" s="38">
        <v>15000</v>
      </c>
      <c r="K257" s="37">
        <f>J257-D257</f>
        <v>3000</v>
      </c>
      <c r="L257" s="36">
        <f>E257-J257</f>
        <v>0</v>
      </c>
      <c r="M257" s="12"/>
      <c r="N257" s="21"/>
      <c r="O257" s="21"/>
      <c r="P257" s="21"/>
      <c r="Q257" s="12"/>
      <c r="R257" s="49"/>
    </row>
    <row r="258" spans="1:18" ht="14.5" x14ac:dyDescent="0.35">
      <c r="A258" s="28" t="s">
        <v>571</v>
      </c>
      <c r="B258" s="28" t="s">
        <v>38</v>
      </c>
      <c r="C258" s="27" t="s">
        <v>512</v>
      </c>
      <c r="D258" s="27">
        <v>28000</v>
      </c>
      <c r="E258" s="26">
        <v>33000</v>
      </c>
      <c r="F258" s="24">
        <f t="shared" si="47"/>
        <v>5000</v>
      </c>
      <c r="G258" s="25">
        <v>31500</v>
      </c>
      <c r="H258" s="24">
        <f t="shared" si="48"/>
        <v>3500</v>
      </c>
      <c r="I258" s="24">
        <f t="shared" si="49"/>
        <v>1500</v>
      </c>
      <c r="J258" s="38"/>
      <c r="K258" s="37"/>
      <c r="L258" s="36"/>
      <c r="M258" s="12"/>
      <c r="N258" s="21"/>
      <c r="O258" s="21"/>
      <c r="P258" s="21"/>
      <c r="Q258" s="12"/>
      <c r="R258" s="49"/>
    </row>
    <row r="259" spans="1:18" ht="14.5" x14ac:dyDescent="0.35">
      <c r="A259" s="28" t="s">
        <v>570</v>
      </c>
      <c r="B259" s="28" t="s">
        <v>38</v>
      </c>
      <c r="C259" s="27" t="s">
        <v>516</v>
      </c>
      <c r="D259" s="27">
        <v>130000</v>
      </c>
      <c r="E259" s="26">
        <v>150000</v>
      </c>
      <c r="F259" s="24">
        <f t="shared" si="47"/>
        <v>20000</v>
      </c>
      <c r="G259" s="25">
        <v>142000</v>
      </c>
      <c r="H259" s="24">
        <f t="shared" si="48"/>
        <v>12000</v>
      </c>
      <c r="I259" s="24">
        <f t="shared" si="49"/>
        <v>8000</v>
      </c>
      <c r="J259" s="38">
        <v>148000</v>
      </c>
      <c r="K259" s="37">
        <f>J259-D259</f>
        <v>18000</v>
      </c>
      <c r="L259" s="36">
        <f>E259-J259</f>
        <v>2000</v>
      </c>
      <c r="M259" s="12"/>
      <c r="N259" s="21"/>
      <c r="O259" s="21"/>
      <c r="P259" s="21"/>
      <c r="Q259" s="12"/>
      <c r="R259" s="49"/>
    </row>
    <row r="260" spans="1:18" ht="14.5" x14ac:dyDescent="0.35">
      <c r="A260" s="45" t="s">
        <v>569</v>
      </c>
      <c r="B260" s="44" t="s">
        <v>49</v>
      </c>
      <c r="C260" s="35" t="s">
        <v>512</v>
      </c>
      <c r="D260" s="35">
        <v>8000</v>
      </c>
      <c r="E260" s="34">
        <v>10000</v>
      </c>
      <c r="F260" s="24">
        <f t="shared" si="47"/>
        <v>2000</v>
      </c>
      <c r="G260" s="25">
        <v>9300</v>
      </c>
      <c r="H260" s="24">
        <f t="shared" si="48"/>
        <v>1300</v>
      </c>
      <c r="I260" s="24">
        <f t="shared" si="49"/>
        <v>700</v>
      </c>
      <c r="J260" s="38">
        <v>10000</v>
      </c>
      <c r="K260" s="37">
        <f>J260-D260</f>
        <v>2000</v>
      </c>
      <c r="L260" s="36"/>
      <c r="M260" s="12"/>
      <c r="N260" s="21"/>
      <c r="O260" s="21"/>
      <c r="P260" s="21"/>
      <c r="Q260" s="12"/>
      <c r="R260" s="49"/>
    </row>
    <row r="261" spans="1:18" ht="14.5" x14ac:dyDescent="0.35">
      <c r="A261" s="45" t="s">
        <v>568</v>
      </c>
      <c r="B261" s="44" t="s">
        <v>38</v>
      </c>
      <c r="C261" s="35" t="s">
        <v>512</v>
      </c>
      <c r="D261" s="35">
        <v>16000</v>
      </c>
      <c r="E261" s="34">
        <v>20000</v>
      </c>
      <c r="F261" s="24">
        <f t="shared" si="47"/>
        <v>4000</v>
      </c>
      <c r="G261" s="25">
        <v>18500</v>
      </c>
      <c r="H261" s="24">
        <f t="shared" si="48"/>
        <v>2500</v>
      </c>
      <c r="I261" s="24">
        <f t="shared" si="49"/>
        <v>1500</v>
      </c>
      <c r="J261" s="38"/>
      <c r="K261" s="37"/>
      <c r="L261" s="36"/>
      <c r="M261" s="12"/>
      <c r="N261" s="21"/>
      <c r="O261" s="21"/>
      <c r="P261" s="21"/>
      <c r="Q261" s="12"/>
      <c r="R261" s="49"/>
    </row>
    <row r="262" spans="1:18" ht="14.5" x14ac:dyDescent="0.35">
      <c r="A262" s="28" t="s">
        <v>567</v>
      </c>
      <c r="B262" s="28" t="s">
        <v>49</v>
      </c>
      <c r="C262" s="27" t="s">
        <v>512</v>
      </c>
      <c r="D262" s="27">
        <v>5000</v>
      </c>
      <c r="E262" s="26">
        <v>7000</v>
      </c>
      <c r="F262" s="24">
        <f t="shared" si="47"/>
        <v>2000</v>
      </c>
      <c r="G262" s="25">
        <v>6500</v>
      </c>
      <c r="H262" s="24">
        <f t="shared" si="48"/>
        <v>1500</v>
      </c>
      <c r="I262" s="24">
        <f t="shared" si="49"/>
        <v>500</v>
      </c>
      <c r="J262" s="38"/>
      <c r="K262" s="37"/>
      <c r="L262" s="36"/>
      <c r="M262" s="12"/>
      <c r="N262" s="21"/>
      <c r="O262" s="21"/>
      <c r="P262" s="21"/>
      <c r="Q262" s="12"/>
      <c r="R262" s="49"/>
    </row>
    <row r="263" spans="1:18" ht="14.5" x14ac:dyDescent="0.35">
      <c r="A263" s="45" t="s">
        <v>566</v>
      </c>
      <c r="B263" s="44" t="s">
        <v>49</v>
      </c>
      <c r="C263" s="35" t="s">
        <v>512</v>
      </c>
      <c r="D263" s="35">
        <v>12000</v>
      </c>
      <c r="E263" s="34">
        <v>13000</v>
      </c>
      <c r="F263" s="24">
        <f t="shared" si="47"/>
        <v>1000</v>
      </c>
      <c r="G263" s="48">
        <v>12700</v>
      </c>
      <c r="H263" s="24">
        <f t="shared" si="48"/>
        <v>700</v>
      </c>
      <c r="I263" s="24">
        <f t="shared" si="49"/>
        <v>300</v>
      </c>
      <c r="J263" s="47">
        <v>13000</v>
      </c>
      <c r="K263" s="37">
        <f>J263-D263</f>
        <v>1000</v>
      </c>
      <c r="L263" s="36">
        <f>E263-J263</f>
        <v>0</v>
      </c>
      <c r="M263" s="12"/>
      <c r="N263" s="21"/>
      <c r="O263" s="21"/>
      <c r="P263" s="21"/>
      <c r="Q263" s="12"/>
      <c r="R263" s="49"/>
    </row>
    <row r="264" spans="1:18" ht="14.5" x14ac:dyDescent="0.35">
      <c r="A264" s="45" t="s">
        <v>565</v>
      </c>
      <c r="B264" s="44" t="s">
        <v>49</v>
      </c>
      <c r="C264" s="35" t="s">
        <v>512</v>
      </c>
      <c r="D264" s="35">
        <v>26000</v>
      </c>
      <c r="E264" s="34">
        <v>28000</v>
      </c>
      <c r="F264" s="24">
        <f t="shared" si="47"/>
        <v>2000</v>
      </c>
      <c r="G264" s="25">
        <v>27500</v>
      </c>
      <c r="H264" s="24">
        <f t="shared" si="48"/>
        <v>1500</v>
      </c>
      <c r="I264" s="24">
        <f t="shared" si="49"/>
        <v>500</v>
      </c>
      <c r="J264" s="38">
        <v>28000</v>
      </c>
      <c r="K264" s="37">
        <f>J264-D264</f>
        <v>2000</v>
      </c>
      <c r="L264" s="36">
        <f>E264-J264</f>
        <v>0</v>
      </c>
      <c r="M264" s="12"/>
      <c r="N264" s="21"/>
      <c r="O264" s="21"/>
      <c r="P264" s="21"/>
      <c r="Q264" s="12"/>
      <c r="R264" s="49"/>
    </row>
    <row r="265" spans="1:18" ht="14.5" x14ac:dyDescent="0.35">
      <c r="A265" s="45" t="s">
        <v>564</v>
      </c>
      <c r="B265" s="44" t="s">
        <v>49</v>
      </c>
      <c r="C265" s="35" t="s">
        <v>512</v>
      </c>
      <c r="D265" s="35">
        <v>27000</v>
      </c>
      <c r="E265" s="34">
        <v>28000</v>
      </c>
      <c r="F265" s="24">
        <f t="shared" si="47"/>
        <v>1000</v>
      </c>
      <c r="G265" s="48">
        <v>27700</v>
      </c>
      <c r="H265" s="24">
        <f t="shared" si="48"/>
        <v>700</v>
      </c>
      <c r="I265" s="24">
        <f t="shared" si="49"/>
        <v>300</v>
      </c>
      <c r="J265" s="47">
        <v>30000</v>
      </c>
      <c r="K265" s="37">
        <f>J265-D265</f>
        <v>3000</v>
      </c>
      <c r="L265" s="36">
        <f>E265-J265</f>
        <v>-2000</v>
      </c>
      <c r="M265" s="12"/>
      <c r="N265" s="21"/>
      <c r="O265" s="21"/>
      <c r="P265" s="21"/>
      <c r="Q265" s="12"/>
      <c r="R265" s="49"/>
    </row>
    <row r="266" spans="1:18" ht="14.5" x14ac:dyDescent="0.35">
      <c r="A266" s="28" t="s">
        <v>88</v>
      </c>
      <c r="B266" s="28" t="s">
        <v>248</v>
      </c>
      <c r="C266" s="27" t="s">
        <v>248</v>
      </c>
      <c r="D266" s="27">
        <v>8000</v>
      </c>
      <c r="E266" s="26">
        <v>13000</v>
      </c>
      <c r="F266" s="24">
        <f t="shared" si="47"/>
        <v>5000</v>
      </c>
      <c r="G266" s="25">
        <v>11500</v>
      </c>
      <c r="H266" s="24">
        <f t="shared" si="48"/>
        <v>3500</v>
      </c>
      <c r="I266" s="24">
        <f t="shared" si="49"/>
        <v>1500</v>
      </c>
      <c r="J266" s="38">
        <v>15000</v>
      </c>
      <c r="K266" s="37">
        <f>J266-D266</f>
        <v>7000</v>
      </c>
      <c r="L266" s="36">
        <f>E266-J266</f>
        <v>-2000</v>
      </c>
      <c r="M266" s="12"/>
      <c r="N266" s="21"/>
      <c r="O266" s="21"/>
      <c r="P266" s="21"/>
      <c r="Q266" s="12"/>
      <c r="R266" s="49"/>
    </row>
    <row r="267" spans="1:18" ht="14.5" x14ac:dyDescent="0.35">
      <c r="A267" s="28" t="s">
        <v>563</v>
      </c>
      <c r="B267" s="28" t="s">
        <v>248</v>
      </c>
      <c r="C267" s="27" t="s">
        <v>248</v>
      </c>
      <c r="D267" s="35">
        <v>8000</v>
      </c>
      <c r="E267" s="34">
        <v>9500</v>
      </c>
      <c r="F267" s="24">
        <f t="shared" si="47"/>
        <v>1500</v>
      </c>
      <c r="G267" s="33">
        <v>9000</v>
      </c>
      <c r="H267" s="24">
        <f t="shared" si="48"/>
        <v>1000</v>
      </c>
      <c r="I267" s="24">
        <f t="shared" si="49"/>
        <v>500</v>
      </c>
      <c r="J267" s="46">
        <v>9500</v>
      </c>
      <c r="K267" s="37">
        <f>J267-D267</f>
        <v>1500</v>
      </c>
      <c r="L267" s="36">
        <f>E267-J267</f>
        <v>0</v>
      </c>
      <c r="M267" s="12"/>
      <c r="N267" s="21"/>
      <c r="O267" s="21"/>
      <c r="P267" s="21"/>
      <c r="Q267" s="12"/>
      <c r="R267" s="49"/>
    </row>
    <row r="268" spans="1:18" ht="14.5" x14ac:dyDescent="0.35">
      <c r="A268" s="28" t="s">
        <v>562</v>
      </c>
      <c r="B268" s="28" t="s">
        <v>248</v>
      </c>
      <c r="C268" s="27" t="s">
        <v>248</v>
      </c>
      <c r="D268" s="35">
        <v>10000</v>
      </c>
      <c r="E268" s="34">
        <v>20000</v>
      </c>
      <c r="F268" s="24">
        <f t="shared" si="47"/>
        <v>10000</v>
      </c>
      <c r="G268" s="33">
        <v>17000</v>
      </c>
      <c r="H268" s="24">
        <f t="shared" si="48"/>
        <v>7000</v>
      </c>
      <c r="I268" s="24">
        <f t="shared" si="49"/>
        <v>3000</v>
      </c>
      <c r="J268" s="46"/>
      <c r="K268" s="37"/>
      <c r="L268" s="36"/>
      <c r="M268" s="12"/>
      <c r="N268" s="21"/>
      <c r="O268" s="21"/>
      <c r="P268" s="21"/>
      <c r="Q268" s="12"/>
      <c r="R268" s="49"/>
    </row>
    <row r="269" spans="1:18" ht="14.5" x14ac:dyDescent="0.35">
      <c r="A269" s="28" t="s">
        <v>561</v>
      </c>
      <c r="B269" s="28" t="s">
        <v>38</v>
      </c>
      <c r="C269" s="27" t="s">
        <v>248</v>
      </c>
      <c r="D269" s="35">
        <v>10000</v>
      </c>
      <c r="E269" s="34">
        <v>14000</v>
      </c>
      <c r="F269" s="24">
        <f t="shared" si="47"/>
        <v>4000</v>
      </c>
      <c r="G269" s="33">
        <v>13500</v>
      </c>
      <c r="H269" s="24">
        <f t="shared" si="48"/>
        <v>3500</v>
      </c>
      <c r="I269" s="24">
        <f t="shared" si="49"/>
        <v>500</v>
      </c>
      <c r="J269" s="42"/>
      <c r="K269" s="37"/>
      <c r="L269" s="36"/>
      <c r="M269" s="12"/>
      <c r="N269" s="21"/>
      <c r="O269" s="21"/>
      <c r="P269" s="21"/>
      <c r="Q269" s="12"/>
      <c r="R269" s="49"/>
    </row>
    <row r="270" spans="1:18" ht="14.5" x14ac:dyDescent="0.35">
      <c r="A270" s="28" t="s">
        <v>560</v>
      </c>
      <c r="B270" s="28" t="s">
        <v>49</v>
      </c>
      <c r="C270" s="27" t="s">
        <v>512</v>
      </c>
      <c r="D270" s="27">
        <v>15000</v>
      </c>
      <c r="E270" s="26">
        <v>17000</v>
      </c>
      <c r="F270" s="24">
        <f t="shared" si="47"/>
        <v>2000</v>
      </c>
      <c r="G270" s="25">
        <v>16500</v>
      </c>
      <c r="H270" s="24">
        <f t="shared" si="48"/>
        <v>1500</v>
      </c>
      <c r="I270" s="24">
        <f t="shared" si="49"/>
        <v>500</v>
      </c>
      <c r="J270" s="38">
        <v>17000</v>
      </c>
      <c r="K270" s="37">
        <f t="shared" ref="K270:K276" si="50">J270-D270</f>
        <v>2000</v>
      </c>
      <c r="L270" s="36">
        <f t="shared" ref="L270:L276" si="51">E270-J270</f>
        <v>0</v>
      </c>
      <c r="M270" s="12"/>
      <c r="N270" s="21"/>
      <c r="O270" s="21"/>
      <c r="P270" s="21"/>
      <c r="Q270" s="12"/>
      <c r="R270" s="49"/>
    </row>
    <row r="271" spans="1:18" ht="14.5" x14ac:dyDescent="0.35">
      <c r="A271" s="28" t="s">
        <v>559</v>
      </c>
      <c r="B271" s="28" t="s">
        <v>49</v>
      </c>
      <c r="C271" s="27" t="s">
        <v>512</v>
      </c>
      <c r="D271" s="27">
        <v>22000</v>
      </c>
      <c r="E271" s="26">
        <v>25000</v>
      </c>
      <c r="F271" s="24">
        <f t="shared" si="47"/>
        <v>3000</v>
      </c>
      <c r="G271" s="25">
        <v>24000</v>
      </c>
      <c r="H271" s="24">
        <f t="shared" si="48"/>
        <v>2000</v>
      </c>
      <c r="I271" s="24">
        <f t="shared" si="49"/>
        <v>1000</v>
      </c>
      <c r="J271" s="38">
        <v>24500</v>
      </c>
      <c r="K271" s="37">
        <f t="shared" si="50"/>
        <v>2500</v>
      </c>
      <c r="L271" s="36">
        <f t="shared" si="51"/>
        <v>500</v>
      </c>
      <c r="M271" s="12"/>
      <c r="N271" s="21"/>
      <c r="O271" s="21"/>
      <c r="P271" s="21"/>
      <c r="Q271" s="12"/>
      <c r="R271" s="49"/>
    </row>
    <row r="272" spans="1:18" ht="14.5" x14ac:dyDescent="0.35">
      <c r="A272" s="45" t="s">
        <v>402</v>
      </c>
      <c r="B272" s="44" t="s">
        <v>49</v>
      </c>
      <c r="C272" s="35" t="s">
        <v>512</v>
      </c>
      <c r="D272" s="35">
        <v>5000</v>
      </c>
      <c r="E272" s="34">
        <v>7000</v>
      </c>
      <c r="F272" s="24">
        <f t="shared" si="47"/>
        <v>2000</v>
      </c>
      <c r="G272" s="25">
        <v>6500</v>
      </c>
      <c r="H272" s="24">
        <f t="shared" si="48"/>
        <v>1500</v>
      </c>
      <c r="I272" s="24">
        <f t="shared" si="49"/>
        <v>500</v>
      </c>
      <c r="J272" s="38">
        <v>7000</v>
      </c>
      <c r="K272" s="37">
        <f t="shared" si="50"/>
        <v>2000</v>
      </c>
      <c r="L272" s="36">
        <f t="shared" si="51"/>
        <v>0</v>
      </c>
      <c r="M272" s="12"/>
      <c r="N272" s="21"/>
      <c r="O272" s="21"/>
      <c r="P272" s="21"/>
      <c r="Q272" s="12"/>
      <c r="R272" s="49"/>
    </row>
    <row r="273" spans="1:18" ht="14.5" x14ac:dyDescent="0.35">
      <c r="A273" s="28" t="s">
        <v>17</v>
      </c>
      <c r="B273" s="28" t="s">
        <v>38</v>
      </c>
      <c r="C273" s="27" t="s">
        <v>499</v>
      </c>
      <c r="D273" s="27">
        <v>12000</v>
      </c>
      <c r="E273" s="26">
        <v>15000</v>
      </c>
      <c r="F273" s="24">
        <f t="shared" si="47"/>
        <v>3000</v>
      </c>
      <c r="G273" s="25">
        <v>14000</v>
      </c>
      <c r="H273" s="24">
        <f t="shared" si="48"/>
        <v>2000</v>
      </c>
      <c r="I273" s="24">
        <f t="shared" si="49"/>
        <v>1000</v>
      </c>
      <c r="J273" s="38">
        <v>14000</v>
      </c>
      <c r="K273" s="37">
        <f t="shared" si="50"/>
        <v>2000</v>
      </c>
      <c r="L273" s="36">
        <f t="shared" si="51"/>
        <v>1000</v>
      </c>
      <c r="M273" s="12"/>
      <c r="N273" s="21"/>
      <c r="O273" s="21"/>
      <c r="P273" s="21"/>
      <c r="Q273" s="12"/>
      <c r="R273" s="49"/>
    </row>
    <row r="274" spans="1:18" ht="14.5" x14ac:dyDescent="0.35">
      <c r="A274" s="28" t="s">
        <v>558</v>
      </c>
      <c r="B274" s="28" t="s">
        <v>49</v>
      </c>
      <c r="C274" s="27" t="s">
        <v>512</v>
      </c>
      <c r="D274" s="27">
        <v>6000</v>
      </c>
      <c r="E274" s="26">
        <v>9000</v>
      </c>
      <c r="F274" s="24">
        <f t="shared" si="47"/>
        <v>3000</v>
      </c>
      <c r="G274" s="25">
        <v>8000</v>
      </c>
      <c r="H274" s="24">
        <f t="shared" si="48"/>
        <v>2000</v>
      </c>
      <c r="I274" s="24">
        <f t="shared" si="49"/>
        <v>1000</v>
      </c>
      <c r="J274" s="38">
        <v>9000</v>
      </c>
      <c r="K274" s="37">
        <f t="shared" si="50"/>
        <v>3000</v>
      </c>
      <c r="L274" s="36">
        <f t="shared" si="51"/>
        <v>0</v>
      </c>
      <c r="M274" s="12"/>
      <c r="N274" s="21"/>
      <c r="O274" s="21"/>
      <c r="P274" s="21"/>
      <c r="Q274" s="12"/>
      <c r="R274" s="49"/>
    </row>
    <row r="275" spans="1:18" ht="14.5" x14ac:dyDescent="0.35">
      <c r="A275" s="28" t="s">
        <v>15</v>
      </c>
      <c r="B275" s="28" t="s">
        <v>38</v>
      </c>
      <c r="C275" s="27" t="s">
        <v>499</v>
      </c>
      <c r="D275" s="27">
        <v>8000</v>
      </c>
      <c r="E275" s="26">
        <v>12000</v>
      </c>
      <c r="F275" s="24">
        <f t="shared" si="47"/>
        <v>4000</v>
      </c>
      <c r="G275" s="25">
        <v>10700</v>
      </c>
      <c r="H275" s="24">
        <f t="shared" si="48"/>
        <v>2700</v>
      </c>
      <c r="I275" s="24">
        <f t="shared" si="49"/>
        <v>1300</v>
      </c>
      <c r="J275" s="38">
        <v>14000</v>
      </c>
      <c r="K275" s="37">
        <f t="shared" si="50"/>
        <v>6000</v>
      </c>
      <c r="L275" s="36">
        <f t="shared" si="51"/>
        <v>-2000</v>
      </c>
      <c r="M275" s="12"/>
      <c r="N275" s="21"/>
      <c r="O275" s="21"/>
      <c r="P275" s="21"/>
      <c r="Q275" s="12"/>
      <c r="R275" s="49"/>
    </row>
    <row r="276" spans="1:18" ht="14.5" x14ac:dyDescent="0.35">
      <c r="A276" s="28" t="s">
        <v>557</v>
      </c>
      <c r="B276" s="28" t="s">
        <v>248</v>
      </c>
      <c r="C276" s="27" t="s">
        <v>516</v>
      </c>
      <c r="D276" s="27">
        <v>1500</v>
      </c>
      <c r="E276" s="26">
        <v>2500</v>
      </c>
      <c r="F276" s="24">
        <f t="shared" si="47"/>
        <v>1000</v>
      </c>
      <c r="G276" s="25">
        <v>2200</v>
      </c>
      <c r="H276" s="24">
        <f t="shared" si="48"/>
        <v>700</v>
      </c>
      <c r="I276" s="24">
        <f t="shared" si="49"/>
        <v>300</v>
      </c>
      <c r="J276" s="38">
        <v>2500</v>
      </c>
      <c r="K276" s="37">
        <f t="shared" si="50"/>
        <v>1000</v>
      </c>
      <c r="L276" s="36">
        <f t="shared" si="51"/>
        <v>0</v>
      </c>
      <c r="M276" s="12"/>
      <c r="N276" s="21"/>
      <c r="O276" s="21"/>
      <c r="P276" s="21"/>
      <c r="Q276" s="12"/>
      <c r="R276" s="49"/>
    </row>
    <row r="277" spans="1:18" ht="14.5" x14ac:dyDescent="0.35">
      <c r="A277" s="28" t="s">
        <v>556</v>
      </c>
      <c r="B277" s="28" t="s">
        <v>49</v>
      </c>
      <c r="C277" s="27" t="s">
        <v>516</v>
      </c>
      <c r="D277" s="27">
        <v>750</v>
      </c>
      <c r="E277" s="26">
        <v>1000</v>
      </c>
      <c r="F277" s="24">
        <f t="shared" si="47"/>
        <v>250</v>
      </c>
      <c r="G277" s="25">
        <v>1000</v>
      </c>
      <c r="H277" s="24">
        <f t="shared" si="48"/>
        <v>250</v>
      </c>
      <c r="I277" s="24">
        <f t="shared" si="49"/>
        <v>0</v>
      </c>
      <c r="J277" s="38"/>
      <c r="K277" s="37"/>
      <c r="L277" s="36"/>
      <c r="M277" s="12"/>
      <c r="N277" s="21"/>
      <c r="O277" s="21"/>
      <c r="P277" s="21"/>
      <c r="Q277" s="12"/>
      <c r="R277" s="12"/>
    </row>
    <row r="278" spans="1:18" ht="14.5" x14ac:dyDescent="0.35">
      <c r="A278" s="28" t="s">
        <v>175</v>
      </c>
      <c r="B278" s="28" t="s">
        <v>38</v>
      </c>
      <c r="C278" s="27" t="s">
        <v>499</v>
      </c>
      <c r="D278" s="35">
        <v>32000</v>
      </c>
      <c r="E278" s="34">
        <v>35000</v>
      </c>
      <c r="F278" s="24">
        <f t="shared" si="47"/>
        <v>3000</v>
      </c>
      <c r="G278" s="33">
        <v>27500</v>
      </c>
      <c r="H278" s="24">
        <f t="shared" si="48"/>
        <v>-4500</v>
      </c>
      <c r="I278" s="24">
        <f t="shared" si="49"/>
        <v>7500</v>
      </c>
      <c r="J278" s="46">
        <v>28500</v>
      </c>
      <c r="K278" s="37">
        <f>J278-D278</f>
        <v>-3500</v>
      </c>
      <c r="L278" s="36">
        <f>E278-J278</f>
        <v>6500</v>
      </c>
      <c r="M278" s="12"/>
      <c r="N278" s="21"/>
      <c r="O278" s="21"/>
      <c r="P278" s="21"/>
      <c r="Q278" s="12"/>
      <c r="R278" s="49"/>
    </row>
    <row r="279" spans="1:18" ht="14.5" x14ac:dyDescent="0.35">
      <c r="A279" s="28" t="s">
        <v>71</v>
      </c>
      <c r="B279" s="28" t="s">
        <v>38</v>
      </c>
      <c r="C279" s="27" t="s">
        <v>499</v>
      </c>
      <c r="D279" s="27">
        <v>14000</v>
      </c>
      <c r="E279" s="26">
        <v>16000</v>
      </c>
      <c r="F279" s="24">
        <f t="shared" si="47"/>
        <v>2000</v>
      </c>
      <c r="G279" s="25">
        <v>15300</v>
      </c>
      <c r="H279" s="24">
        <f t="shared" si="48"/>
        <v>1300</v>
      </c>
      <c r="I279" s="24">
        <f t="shared" si="49"/>
        <v>700</v>
      </c>
      <c r="J279" s="38">
        <v>16000</v>
      </c>
      <c r="K279" s="37">
        <f>J279-D279</f>
        <v>2000</v>
      </c>
      <c r="L279" s="36">
        <f>E279-J279</f>
        <v>0</v>
      </c>
      <c r="M279" s="12"/>
      <c r="N279" s="21"/>
      <c r="O279" s="21"/>
      <c r="P279" s="21"/>
      <c r="Q279" s="12"/>
      <c r="R279" s="49"/>
    </row>
    <row r="280" spans="1:18" ht="14.5" x14ac:dyDescent="0.35">
      <c r="A280" s="28" t="s">
        <v>491</v>
      </c>
      <c r="B280" s="28" t="s">
        <v>38</v>
      </c>
      <c r="C280" s="27" t="s">
        <v>506</v>
      </c>
      <c r="D280" s="27">
        <v>55000</v>
      </c>
      <c r="E280" s="26">
        <v>70000</v>
      </c>
      <c r="F280" s="24">
        <f t="shared" si="47"/>
        <v>15000</v>
      </c>
      <c r="G280" s="25">
        <v>66000</v>
      </c>
      <c r="H280" s="24">
        <f t="shared" si="48"/>
        <v>11000</v>
      </c>
      <c r="I280" s="24">
        <f t="shared" si="49"/>
        <v>4000</v>
      </c>
      <c r="J280" s="38">
        <v>67000</v>
      </c>
      <c r="K280" s="37">
        <f>J280-D280</f>
        <v>12000</v>
      </c>
      <c r="L280" s="36">
        <f>E280-J280</f>
        <v>3000</v>
      </c>
      <c r="M280" s="12"/>
      <c r="N280" s="21"/>
      <c r="O280" s="21"/>
      <c r="P280" s="21"/>
      <c r="Q280" s="12"/>
      <c r="R280" s="49"/>
    </row>
    <row r="281" spans="1:18" ht="14.5" x14ac:dyDescent="0.35">
      <c r="A281" s="28" t="s">
        <v>19</v>
      </c>
      <c r="B281" s="28" t="s">
        <v>38</v>
      </c>
      <c r="C281" s="27" t="s">
        <v>499</v>
      </c>
      <c r="D281" s="27">
        <v>8000</v>
      </c>
      <c r="E281" s="26">
        <v>12000</v>
      </c>
      <c r="F281" s="24">
        <f>E281-D281</f>
        <v>4000</v>
      </c>
      <c r="G281" s="25">
        <v>11000</v>
      </c>
      <c r="H281" s="24">
        <f>G281-D281</f>
        <v>3000</v>
      </c>
      <c r="I281" s="24">
        <f t="shared" si="49"/>
        <v>1000</v>
      </c>
      <c r="J281" s="38">
        <v>11000</v>
      </c>
      <c r="K281" s="37">
        <f>J281-D281</f>
        <v>3000</v>
      </c>
      <c r="L281" s="36">
        <f>E281-J281</f>
        <v>1000</v>
      </c>
      <c r="M281" s="12"/>
      <c r="N281" s="21"/>
      <c r="O281" s="21"/>
      <c r="P281" s="21"/>
      <c r="Q281" s="12"/>
      <c r="R281" s="49"/>
    </row>
    <row r="282" spans="1:18" ht="14.5" x14ac:dyDescent="0.35">
      <c r="A282" s="28" t="s">
        <v>225</v>
      </c>
      <c r="B282" s="28" t="s">
        <v>38</v>
      </c>
      <c r="C282" s="27" t="s">
        <v>248</v>
      </c>
      <c r="D282" s="27">
        <v>10000</v>
      </c>
      <c r="E282" s="26">
        <v>14000</v>
      </c>
      <c r="F282" s="24">
        <f>E282-D282</f>
        <v>4000</v>
      </c>
      <c r="G282" s="25">
        <v>12500</v>
      </c>
      <c r="H282" s="24">
        <f>G282-D282</f>
        <v>2500</v>
      </c>
      <c r="I282" s="24">
        <f t="shared" si="49"/>
        <v>1500</v>
      </c>
      <c r="J282" s="38">
        <v>13000</v>
      </c>
      <c r="K282" s="37">
        <f>J282-D282</f>
        <v>3000</v>
      </c>
      <c r="L282" s="36">
        <f>E282-J282</f>
        <v>1000</v>
      </c>
      <c r="M282" s="12"/>
      <c r="N282" s="21"/>
      <c r="O282" s="21"/>
      <c r="P282" s="21"/>
      <c r="Q282" s="12"/>
      <c r="R282" s="49"/>
    </row>
    <row r="283" spans="1:18" ht="14.5" x14ac:dyDescent="0.35">
      <c r="A283" s="28" t="s">
        <v>772</v>
      </c>
      <c r="B283" s="28" t="s">
        <v>248</v>
      </c>
      <c r="C283" s="27"/>
      <c r="D283" s="27"/>
      <c r="E283" s="26"/>
      <c r="F283" s="24"/>
      <c r="G283" s="25"/>
      <c r="H283" s="24"/>
      <c r="I283" s="24"/>
      <c r="J283" s="38"/>
      <c r="K283" s="37"/>
      <c r="L283" s="36"/>
      <c r="M283" s="12"/>
      <c r="N283" s="21"/>
      <c r="O283" s="21"/>
      <c r="P283" s="21"/>
      <c r="Q283" s="12"/>
      <c r="R283" s="49"/>
    </row>
    <row r="284" spans="1:18" ht="14.5" x14ac:dyDescent="0.35">
      <c r="A284" s="44" t="s">
        <v>555</v>
      </c>
      <c r="B284" s="44" t="s">
        <v>38</v>
      </c>
      <c r="C284" s="27"/>
      <c r="D284" s="27"/>
      <c r="E284" s="26"/>
      <c r="F284" s="24"/>
      <c r="G284" s="25"/>
      <c r="H284" s="24"/>
      <c r="I284" s="24"/>
      <c r="J284" s="38"/>
      <c r="K284" s="37"/>
      <c r="L284" s="36"/>
      <c r="M284" s="12"/>
      <c r="N284" s="21"/>
      <c r="O284" s="21"/>
      <c r="P284" s="21"/>
      <c r="Q284" s="12"/>
      <c r="R284" s="49"/>
    </row>
    <row r="285" spans="1:18" ht="14.5" x14ac:dyDescent="0.35">
      <c r="A285" s="44" t="s">
        <v>555</v>
      </c>
      <c r="B285" s="44" t="s">
        <v>248</v>
      </c>
      <c r="C285" s="35" t="s">
        <v>248</v>
      </c>
      <c r="D285" s="35">
        <v>5000</v>
      </c>
      <c r="E285" s="34">
        <v>7500</v>
      </c>
      <c r="F285" s="43"/>
      <c r="G285" s="33"/>
      <c r="H285" s="43"/>
      <c r="I285" s="43"/>
      <c r="J285" s="42"/>
      <c r="K285" s="41"/>
      <c r="L285" s="41"/>
      <c r="M285" s="12"/>
      <c r="N285" s="21"/>
      <c r="O285" s="21"/>
      <c r="P285" s="21"/>
      <c r="Q285" s="12"/>
      <c r="R285" s="49"/>
    </row>
    <row r="286" spans="1:18" ht="14.5" x14ac:dyDescent="0.35">
      <c r="A286" s="28" t="s">
        <v>272</v>
      </c>
      <c r="B286" s="28" t="s">
        <v>554</v>
      </c>
      <c r="C286" s="27" t="s">
        <v>499</v>
      </c>
      <c r="D286" s="27">
        <v>6000</v>
      </c>
      <c r="E286" s="26">
        <v>7000</v>
      </c>
      <c r="F286" s="24">
        <f t="shared" ref="F286:F312" si="52">E286-D286</f>
        <v>1000</v>
      </c>
      <c r="G286" s="25">
        <v>6700</v>
      </c>
      <c r="H286" s="24">
        <f t="shared" ref="H286:H312" si="53">G286-D286</f>
        <v>700</v>
      </c>
      <c r="I286" s="24">
        <f t="shared" ref="I286:I312" si="54">E286-G286</f>
        <v>300</v>
      </c>
      <c r="J286" s="38">
        <v>4500</v>
      </c>
      <c r="K286" s="37">
        <f>J286-D286</f>
        <v>-1500</v>
      </c>
      <c r="L286" s="36">
        <f>E286-J286</f>
        <v>2500</v>
      </c>
      <c r="M286" s="12"/>
      <c r="N286" s="21"/>
      <c r="O286" s="21"/>
      <c r="P286" s="21"/>
      <c r="Q286" s="12"/>
      <c r="R286" s="49"/>
    </row>
    <row r="287" spans="1:18" ht="14.5" x14ac:dyDescent="0.35">
      <c r="A287" s="28" t="s">
        <v>409</v>
      </c>
      <c r="B287" s="28" t="s">
        <v>38</v>
      </c>
      <c r="C287" s="27" t="s">
        <v>499</v>
      </c>
      <c r="D287" s="27">
        <v>11000</v>
      </c>
      <c r="E287" s="26">
        <v>13000</v>
      </c>
      <c r="F287" s="24">
        <f t="shared" si="52"/>
        <v>2000</v>
      </c>
      <c r="G287" s="25">
        <v>12600</v>
      </c>
      <c r="H287" s="24">
        <f t="shared" si="53"/>
        <v>1600</v>
      </c>
      <c r="I287" s="24">
        <f t="shared" si="54"/>
        <v>400</v>
      </c>
      <c r="J287" s="38"/>
      <c r="K287" s="37"/>
      <c r="L287" s="36"/>
      <c r="M287" s="12"/>
      <c r="N287" s="49"/>
      <c r="O287" s="49"/>
      <c r="P287" s="49"/>
      <c r="Q287" s="12"/>
      <c r="R287" s="49"/>
    </row>
    <row r="288" spans="1:18" ht="14.5" x14ac:dyDescent="0.35">
      <c r="A288" s="45" t="s">
        <v>553</v>
      </c>
      <c r="B288" s="44" t="s">
        <v>552</v>
      </c>
      <c r="C288" s="35" t="s">
        <v>512</v>
      </c>
      <c r="D288" s="35">
        <v>7000</v>
      </c>
      <c r="E288" s="34">
        <v>9000</v>
      </c>
      <c r="F288" s="24">
        <f t="shared" si="52"/>
        <v>2000</v>
      </c>
      <c r="G288" s="25">
        <v>8500</v>
      </c>
      <c r="H288" s="24">
        <f t="shared" si="53"/>
        <v>1500</v>
      </c>
      <c r="I288" s="24">
        <f t="shared" si="54"/>
        <v>500</v>
      </c>
      <c r="J288" s="38"/>
      <c r="K288" s="37">
        <f t="shared" ref="K288:K298" si="55">J288-D288</f>
        <v>-7000</v>
      </c>
      <c r="L288" s="36">
        <f t="shared" ref="L288:L298" si="56">E288-J288</f>
        <v>9000</v>
      </c>
      <c r="M288" s="12"/>
      <c r="N288" s="21"/>
      <c r="O288" s="21"/>
      <c r="P288" s="21"/>
      <c r="Q288" s="12"/>
      <c r="R288" s="49"/>
    </row>
    <row r="289" spans="1:18" ht="14.5" x14ac:dyDescent="0.35">
      <c r="A289" s="28" t="s">
        <v>551</v>
      </c>
      <c r="B289" s="28" t="s">
        <v>39</v>
      </c>
      <c r="C289" s="27" t="s">
        <v>500</v>
      </c>
      <c r="D289" s="27">
        <v>3500</v>
      </c>
      <c r="E289" s="34">
        <v>4500</v>
      </c>
      <c r="F289" s="24">
        <f t="shared" si="52"/>
        <v>1000</v>
      </c>
      <c r="G289" s="33">
        <v>4250</v>
      </c>
      <c r="H289" s="24">
        <f t="shared" si="53"/>
        <v>750</v>
      </c>
      <c r="I289" s="24">
        <f t="shared" si="54"/>
        <v>250</v>
      </c>
      <c r="J289" s="42"/>
      <c r="K289" s="37">
        <f t="shared" si="55"/>
        <v>-3500</v>
      </c>
      <c r="L289" s="36">
        <f t="shared" si="56"/>
        <v>4500</v>
      </c>
      <c r="M289" s="12"/>
      <c r="N289" s="21"/>
      <c r="O289" s="21"/>
      <c r="P289" s="21"/>
      <c r="Q289" s="12"/>
      <c r="R289" s="49"/>
    </row>
    <row r="290" spans="1:18" ht="14.5" x14ac:dyDescent="0.35">
      <c r="A290" s="28" t="s">
        <v>550</v>
      </c>
      <c r="B290" s="28" t="s">
        <v>38</v>
      </c>
      <c r="C290" s="27" t="s">
        <v>500</v>
      </c>
      <c r="D290" s="27">
        <v>50000</v>
      </c>
      <c r="E290" s="26">
        <v>56000</v>
      </c>
      <c r="F290" s="24">
        <f t="shared" si="52"/>
        <v>6000</v>
      </c>
      <c r="G290" s="25"/>
      <c r="H290" s="24">
        <f t="shared" si="53"/>
        <v>-50000</v>
      </c>
      <c r="I290" s="24">
        <f t="shared" si="54"/>
        <v>56000</v>
      </c>
      <c r="J290" s="38">
        <v>6000</v>
      </c>
      <c r="K290" s="37">
        <f t="shared" si="55"/>
        <v>-44000</v>
      </c>
      <c r="L290" s="36">
        <f t="shared" si="56"/>
        <v>50000</v>
      </c>
      <c r="M290" s="12"/>
      <c r="N290" s="21"/>
      <c r="O290" s="21"/>
      <c r="P290" s="21"/>
      <c r="Q290" s="12"/>
      <c r="R290" s="49"/>
    </row>
    <row r="291" spans="1:18" ht="14.5" x14ac:dyDescent="0.35">
      <c r="A291" s="28" t="s">
        <v>122</v>
      </c>
      <c r="B291" s="28" t="s">
        <v>49</v>
      </c>
      <c r="C291" s="27" t="s">
        <v>500</v>
      </c>
      <c r="D291" s="27">
        <v>12000</v>
      </c>
      <c r="E291" s="26">
        <v>15000</v>
      </c>
      <c r="F291" s="24">
        <f t="shared" si="52"/>
        <v>3000</v>
      </c>
      <c r="G291" s="25">
        <v>13500</v>
      </c>
      <c r="H291" s="24">
        <f t="shared" si="53"/>
        <v>1500</v>
      </c>
      <c r="I291" s="24">
        <f t="shared" si="54"/>
        <v>1500</v>
      </c>
      <c r="J291" s="38">
        <v>14000</v>
      </c>
      <c r="K291" s="37">
        <f t="shared" si="55"/>
        <v>2000</v>
      </c>
      <c r="L291" s="36">
        <f t="shared" si="56"/>
        <v>1000</v>
      </c>
      <c r="M291" s="12"/>
      <c r="N291" s="21"/>
      <c r="O291" s="21"/>
      <c r="P291" s="21"/>
      <c r="Q291" s="12"/>
      <c r="R291" s="49"/>
    </row>
    <row r="292" spans="1:18" ht="14.5" x14ac:dyDescent="0.35">
      <c r="A292" s="28" t="s">
        <v>100</v>
      </c>
      <c r="B292" s="28" t="s">
        <v>38</v>
      </c>
      <c r="C292" s="27" t="s">
        <v>248</v>
      </c>
      <c r="D292" s="27">
        <v>24000</v>
      </c>
      <c r="E292" s="26">
        <v>29000</v>
      </c>
      <c r="F292" s="24">
        <f t="shared" si="52"/>
        <v>5000</v>
      </c>
      <c r="G292" s="25">
        <v>28000</v>
      </c>
      <c r="H292" s="24">
        <f t="shared" si="53"/>
        <v>4000</v>
      </c>
      <c r="I292" s="24">
        <f t="shared" si="54"/>
        <v>1000</v>
      </c>
      <c r="J292" s="38">
        <v>24500</v>
      </c>
      <c r="K292" s="37">
        <f t="shared" si="55"/>
        <v>500</v>
      </c>
      <c r="L292" s="36">
        <f t="shared" si="56"/>
        <v>4500</v>
      </c>
      <c r="M292" s="12"/>
      <c r="N292" s="21"/>
      <c r="O292" s="21"/>
      <c r="P292" s="21"/>
      <c r="Q292" s="12"/>
      <c r="R292" s="49"/>
    </row>
    <row r="293" spans="1:18" ht="14.5" x14ac:dyDescent="0.35">
      <c r="A293" s="28" t="s">
        <v>229</v>
      </c>
      <c r="B293" s="28" t="s">
        <v>38</v>
      </c>
      <c r="C293" s="27" t="s">
        <v>248</v>
      </c>
      <c r="D293" s="27">
        <v>10000</v>
      </c>
      <c r="E293" s="26">
        <v>13000</v>
      </c>
      <c r="F293" s="24">
        <f t="shared" si="52"/>
        <v>3000</v>
      </c>
      <c r="G293" s="25">
        <v>12000</v>
      </c>
      <c r="H293" s="24">
        <f t="shared" si="53"/>
        <v>2000</v>
      </c>
      <c r="I293" s="24">
        <f t="shared" si="54"/>
        <v>1000</v>
      </c>
      <c r="J293" s="38">
        <v>12000</v>
      </c>
      <c r="K293" s="37">
        <f t="shared" si="55"/>
        <v>2000</v>
      </c>
      <c r="L293" s="36">
        <f t="shared" si="56"/>
        <v>1000</v>
      </c>
      <c r="M293" s="12"/>
      <c r="N293" s="21"/>
      <c r="O293" s="21"/>
      <c r="P293" s="21"/>
      <c r="Q293" s="12"/>
      <c r="R293" s="49"/>
    </row>
    <row r="294" spans="1:18" ht="14.5" x14ac:dyDescent="0.35">
      <c r="A294" s="28" t="s">
        <v>383</v>
      </c>
      <c r="B294" s="28" t="s">
        <v>38</v>
      </c>
      <c r="C294" s="27" t="s">
        <v>248</v>
      </c>
      <c r="D294" s="27">
        <v>9000</v>
      </c>
      <c r="E294" s="26">
        <v>10000</v>
      </c>
      <c r="F294" s="24">
        <f t="shared" si="52"/>
        <v>1000</v>
      </c>
      <c r="G294" s="25">
        <v>9700</v>
      </c>
      <c r="H294" s="24">
        <f t="shared" si="53"/>
        <v>700</v>
      </c>
      <c r="I294" s="24">
        <f t="shared" si="54"/>
        <v>300</v>
      </c>
      <c r="J294" s="38">
        <v>10000</v>
      </c>
      <c r="K294" s="37">
        <f t="shared" si="55"/>
        <v>1000</v>
      </c>
      <c r="L294" s="36">
        <f t="shared" si="56"/>
        <v>0</v>
      </c>
      <c r="M294" s="12"/>
      <c r="N294" s="21"/>
      <c r="O294" s="21"/>
      <c r="P294" s="21"/>
      <c r="Q294" s="12"/>
      <c r="R294" s="49"/>
    </row>
    <row r="295" spans="1:18" ht="14.5" x14ac:dyDescent="0.35">
      <c r="A295" s="28" t="s">
        <v>549</v>
      </c>
      <c r="B295" s="28" t="s">
        <v>38</v>
      </c>
      <c r="C295" s="27" t="s">
        <v>248</v>
      </c>
      <c r="D295" s="27">
        <v>10000</v>
      </c>
      <c r="E295" s="26">
        <v>13000</v>
      </c>
      <c r="F295" s="24">
        <f t="shared" si="52"/>
        <v>3000</v>
      </c>
      <c r="G295" s="25">
        <v>12000</v>
      </c>
      <c r="H295" s="24">
        <f t="shared" si="53"/>
        <v>2000</v>
      </c>
      <c r="I295" s="24">
        <f t="shared" si="54"/>
        <v>1000</v>
      </c>
      <c r="J295" s="38">
        <v>12000</v>
      </c>
      <c r="K295" s="37">
        <f t="shared" si="55"/>
        <v>2000</v>
      </c>
      <c r="L295" s="36">
        <f t="shared" si="56"/>
        <v>1000</v>
      </c>
      <c r="M295" s="12"/>
      <c r="N295" s="21"/>
      <c r="O295" s="21"/>
      <c r="P295" s="21"/>
      <c r="Q295" s="12"/>
      <c r="R295" s="49"/>
    </row>
    <row r="296" spans="1:18" ht="14.5" x14ac:dyDescent="0.35">
      <c r="A296" s="28" t="s">
        <v>113</v>
      </c>
      <c r="B296" s="28" t="s">
        <v>38</v>
      </c>
      <c r="C296" s="27" t="s">
        <v>248</v>
      </c>
      <c r="D296" s="27">
        <v>7000</v>
      </c>
      <c r="E296" s="26">
        <v>10000</v>
      </c>
      <c r="F296" s="24">
        <f t="shared" si="52"/>
        <v>3000</v>
      </c>
      <c r="G296" s="25">
        <v>9500</v>
      </c>
      <c r="H296" s="24">
        <f t="shared" si="53"/>
        <v>2500</v>
      </c>
      <c r="I296" s="24">
        <f t="shared" si="54"/>
        <v>500</v>
      </c>
      <c r="J296" s="38">
        <v>9500</v>
      </c>
      <c r="K296" s="37">
        <f t="shared" si="55"/>
        <v>2500</v>
      </c>
      <c r="L296" s="36">
        <f t="shared" si="56"/>
        <v>500</v>
      </c>
      <c r="M296" s="12"/>
      <c r="N296" s="21"/>
      <c r="O296" s="21"/>
      <c r="P296" s="21"/>
      <c r="Q296" s="12"/>
      <c r="R296" s="49"/>
    </row>
    <row r="297" spans="1:18" ht="14.5" x14ac:dyDescent="0.35">
      <c r="A297" s="28" t="s">
        <v>107</v>
      </c>
      <c r="B297" s="28" t="s">
        <v>38</v>
      </c>
      <c r="C297" s="27" t="s">
        <v>248</v>
      </c>
      <c r="D297" s="27">
        <v>9000</v>
      </c>
      <c r="E297" s="26">
        <v>13000</v>
      </c>
      <c r="F297" s="24">
        <f t="shared" si="52"/>
        <v>4000</v>
      </c>
      <c r="G297" s="25">
        <v>12000</v>
      </c>
      <c r="H297" s="24">
        <f t="shared" si="53"/>
        <v>3000</v>
      </c>
      <c r="I297" s="24">
        <f t="shared" si="54"/>
        <v>1000</v>
      </c>
      <c r="J297" s="38">
        <v>12000</v>
      </c>
      <c r="K297" s="37">
        <f t="shared" si="55"/>
        <v>3000</v>
      </c>
      <c r="L297" s="36">
        <f t="shared" si="56"/>
        <v>1000</v>
      </c>
      <c r="M297" s="12"/>
      <c r="N297" s="21"/>
      <c r="O297" s="21"/>
      <c r="P297" s="21"/>
      <c r="Q297" s="12"/>
      <c r="R297" s="49"/>
    </row>
    <row r="298" spans="1:18" ht="14.5" x14ac:dyDescent="0.35">
      <c r="A298" s="28" t="s">
        <v>548</v>
      </c>
      <c r="B298" s="28" t="s">
        <v>38</v>
      </c>
      <c r="C298" s="27" t="s">
        <v>248</v>
      </c>
      <c r="D298" s="27">
        <v>9000</v>
      </c>
      <c r="E298" s="26">
        <v>13000</v>
      </c>
      <c r="F298" s="24">
        <f t="shared" si="52"/>
        <v>4000</v>
      </c>
      <c r="G298" s="25">
        <v>12000</v>
      </c>
      <c r="H298" s="24">
        <f t="shared" si="53"/>
        <v>3000</v>
      </c>
      <c r="I298" s="24">
        <f t="shared" si="54"/>
        <v>1000</v>
      </c>
      <c r="J298" s="38">
        <v>12000</v>
      </c>
      <c r="K298" s="37">
        <f t="shared" si="55"/>
        <v>3000</v>
      </c>
      <c r="L298" s="36">
        <f t="shared" si="56"/>
        <v>1000</v>
      </c>
      <c r="M298" s="12"/>
      <c r="N298" s="21"/>
      <c r="O298" s="21"/>
      <c r="P298" s="21"/>
      <c r="Q298" s="12"/>
      <c r="R298" s="49"/>
    </row>
    <row r="299" spans="1:18" ht="14.5" x14ac:dyDescent="0.35">
      <c r="A299" s="28" t="s">
        <v>358</v>
      </c>
      <c r="B299" s="28" t="s">
        <v>38</v>
      </c>
      <c r="C299" s="27" t="s">
        <v>248</v>
      </c>
      <c r="D299" s="27">
        <v>18000</v>
      </c>
      <c r="E299" s="26">
        <v>20000</v>
      </c>
      <c r="F299" s="24">
        <f t="shared" si="52"/>
        <v>2000</v>
      </c>
      <c r="G299" s="25">
        <v>19500</v>
      </c>
      <c r="H299" s="24">
        <f t="shared" si="53"/>
        <v>1500</v>
      </c>
      <c r="I299" s="24">
        <f t="shared" si="54"/>
        <v>500</v>
      </c>
      <c r="J299" s="38"/>
      <c r="K299" s="37"/>
      <c r="L299" s="36"/>
      <c r="M299" s="12"/>
      <c r="N299" s="49"/>
      <c r="O299" s="49"/>
      <c r="P299" s="49"/>
      <c r="Q299" s="12"/>
      <c r="R299" s="49"/>
    </row>
    <row r="300" spans="1:18" ht="14.5" x14ac:dyDescent="0.35">
      <c r="A300" s="28" t="s">
        <v>214</v>
      </c>
      <c r="B300" s="28" t="s">
        <v>38</v>
      </c>
      <c r="C300" s="27" t="s">
        <v>248</v>
      </c>
      <c r="D300" s="27">
        <v>12000</v>
      </c>
      <c r="E300" s="26">
        <v>16000</v>
      </c>
      <c r="F300" s="24">
        <f t="shared" si="52"/>
        <v>4000</v>
      </c>
      <c r="G300" s="25">
        <v>14700</v>
      </c>
      <c r="H300" s="24">
        <f t="shared" si="53"/>
        <v>2700</v>
      </c>
      <c r="I300" s="24">
        <f t="shared" si="54"/>
        <v>1300</v>
      </c>
      <c r="J300" s="38">
        <v>17500</v>
      </c>
      <c r="K300" s="37">
        <f>J300-D300</f>
        <v>5500</v>
      </c>
      <c r="L300" s="36">
        <f>E300-J300</f>
        <v>-1500</v>
      </c>
      <c r="M300" s="12"/>
      <c r="N300" s="21"/>
      <c r="O300" s="21"/>
      <c r="P300" s="21"/>
      <c r="Q300" s="12"/>
      <c r="R300" s="49"/>
    </row>
    <row r="301" spans="1:18" ht="14.5" x14ac:dyDescent="0.35">
      <c r="A301" s="28" t="s">
        <v>547</v>
      </c>
      <c r="B301" s="28" t="s">
        <v>49</v>
      </c>
      <c r="C301" s="27" t="s">
        <v>512</v>
      </c>
      <c r="D301" s="27">
        <v>4000</v>
      </c>
      <c r="E301" s="26">
        <v>6000</v>
      </c>
      <c r="F301" s="24">
        <f t="shared" si="52"/>
        <v>2000</v>
      </c>
      <c r="G301" s="25">
        <v>5500</v>
      </c>
      <c r="H301" s="24">
        <f t="shared" si="53"/>
        <v>1500</v>
      </c>
      <c r="I301" s="24">
        <f t="shared" si="54"/>
        <v>500</v>
      </c>
      <c r="J301" s="38">
        <v>6000</v>
      </c>
      <c r="K301" s="37">
        <f>J301-D301</f>
        <v>2000</v>
      </c>
      <c r="L301" s="36">
        <f>E301-J301</f>
        <v>0</v>
      </c>
      <c r="M301" s="12"/>
      <c r="N301" s="21"/>
      <c r="O301" s="21"/>
      <c r="P301" s="21"/>
      <c r="Q301" s="12"/>
      <c r="R301" s="49"/>
    </row>
    <row r="302" spans="1:18" ht="14.5" x14ac:dyDescent="0.35">
      <c r="A302" s="28" t="s">
        <v>546</v>
      </c>
      <c r="B302" s="28" t="s">
        <v>49</v>
      </c>
      <c r="C302" s="27" t="s">
        <v>512</v>
      </c>
      <c r="D302" s="27">
        <v>6500</v>
      </c>
      <c r="E302" s="26">
        <v>8500</v>
      </c>
      <c r="F302" s="24">
        <f t="shared" si="52"/>
        <v>2000</v>
      </c>
      <c r="G302" s="25">
        <v>8000</v>
      </c>
      <c r="H302" s="24">
        <f t="shared" si="53"/>
        <v>1500</v>
      </c>
      <c r="I302" s="24">
        <f t="shared" si="54"/>
        <v>500</v>
      </c>
      <c r="J302" s="38">
        <v>8500</v>
      </c>
      <c r="K302" s="37">
        <f>J302-D302</f>
        <v>2000</v>
      </c>
      <c r="L302" s="36">
        <f>E302-J302</f>
        <v>0</v>
      </c>
      <c r="M302" s="12"/>
      <c r="N302" s="21"/>
      <c r="O302" s="21"/>
      <c r="P302" s="21"/>
      <c r="Q302" s="12"/>
      <c r="R302" s="49"/>
    </row>
    <row r="303" spans="1:18" ht="14.5" x14ac:dyDescent="0.35">
      <c r="A303" s="28" t="s">
        <v>545</v>
      </c>
      <c r="B303" s="28" t="s">
        <v>49</v>
      </c>
      <c r="C303" s="27" t="s">
        <v>512</v>
      </c>
      <c r="D303" s="27">
        <v>29000</v>
      </c>
      <c r="E303" s="26">
        <v>31000</v>
      </c>
      <c r="F303" s="24">
        <f t="shared" si="52"/>
        <v>2000</v>
      </c>
      <c r="G303" s="25">
        <v>30500</v>
      </c>
      <c r="H303" s="24">
        <f t="shared" si="53"/>
        <v>1500</v>
      </c>
      <c r="I303" s="24">
        <f t="shared" si="54"/>
        <v>500</v>
      </c>
      <c r="J303" s="38"/>
      <c r="K303" s="37"/>
      <c r="L303" s="36"/>
      <c r="M303" s="12"/>
      <c r="N303" s="21"/>
      <c r="O303" s="21"/>
      <c r="P303" s="21"/>
      <c r="Q303" s="12"/>
      <c r="R303" s="49"/>
    </row>
    <row r="304" spans="1:18" ht="14.5" x14ac:dyDescent="0.35">
      <c r="A304" s="45" t="s">
        <v>544</v>
      </c>
      <c r="B304" s="44" t="s">
        <v>49</v>
      </c>
      <c r="C304" s="35" t="s">
        <v>516</v>
      </c>
      <c r="D304" s="35">
        <v>400</v>
      </c>
      <c r="E304" s="34">
        <v>500</v>
      </c>
      <c r="F304" s="24">
        <f t="shared" si="52"/>
        <v>100</v>
      </c>
      <c r="G304" s="25">
        <v>500</v>
      </c>
      <c r="H304" s="24">
        <f t="shared" si="53"/>
        <v>100</v>
      </c>
      <c r="I304" s="24">
        <f t="shared" si="54"/>
        <v>0</v>
      </c>
      <c r="J304" s="38">
        <v>500</v>
      </c>
      <c r="K304" s="37">
        <f>J304-D304</f>
        <v>100</v>
      </c>
      <c r="L304" s="36">
        <f>E304-J304</f>
        <v>0</v>
      </c>
      <c r="M304" s="12"/>
      <c r="N304" s="21"/>
      <c r="O304" s="21"/>
      <c r="P304" s="21"/>
      <c r="Q304" s="12"/>
      <c r="R304" s="49"/>
    </row>
    <row r="305" spans="1:18" ht="14.5" x14ac:dyDescent="0.35">
      <c r="A305" s="28" t="s">
        <v>89</v>
      </c>
      <c r="B305" s="28" t="s">
        <v>38</v>
      </c>
      <c r="C305" s="27" t="s">
        <v>248</v>
      </c>
      <c r="D305" s="27">
        <v>8000</v>
      </c>
      <c r="E305" s="26">
        <v>10000</v>
      </c>
      <c r="F305" s="24">
        <f t="shared" si="52"/>
        <v>2000</v>
      </c>
      <c r="G305" s="25">
        <v>8700</v>
      </c>
      <c r="H305" s="24">
        <f t="shared" si="53"/>
        <v>700</v>
      </c>
      <c r="I305" s="24">
        <f t="shared" si="54"/>
        <v>1300</v>
      </c>
      <c r="J305" s="38">
        <v>9000</v>
      </c>
      <c r="K305" s="37">
        <f>J305-D305</f>
        <v>1000</v>
      </c>
      <c r="L305" s="36">
        <f>E305-J305</f>
        <v>1000</v>
      </c>
      <c r="M305" s="12"/>
      <c r="N305" s="21"/>
      <c r="O305" s="21"/>
      <c r="P305" s="21"/>
      <c r="Q305" s="12"/>
      <c r="R305" s="49"/>
    </row>
    <row r="306" spans="1:18" ht="14.5" x14ac:dyDescent="0.35">
      <c r="A306" s="28" t="s">
        <v>438</v>
      </c>
      <c r="B306" s="28" t="s">
        <v>49</v>
      </c>
      <c r="C306" s="27" t="s">
        <v>516</v>
      </c>
      <c r="D306" s="27">
        <v>9000</v>
      </c>
      <c r="E306" s="26">
        <v>10000</v>
      </c>
      <c r="F306" s="24">
        <f t="shared" si="52"/>
        <v>1000</v>
      </c>
      <c r="G306" s="25">
        <v>9700</v>
      </c>
      <c r="H306" s="24">
        <f t="shared" si="53"/>
        <v>700</v>
      </c>
      <c r="I306" s="24">
        <f t="shared" si="54"/>
        <v>300</v>
      </c>
      <c r="J306" s="38"/>
      <c r="K306" s="37"/>
      <c r="L306" s="36"/>
      <c r="M306" s="12"/>
      <c r="N306" s="49"/>
      <c r="O306" s="49"/>
      <c r="P306" s="49"/>
      <c r="Q306" s="12"/>
      <c r="R306" s="49"/>
    </row>
    <row r="307" spans="1:18" ht="14.5" x14ac:dyDescent="0.35">
      <c r="A307" s="28" t="s">
        <v>239</v>
      </c>
      <c r="B307" s="28" t="s">
        <v>40</v>
      </c>
      <c r="C307" s="27" t="s">
        <v>516</v>
      </c>
      <c r="D307" s="27">
        <v>500</v>
      </c>
      <c r="E307" s="26">
        <v>1000</v>
      </c>
      <c r="F307" s="24">
        <f t="shared" si="52"/>
        <v>500</v>
      </c>
      <c r="G307" s="25">
        <v>1000</v>
      </c>
      <c r="H307" s="24">
        <f t="shared" si="53"/>
        <v>500</v>
      </c>
      <c r="I307" s="24">
        <f t="shared" si="54"/>
        <v>0</v>
      </c>
      <c r="J307" s="38">
        <v>1000</v>
      </c>
      <c r="K307" s="37">
        <f t="shared" ref="K307:K312" si="57">J307-D307</f>
        <v>500</v>
      </c>
      <c r="L307" s="36">
        <f t="shared" ref="L307:L312" si="58">E307-J307</f>
        <v>0</v>
      </c>
      <c r="M307" s="12"/>
      <c r="N307" s="21"/>
      <c r="O307" s="21"/>
      <c r="P307" s="21"/>
      <c r="Q307" s="12"/>
      <c r="R307" s="49"/>
    </row>
    <row r="308" spans="1:18" ht="14.5" x14ac:dyDescent="0.35">
      <c r="A308" s="28" t="s">
        <v>146</v>
      </c>
      <c r="B308" s="28" t="s">
        <v>38</v>
      </c>
      <c r="C308" s="27" t="s">
        <v>516</v>
      </c>
      <c r="D308" s="27">
        <v>16000</v>
      </c>
      <c r="E308" s="26">
        <v>24000</v>
      </c>
      <c r="F308" s="24">
        <f t="shared" si="52"/>
        <v>8000</v>
      </c>
      <c r="G308" s="25">
        <v>21700</v>
      </c>
      <c r="H308" s="24">
        <f t="shared" si="53"/>
        <v>5700</v>
      </c>
      <c r="I308" s="24">
        <f t="shared" si="54"/>
        <v>2300</v>
      </c>
      <c r="J308" s="38">
        <v>23000</v>
      </c>
      <c r="K308" s="37">
        <f t="shared" si="57"/>
        <v>7000</v>
      </c>
      <c r="L308" s="36">
        <f t="shared" si="58"/>
        <v>1000</v>
      </c>
      <c r="M308" s="12"/>
      <c r="N308" s="21"/>
      <c r="O308" s="21"/>
      <c r="P308" s="21"/>
      <c r="Q308" s="12"/>
      <c r="R308" s="49"/>
    </row>
    <row r="309" spans="1:18" ht="14.5" x14ac:dyDescent="0.35">
      <c r="A309" s="28" t="s">
        <v>377</v>
      </c>
      <c r="B309" s="28" t="s">
        <v>49</v>
      </c>
      <c r="C309" s="27" t="s">
        <v>516</v>
      </c>
      <c r="D309" s="27">
        <v>3000</v>
      </c>
      <c r="E309" s="26">
        <v>3500</v>
      </c>
      <c r="F309" s="24">
        <f t="shared" si="52"/>
        <v>500</v>
      </c>
      <c r="G309" s="25">
        <v>3500</v>
      </c>
      <c r="H309" s="24">
        <f t="shared" si="53"/>
        <v>500</v>
      </c>
      <c r="I309" s="24">
        <f t="shared" si="54"/>
        <v>0</v>
      </c>
      <c r="J309" s="38">
        <v>3500</v>
      </c>
      <c r="K309" s="37">
        <f t="shared" si="57"/>
        <v>500</v>
      </c>
      <c r="L309" s="36">
        <f t="shared" si="58"/>
        <v>0</v>
      </c>
      <c r="M309" s="12"/>
      <c r="N309" s="21"/>
      <c r="O309" s="21"/>
      <c r="P309" s="21"/>
      <c r="Q309" s="12"/>
      <c r="R309" s="49"/>
    </row>
    <row r="310" spans="1:18" ht="14.5" x14ac:dyDescent="0.35">
      <c r="A310" s="28" t="s">
        <v>543</v>
      </c>
      <c r="B310" s="28" t="s">
        <v>49</v>
      </c>
      <c r="C310" s="27" t="s">
        <v>516</v>
      </c>
      <c r="D310" s="27">
        <v>2200</v>
      </c>
      <c r="E310" s="26">
        <v>2500</v>
      </c>
      <c r="F310" s="24">
        <f t="shared" si="52"/>
        <v>300</v>
      </c>
      <c r="G310" s="25">
        <v>2500</v>
      </c>
      <c r="H310" s="24">
        <f t="shared" si="53"/>
        <v>300</v>
      </c>
      <c r="I310" s="24">
        <f t="shared" si="54"/>
        <v>0</v>
      </c>
      <c r="J310" s="38">
        <v>2500</v>
      </c>
      <c r="K310" s="37">
        <f t="shared" si="57"/>
        <v>300</v>
      </c>
      <c r="L310" s="36">
        <f t="shared" si="58"/>
        <v>0</v>
      </c>
      <c r="M310" s="12"/>
      <c r="N310" s="21"/>
      <c r="O310" s="21"/>
      <c r="P310" s="21"/>
      <c r="Q310" s="12"/>
      <c r="R310" s="49"/>
    </row>
    <row r="311" spans="1:18" ht="14.5" x14ac:dyDescent="0.35">
      <c r="A311" s="28" t="s">
        <v>542</v>
      </c>
      <c r="B311" s="28" t="s">
        <v>49</v>
      </c>
      <c r="C311" s="27" t="s">
        <v>516</v>
      </c>
      <c r="D311" s="27">
        <v>2200</v>
      </c>
      <c r="E311" s="26">
        <v>2500</v>
      </c>
      <c r="F311" s="24">
        <f t="shared" si="52"/>
        <v>300</v>
      </c>
      <c r="G311" s="25">
        <v>2500</v>
      </c>
      <c r="H311" s="24">
        <f t="shared" si="53"/>
        <v>300</v>
      </c>
      <c r="I311" s="24">
        <f t="shared" si="54"/>
        <v>0</v>
      </c>
      <c r="J311" s="38">
        <v>2500</v>
      </c>
      <c r="K311" s="37">
        <f t="shared" si="57"/>
        <v>300</v>
      </c>
      <c r="L311" s="36">
        <f t="shared" si="58"/>
        <v>0</v>
      </c>
      <c r="M311" s="12"/>
      <c r="N311" s="21"/>
      <c r="O311" s="21"/>
      <c r="P311" s="21"/>
      <c r="Q311" s="12"/>
      <c r="R311" s="49"/>
    </row>
    <row r="312" spans="1:18" ht="14.5" x14ac:dyDescent="0.35">
      <c r="A312" s="28" t="s">
        <v>541</v>
      </c>
      <c r="B312" s="28" t="s">
        <v>49</v>
      </c>
      <c r="C312" s="27" t="s">
        <v>516</v>
      </c>
      <c r="D312" s="27">
        <v>2200</v>
      </c>
      <c r="E312" s="26">
        <v>2500</v>
      </c>
      <c r="F312" s="24">
        <f t="shared" si="52"/>
        <v>300</v>
      </c>
      <c r="G312" s="25">
        <v>2500</v>
      </c>
      <c r="H312" s="24">
        <f t="shared" si="53"/>
        <v>300</v>
      </c>
      <c r="I312" s="24">
        <f t="shared" si="54"/>
        <v>0</v>
      </c>
      <c r="J312" s="38">
        <v>2500</v>
      </c>
      <c r="K312" s="37">
        <f t="shared" si="57"/>
        <v>300</v>
      </c>
      <c r="L312" s="36">
        <f t="shared" si="58"/>
        <v>0</v>
      </c>
      <c r="M312" s="12"/>
      <c r="N312" s="21"/>
      <c r="O312" s="21"/>
      <c r="P312" s="21"/>
      <c r="Q312" s="12"/>
      <c r="R312" s="49"/>
    </row>
    <row r="313" spans="1:18" ht="14.5" x14ac:dyDescent="0.35">
      <c r="A313" s="45" t="s">
        <v>540</v>
      </c>
      <c r="B313" s="44" t="s">
        <v>49</v>
      </c>
      <c r="C313" s="35" t="s">
        <v>512</v>
      </c>
      <c r="D313" s="35">
        <v>9000</v>
      </c>
      <c r="E313" s="34">
        <v>10000</v>
      </c>
      <c r="F313" s="43"/>
      <c r="G313" s="33"/>
      <c r="H313" s="43"/>
      <c r="I313" s="43"/>
      <c r="J313" s="42"/>
      <c r="K313" s="41"/>
      <c r="L313" s="41"/>
      <c r="M313" s="12"/>
      <c r="N313" s="21"/>
      <c r="O313" s="21"/>
      <c r="P313" s="21"/>
      <c r="Q313" s="12"/>
      <c r="R313" s="49"/>
    </row>
    <row r="314" spans="1:18" ht="14.5" x14ac:dyDescent="0.35">
      <c r="A314" s="28" t="s">
        <v>539</v>
      </c>
      <c r="B314" s="28" t="s">
        <v>49</v>
      </c>
      <c r="C314" s="27" t="s">
        <v>512</v>
      </c>
      <c r="D314" s="27">
        <v>6500</v>
      </c>
      <c r="E314" s="26">
        <v>7500</v>
      </c>
      <c r="F314" s="24">
        <f t="shared" ref="F314:F358" si="59">E314-D314</f>
        <v>1000</v>
      </c>
      <c r="G314" s="25"/>
      <c r="H314" s="24">
        <f t="shared" ref="H314:H358" si="60">G314-D314</f>
        <v>-6500</v>
      </c>
      <c r="I314" s="24">
        <f t="shared" ref="I314:I358" si="61">E314-G314</f>
        <v>7500</v>
      </c>
      <c r="J314" s="38"/>
      <c r="K314" s="37">
        <f t="shared" ref="K314:K324" si="62">J314-D314</f>
        <v>-6500</v>
      </c>
      <c r="L314" s="36">
        <f t="shared" ref="L314:L324" si="63">E314-J314</f>
        <v>7500</v>
      </c>
      <c r="M314" s="12"/>
      <c r="N314" s="21"/>
      <c r="O314" s="21"/>
      <c r="P314" s="21"/>
      <c r="Q314" s="12"/>
      <c r="R314" s="49"/>
    </row>
    <row r="315" spans="1:18" ht="14.5" x14ac:dyDescent="0.35">
      <c r="A315" s="28" t="s">
        <v>168</v>
      </c>
      <c r="B315" s="28" t="s">
        <v>49</v>
      </c>
      <c r="C315" s="27" t="s">
        <v>499</v>
      </c>
      <c r="D315" s="27">
        <v>5000</v>
      </c>
      <c r="E315" s="26">
        <v>8000</v>
      </c>
      <c r="F315" s="24">
        <f t="shared" si="59"/>
        <v>3000</v>
      </c>
      <c r="G315" s="25">
        <v>7000</v>
      </c>
      <c r="H315" s="24">
        <f t="shared" si="60"/>
        <v>2000</v>
      </c>
      <c r="I315" s="24">
        <f t="shared" si="61"/>
        <v>1000</v>
      </c>
      <c r="J315" s="38">
        <v>7500</v>
      </c>
      <c r="K315" s="37">
        <f t="shared" si="62"/>
        <v>2500</v>
      </c>
      <c r="L315" s="36">
        <f t="shared" si="63"/>
        <v>500</v>
      </c>
      <c r="M315" s="12"/>
      <c r="N315" s="21"/>
      <c r="O315" s="21"/>
      <c r="P315" s="21"/>
      <c r="Q315" s="12"/>
      <c r="R315" s="12"/>
    </row>
    <row r="316" spans="1:18" ht="14.5" x14ac:dyDescent="0.35">
      <c r="A316" s="28" t="s">
        <v>184</v>
      </c>
      <c r="B316" s="28" t="s">
        <v>49</v>
      </c>
      <c r="C316" s="27" t="s">
        <v>499</v>
      </c>
      <c r="D316" s="27">
        <v>5000</v>
      </c>
      <c r="E316" s="26">
        <v>8000</v>
      </c>
      <c r="F316" s="24">
        <f t="shared" si="59"/>
        <v>3000</v>
      </c>
      <c r="G316" s="25">
        <v>7000</v>
      </c>
      <c r="H316" s="24">
        <f t="shared" si="60"/>
        <v>2000</v>
      </c>
      <c r="I316" s="24">
        <f t="shared" si="61"/>
        <v>1000</v>
      </c>
      <c r="J316" s="38">
        <v>7500</v>
      </c>
      <c r="K316" s="37">
        <f t="shared" si="62"/>
        <v>2500</v>
      </c>
      <c r="L316" s="36">
        <f t="shared" si="63"/>
        <v>500</v>
      </c>
      <c r="M316" s="12"/>
      <c r="N316" s="21"/>
      <c r="O316" s="21"/>
      <c r="P316" s="21"/>
      <c r="Q316" s="12"/>
      <c r="R316" s="49"/>
    </row>
    <row r="317" spans="1:18" ht="14.5" x14ac:dyDescent="0.35">
      <c r="A317" s="28" t="s">
        <v>112</v>
      </c>
      <c r="B317" s="28" t="s">
        <v>49</v>
      </c>
      <c r="C317" s="27" t="s">
        <v>499</v>
      </c>
      <c r="D317" s="27">
        <v>5000</v>
      </c>
      <c r="E317" s="26">
        <v>8000</v>
      </c>
      <c r="F317" s="24">
        <f t="shared" si="59"/>
        <v>3000</v>
      </c>
      <c r="G317" s="25">
        <v>7000</v>
      </c>
      <c r="H317" s="24">
        <f t="shared" si="60"/>
        <v>2000</v>
      </c>
      <c r="I317" s="24">
        <f t="shared" si="61"/>
        <v>1000</v>
      </c>
      <c r="J317" s="38">
        <v>7500</v>
      </c>
      <c r="K317" s="37">
        <f t="shared" si="62"/>
        <v>2500</v>
      </c>
      <c r="L317" s="36">
        <f t="shared" si="63"/>
        <v>500</v>
      </c>
      <c r="M317" s="12"/>
      <c r="N317" s="21"/>
      <c r="O317" s="21"/>
      <c r="P317" s="21"/>
      <c r="Q317" s="12"/>
      <c r="R317" s="49"/>
    </row>
    <row r="318" spans="1:18" ht="14.5" x14ac:dyDescent="0.35">
      <c r="A318" s="28" t="s">
        <v>538</v>
      </c>
      <c r="B318" s="28" t="s">
        <v>49</v>
      </c>
      <c r="C318" s="27" t="s">
        <v>512</v>
      </c>
      <c r="D318" s="27">
        <v>5000</v>
      </c>
      <c r="E318" s="26">
        <v>7000</v>
      </c>
      <c r="F318" s="24">
        <f t="shared" si="59"/>
        <v>2000</v>
      </c>
      <c r="G318" s="25">
        <v>6500</v>
      </c>
      <c r="H318" s="24">
        <f t="shared" si="60"/>
        <v>1500</v>
      </c>
      <c r="I318" s="24">
        <f t="shared" si="61"/>
        <v>500</v>
      </c>
      <c r="J318" s="38">
        <v>6700</v>
      </c>
      <c r="K318" s="37">
        <f t="shared" si="62"/>
        <v>1700</v>
      </c>
      <c r="L318" s="36">
        <f t="shared" si="63"/>
        <v>300</v>
      </c>
      <c r="M318" s="12"/>
      <c r="N318" s="21"/>
      <c r="O318" s="21"/>
      <c r="P318" s="21"/>
      <c r="Q318" s="12"/>
      <c r="R318" s="49"/>
    </row>
    <row r="319" spans="1:18" ht="14.5" x14ac:dyDescent="0.35">
      <c r="A319" s="28" t="s">
        <v>430</v>
      </c>
      <c r="B319" s="28" t="s">
        <v>131</v>
      </c>
      <c r="C319" s="27" t="s">
        <v>499</v>
      </c>
      <c r="D319" s="27">
        <v>1000</v>
      </c>
      <c r="E319" s="26">
        <v>2000</v>
      </c>
      <c r="F319" s="24">
        <f t="shared" si="59"/>
        <v>1000</v>
      </c>
      <c r="G319" s="25">
        <v>1800</v>
      </c>
      <c r="H319" s="24">
        <f t="shared" si="60"/>
        <v>800</v>
      </c>
      <c r="I319" s="24">
        <f t="shared" si="61"/>
        <v>200</v>
      </c>
      <c r="J319" s="38">
        <v>2000</v>
      </c>
      <c r="K319" s="37">
        <f t="shared" si="62"/>
        <v>1000</v>
      </c>
      <c r="L319" s="36">
        <f t="shared" si="63"/>
        <v>0</v>
      </c>
      <c r="M319" s="12"/>
      <c r="N319" s="21"/>
      <c r="O319" s="21"/>
      <c r="P319" s="21"/>
      <c r="Q319" s="12"/>
      <c r="R319" s="49"/>
    </row>
    <row r="320" spans="1:18" ht="14.5" x14ac:dyDescent="0.35">
      <c r="A320" s="28" t="s">
        <v>25</v>
      </c>
      <c r="B320" s="28" t="s">
        <v>38</v>
      </c>
      <c r="C320" s="27" t="s">
        <v>516</v>
      </c>
      <c r="D320" s="27">
        <v>20000</v>
      </c>
      <c r="E320" s="26">
        <v>30000</v>
      </c>
      <c r="F320" s="24">
        <f t="shared" si="59"/>
        <v>10000</v>
      </c>
      <c r="G320" s="25">
        <v>28000</v>
      </c>
      <c r="H320" s="24">
        <f t="shared" si="60"/>
        <v>8000</v>
      </c>
      <c r="I320" s="24">
        <f t="shared" si="61"/>
        <v>2000</v>
      </c>
      <c r="J320" s="38">
        <v>30000</v>
      </c>
      <c r="K320" s="37">
        <f t="shared" si="62"/>
        <v>10000</v>
      </c>
      <c r="L320" s="36">
        <f t="shared" si="63"/>
        <v>0</v>
      </c>
      <c r="M320" s="12"/>
      <c r="N320" s="21"/>
      <c r="O320" s="21"/>
      <c r="P320" s="21"/>
      <c r="Q320" s="12"/>
      <c r="R320" s="49"/>
    </row>
    <row r="321" spans="1:18" ht="14.5" x14ac:dyDescent="0.35">
      <c r="A321" s="28" t="s">
        <v>194</v>
      </c>
      <c r="B321" s="28" t="s">
        <v>38</v>
      </c>
      <c r="C321" s="27" t="s">
        <v>248</v>
      </c>
      <c r="D321" s="27">
        <v>8000</v>
      </c>
      <c r="E321" s="26">
        <v>12000</v>
      </c>
      <c r="F321" s="24">
        <f t="shared" si="59"/>
        <v>4000</v>
      </c>
      <c r="G321" s="25">
        <v>11000</v>
      </c>
      <c r="H321" s="24">
        <f t="shared" si="60"/>
        <v>3000</v>
      </c>
      <c r="I321" s="24">
        <f t="shared" si="61"/>
        <v>1000</v>
      </c>
      <c r="J321" s="38">
        <v>11000</v>
      </c>
      <c r="K321" s="37">
        <f t="shared" si="62"/>
        <v>3000</v>
      </c>
      <c r="L321" s="36">
        <f t="shared" si="63"/>
        <v>1000</v>
      </c>
      <c r="M321" s="12"/>
      <c r="N321" s="21"/>
      <c r="O321" s="21"/>
      <c r="P321" s="21"/>
      <c r="Q321" s="12"/>
      <c r="R321" s="49"/>
    </row>
    <row r="322" spans="1:18" ht="14.5" x14ac:dyDescent="0.35">
      <c r="A322" s="28" t="s">
        <v>786</v>
      </c>
      <c r="B322" s="28" t="s">
        <v>248</v>
      </c>
      <c r="C322" s="27"/>
      <c r="D322" s="27"/>
      <c r="E322" s="26"/>
      <c r="F322" s="24"/>
      <c r="G322" s="25"/>
      <c r="H322" s="24"/>
      <c r="I322" s="24"/>
      <c r="J322" s="38"/>
      <c r="K322" s="37"/>
      <c r="L322" s="36"/>
      <c r="M322" s="12"/>
      <c r="N322" s="21"/>
      <c r="O322" s="21"/>
      <c r="P322" s="21"/>
      <c r="Q322" s="12"/>
      <c r="R322" s="49"/>
    </row>
    <row r="323" spans="1:18" ht="14.5" x14ac:dyDescent="0.35">
      <c r="A323" s="28" t="s">
        <v>74</v>
      </c>
      <c r="B323" s="28" t="s">
        <v>38</v>
      </c>
      <c r="C323" s="27" t="s">
        <v>516</v>
      </c>
      <c r="D323" s="27">
        <v>10000</v>
      </c>
      <c r="E323" s="26">
        <v>20000</v>
      </c>
      <c r="F323" s="24">
        <f t="shared" si="59"/>
        <v>10000</v>
      </c>
      <c r="G323" s="25">
        <v>18000</v>
      </c>
      <c r="H323" s="24">
        <f t="shared" si="60"/>
        <v>8000</v>
      </c>
      <c r="I323" s="24">
        <f t="shared" si="61"/>
        <v>2000</v>
      </c>
      <c r="J323" s="38">
        <v>20000</v>
      </c>
      <c r="K323" s="37">
        <f t="shared" si="62"/>
        <v>10000</v>
      </c>
      <c r="L323" s="36">
        <f t="shared" si="63"/>
        <v>0</v>
      </c>
      <c r="M323" s="12"/>
      <c r="N323" s="21"/>
      <c r="O323" s="21"/>
      <c r="P323" s="21"/>
      <c r="Q323" s="12"/>
      <c r="R323" s="49"/>
    </row>
    <row r="324" spans="1:18" ht="14.5" x14ac:dyDescent="0.35">
      <c r="A324" s="28" t="s">
        <v>317</v>
      </c>
      <c r="B324" s="28" t="s">
        <v>38</v>
      </c>
      <c r="C324" s="27" t="s">
        <v>499</v>
      </c>
      <c r="D324" s="27">
        <v>5000</v>
      </c>
      <c r="E324" s="26">
        <v>7000</v>
      </c>
      <c r="F324" s="24">
        <f t="shared" si="59"/>
        <v>2000</v>
      </c>
      <c r="G324" s="25">
        <v>6500</v>
      </c>
      <c r="H324" s="24">
        <f t="shared" si="60"/>
        <v>1500</v>
      </c>
      <c r="I324" s="24">
        <f t="shared" si="61"/>
        <v>500</v>
      </c>
      <c r="J324" s="38">
        <v>9000</v>
      </c>
      <c r="K324" s="37">
        <f t="shared" si="62"/>
        <v>4000</v>
      </c>
      <c r="L324" s="36">
        <f t="shared" si="63"/>
        <v>-2000</v>
      </c>
      <c r="M324" s="12"/>
      <c r="N324" s="21"/>
      <c r="O324" s="21"/>
      <c r="P324" s="21"/>
      <c r="Q324" s="12"/>
      <c r="R324" s="49"/>
    </row>
    <row r="325" spans="1:18" ht="14.5" x14ac:dyDescent="0.35">
      <c r="A325" s="28" t="s">
        <v>537</v>
      </c>
      <c r="B325" s="28" t="s">
        <v>49</v>
      </c>
      <c r="C325" s="27" t="s">
        <v>512</v>
      </c>
      <c r="D325" s="27">
        <v>20000</v>
      </c>
      <c r="E325" s="26">
        <v>24000</v>
      </c>
      <c r="F325" s="24">
        <f t="shared" si="59"/>
        <v>4000</v>
      </c>
      <c r="G325" s="25">
        <v>22800</v>
      </c>
      <c r="H325" s="24">
        <f t="shared" si="60"/>
        <v>2800</v>
      </c>
      <c r="I325" s="24">
        <f t="shared" si="61"/>
        <v>1200</v>
      </c>
      <c r="J325" s="38"/>
      <c r="K325" s="37"/>
      <c r="L325" s="36"/>
      <c r="M325" s="12"/>
      <c r="N325" s="21"/>
      <c r="O325" s="21"/>
      <c r="P325" s="21"/>
      <c r="Q325" s="12"/>
      <c r="R325" s="49"/>
    </row>
    <row r="326" spans="1:18" ht="14.5" x14ac:dyDescent="0.35">
      <c r="A326" s="45" t="s">
        <v>536</v>
      </c>
      <c r="B326" s="44" t="s">
        <v>49</v>
      </c>
      <c r="C326" s="35" t="s">
        <v>512</v>
      </c>
      <c r="D326" s="35">
        <v>5000</v>
      </c>
      <c r="E326" s="34">
        <v>7000</v>
      </c>
      <c r="F326" s="24">
        <f t="shared" si="59"/>
        <v>2000</v>
      </c>
      <c r="G326" s="25">
        <v>5500</v>
      </c>
      <c r="H326" s="24">
        <f t="shared" si="60"/>
        <v>500</v>
      </c>
      <c r="I326" s="24">
        <f t="shared" si="61"/>
        <v>1500</v>
      </c>
      <c r="J326" s="38">
        <v>6000</v>
      </c>
      <c r="K326" s="37">
        <f>J326-D326</f>
        <v>1000</v>
      </c>
      <c r="L326" s="36">
        <f>E326-J326</f>
        <v>1000</v>
      </c>
      <c r="M326" s="12"/>
      <c r="N326" s="21"/>
      <c r="O326" s="21"/>
      <c r="P326" s="21"/>
      <c r="Q326" s="12"/>
      <c r="R326" s="49"/>
    </row>
    <row r="327" spans="1:18" ht="14.5" x14ac:dyDescent="0.35">
      <c r="A327" s="40" t="s">
        <v>535</v>
      </c>
      <c r="B327" s="40" t="s">
        <v>40</v>
      </c>
      <c r="C327" s="39" t="s">
        <v>499</v>
      </c>
      <c r="D327" s="39">
        <v>3000</v>
      </c>
      <c r="E327" s="26">
        <v>4000</v>
      </c>
      <c r="F327" s="24">
        <f t="shared" si="59"/>
        <v>1000</v>
      </c>
      <c r="G327" s="25">
        <v>2800</v>
      </c>
      <c r="H327" s="24">
        <f t="shared" si="60"/>
        <v>-200</v>
      </c>
      <c r="I327" s="24">
        <f t="shared" si="61"/>
        <v>1200</v>
      </c>
      <c r="J327" s="38">
        <v>3000</v>
      </c>
      <c r="K327" s="37">
        <f>J327-D327</f>
        <v>0</v>
      </c>
      <c r="L327" s="36">
        <f>E327-J327</f>
        <v>1000</v>
      </c>
      <c r="M327" s="12"/>
      <c r="N327" s="21"/>
      <c r="O327" s="21"/>
      <c r="P327" s="21"/>
      <c r="Q327" s="12"/>
      <c r="R327" s="49"/>
    </row>
    <row r="328" spans="1:18" ht="14.5" x14ac:dyDescent="0.35">
      <c r="A328" s="28" t="s">
        <v>534</v>
      </c>
      <c r="B328" s="28" t="s">
        <v>49</v>
      </c>
      <c r="C328" s="27" t="s">
        <v>512</v>
      </c>
      <c r="D328" s="27">
        <v>15000</v>
      </c>
      <c r="E328" s="26">
        <v>18000</v>
      </c>
      <c r="F328" s="24">
        <f t="shared" si="59"/>
        <v>3000</v>
      </c>
      <c r="G328" s="25">
        <v>17000</v>
      </c>
      <c r="H328" s="24">
        <f t="shared" si="60"/>
        <v>2000</v>
      </c>
      <c r="I328" s="24">
        <f t="shared" si="61"/>
        <v>1000</v>
      </c>
      <c r="J328" s="38">
        <v>18000</v>
      </c>
      <c r="K328" s="37">
        <f>J328-D328</f>
        <v>3000</v>
      </c>
      <c r="L328" s="36">
        <f>E328-J328</f>
        <v>0</v>
      </c>
      <c r="M328" s="12"/>
      <c r="N328" s="21"/>
      <c r="O328" s="21"/>
      <c r="P328" s="21"/>
      <c r="Q328" s="12"/>
      <c r="R328" s="49"/>
    </row>
    <row r="329" spans="1:18" ht="14.5" x14ac:dyDescent="0.35">
      <c r="A329" s="28" t="s">
        <v>425</v>
      </c>
      <c r="B329" s="28" t="s">
        <v>49</v>
      </c>
      <c r="C329" s="27" t="s">
        <v>512</v>
      </c>
      <c r="D329" s="27">
        <v>4000</v>
      </c>
      <c r="E329" s="26">
        <v>5000</v>
      </c>
      <c r="F329" s="24">
        <f t="shared" si="59"/>
        <v>1000</v>
      </c>
      <c r="G329" s="25">
        <v>4700</v>
      </c>
      <c r="H329" s="24">
        <f t="shared" si="60"/>
        <v>700</v>
      </c>
      <c r="I329" s="24">
        <f t="shared" si="61"/>
        <v>300</v>
      </c>
      <c r="J329" s="38">
        <v>5000</v>
      </c>
      <c r="K329" s="37">
        <f>J329-D329</f>
        <v>1000</v>
      </c>
      <c r="L329" s="36">
        <f>E329-J329</f>
        <v>0</v>
      </c>
      <c r="M329" s="12"/>
      <c r="N329" s="21"/>
      <c r="O329" s="21"/>
      <c r="P329" s="21"/>
      <c r="Q329" s="12"/>
      <c r="R329" s="49"/>
    </row>
    <row r="330" spans="1:18" ht="14.5" x14ac:dyDescent="0.35">
      <c r="A330" s="28" t="s">
        <v>284</v>
      </c>
      <c r="B330" s="28" t="s">
        <v>49</v>
      </c>
      <c r="C330" s="27" t="s">
        <v>512</v>
      </c>
      <c r="D330" s="27">
        <v>3500</v>
      </c>
      <c r="E330" s="26">
        <v>4500</v>
      </c>
      <c r="F330" s="24">
        <f t="shared" si="59"/>
        <v>1000</v>
      </c>
      <c r="G330" s="25">
        <v>4200</v>
      </c>
      <c r="H330" s="24">
        <f t="shared" si="60"/>
        <v>700</v>
      </c>
      <c r="I330" s="24">
        <f t="shared" si="61"/>
        <v>300</v>
      </c>
      <c r="J330" s="38">
        <v>4500</v>
      </c>
      <c r="K330" s="37">
        <f>J330-D330</f>
        <v>1000</v>
      </c>
      <c r="L330" s="36">
        <f>E330-J330</f>
        <v>0</v>
      </c>
      <c r="M330" s="12"/>
      <c r="N330" s="21"/>
      <c r="O330" s="21"/>
      <c r="P330" s="21"/>
      <c r="Q330" s="12"/>
      <c r="R330" s="12"/>
    </row>
    <row r="331" spans="1:18" ht="14.5" x14ac:dyDescent="0.35">
      <c r="A331" s="28" t="s">
        <v>533</v>
      </c>
      <c r="B331" s="28" t="s">
        <v>38</v>
      </c>
      <c r="C331" s="27" t="s">
        <v>248</v>
      </c>
      <c r="D331" s="27">
        <v>50000</v>
      </c>
      <c r="E331" s="26">
        <v>60000</v>
      </c>
      <c r="F331" s="24">
        <f t="shared" si="59"/>
        <v>10000</v>
      </c>
      <c r="G331" s="25">
        <v>57500</v>
      </c>
      <c r="H331" s="24">
        <f t="shared" si="60"/>
        <v>7500</v>
      </c>
      <c r="I331" s="24">
        <f t="shared" si="61"/>
        <v>2500</v>
      </c>
      <c r="J331" s="51"/>
      <c r="K331" s="50"/>
      <c r="L331" s="50"/>
      <c r="N331" s="49"/>
      <c r="O331" s="49"/>
      <c r="P331" s="49"/>
      <c r="Q331" s="12"/>
      <c r="R331" s="12"/>
    </row>
    <row r="332" spans="1:18" ht="14.5" x14ac:dyDescent="0.35">
      <c r="A332" s="28" t="s">
        <v>259</v>
      </c>
      <c r="B332" s="28" t="s">
        <v>40</v>
      </c>
      <c r="C332" s="27" t="s">
        <v>516</v>
      </c>
      <c r="D332" s="27">
        <v>1000</v>
      </c>
      <c r="E332" s="26">
        <v>2500</v>
      </c>
      <c r="F332" s="24">
        <f t="shared" si="59"/>
        <v>1500</v>
      </c>
      <c r="G332" s="25">
        <v>2200</v>
      </c>
      <c r="H332" s="24">
        <f t="shared" si="60"/>
        <v>1200</v>
      </c>
      <c r="I332" s="24">
        <f t="shared" si="61"/>
        <v>300</v>
      </c>
      <c r="J332" s="38">
        <v>2500</v>
      </c>
      <c r="K332" s="37">
        <f t="shared" ref="K332:K337" si="64">J332-D332</f>
        <v>1500</v>
      </c>
      <c r="L332" s="36">
        <f t="shared" ref="L332:L337" si="65">E332-J332</f>
        <v>0</v>
      </c>
      <c r="M332" s="12"/>
      <c r="N332" s="21"/>
      <c r="O332" s="21"/>
      <c r="P332" s="21"/>
      <c r="Q332" s="12"/>
      <c r="R332" s="49"/>
    </row>
    <row r="333" spans="1:18" ht="14.5" x14ac:dyDescent="0.35">
      <c r="A333" s="28" t="s">
        <v>532</v>
      </c>
      <c r="B333" s="28" t="s">
        <v>49</v>
      </c>
      <c r="C333" s="27" t="s">
        <v>512</v>
      </c>
      <c r="D333" s="27">
        <v>3500</v>
      </c>
      <c r="E333" s="26">
        <v>4500</v>
      </c>
      <c r="F333" s="24">
        <f t="shared" si="59"/>
        <v>1000</v>
      </c>
      <c r="G333" s="25">
        <v>3700</v>
      </c>
      <c r="H333" s="24">
        <f t="shared" si="60"/>
        <v>200</v>
      </c>
      <c r="I333" s="24">
        <f t="shared" si="61"/>
        <v>800</v>
      </c>
      <c r="J333" s="38">
        <v>4500</v>
      </c>
      <c r="K333" s="37">
        <f t="shared" si="64"/>
        <v>1000</v>
      </c>
      <c r="L333" s="36">
        <f t="shared" si="65"/>
        <v>0</v>
      </c>
      <c r="M333" s="12"/>
      <c r="N333" s="21"/>
      <c r="O333" s="21"/>
      <c r="P333" s="21"/>
      <c r="Q333" s="12"/>
      <c r="R333" s="49"/>
    </row>
    <row r="334" spans="1:18" ht="14.5" x14ac:dyDescent="0.35">
      <c r="A334" s="28" t="s">
        <v>48</v>
      </c>
      <c r="B334" s="28" t="s">
        <v>49</v>
      </c>
      <c r="C334" s="27" t="s">
        <v>512</v>
      </c>
      <c r="D334" s="27">
        <v>5000</v>
      </c>
      <c r="E334" s="26">
        <v>7000</v>
      </c>
      <c r="F334" s="24">
        <f t="shared" si="59"/>
        <v>2000</v>
      </c>
      <c r="G334" s="25">
        <v>6200</v>
      </c>
      <c r="H334" s="24">
        <f t="shared" si="60"/>
        <v>1200</v>
      </c>
      <c r="I334" s="24">
        <f t="shared" si="61"/>
        <v>800</v>
      </c>
      <c r="J334" s="38">
        <v>6500</v>
      </c>
      <c r="K334" s="37">
        <f t="shared" si="64"/>
        <v>1500</v>
      </c>
      <c r="L334" s="36">
        <f t="shared" si="65"/>
        <v>500</v>
      </c>
      <c r="M334" s="12"/>
      <c r="N334" s="21"/>
      <c r="O334" s="21"/>
      <c r="P334" s="21"/>
      <c r="Q334" s="12"/>
      <c r="R334" s="49"/>
    </row>
    <row r="335" spans="1:18" ht="14.5" x14ac:dyDescent="0.35">
      <c r="A335" s="28" t="s">
        <v>59</v>
      </c>
      <c r="B335" s="28" t="s">
        <v>49</v>
      </c>
      <c r="C335" s="27" t="s">
        <v>512</v>
      </c>
      <c r="D335" s="27">
        <v>4000</v>
      </c>
      <c r="E335" s="26">
        <v>7000</v>
      </c>
      <c r="F335" s="24">
        <f t="shared" si="59"/>
        <v>3000</v>
      </c>
      <c r="G335" s="25">
        <v>5700</v>
      </c>
      <c r="H335" s="24">
        <f t="shared" si="60"/>
        <v>1700</v>
      </c>
      <c r="I335" s="24">
        <f t="shared" si="61"/>
        <v>1300</v>
      </c>
      <c r="J335" s="38">
        <v>6000</v>
      </c>
      <c r="K335" s="37">
        <f t="shared" si="64"/>
        <v>2000</v>
      </c>
      <c r="L335" s="36">
        <f t="shared" si="65"/>
        <v>1000</v>
      </c>
      <c r="M335" s="12"/>
      <c r="N335" s="21"/>
      <c r="O335" s="21"/>
      <c r="P335" s="21"/>
      <c r="Q335" s="12"/>
      <c r="R335" s="49"/>
    </row>
    <row r="336" spans="1:18" ht="14.5" x14ac:dyDescent="0.35">
      <c r="A336" s="28" t="s">
        <v>376</v>
      </c>
      <c r="B336" s="28" t="s">
        <v>49</v>
      </c>
      <c r="C336" s="27" t="s">
        <v>512</v>
      </c>
      <c r="D336" s="27">
        <v>2500</v>
      </c>
      <c r="E336" s="26">
        <v>4000</v>
      </c>
      <c r="F336" s="24">
        <f t="shared" si="59"/>
        <v>1500</v>
      </c>
      <c r="G336" s="25">
        <v>3700</v>
      </c>
      <c r="H336" s="24">
        <f t="shared" si="60"/>
        <v>1200</v>
      </c>
      <c r="I336" s="24">
        <f t="shared" si="61"/>
        <v>300</v>
      </c>
      <c r="J336" s="38">
        <v>4000</v>
      </c>
      <c r="K336" s="37">
        <f t="shared" si="64"/>
        <v>1500</v>
      </c>
      <c r="L336" s="36">
        <f t="shared" si="65"/>
        <v>0</v>
      </c>
      <c r="M336" s="12"/>
      <c r="N336" s="21"/>
      <c r="O336" s="21"/>
      <c r="P336" s="21"/>
      <c r="Q336" s="12"/>
      <c r="R336" s="49"/>
    </row>
    <row r="337" spans="1:18" ht="14.5" x14ac:dyDescent="0.35">
      <c r="A337" s="28" t="s">
        <v>185</v>
      </c>
      <c r="B337" s="28" t="s">
        <v>38</v>
      </c>
      <c r="C337" s="27" t="s">
        <v>512</v>
      </c>
      <c r="D337" s="27">
        <v>26000</v>
      </c>
      <c r="E337" s="26">
        <v>27000</v>
      </c>
      <c r="F337" s="24">
        <f t="shared" si="59"/>
        <v>1000</v>
      </c>
      <c r="G337" s="25">
        <v>26700</v>
      </c>
      <c r="H337" s="24">
        <f t="shared" si="60"/>
        <v>700</v>
      </c>
      <c r="I337" s="24">
        <f t="shared" si="61"/>
        <v>300</v>
      </c>
      <c r="J337" s="38">
        <v>25000</v>
      </c>
      <c r="K337" s="37">
        <f t="shared" si="64"/>
        <v>-1000</v>
      </c>
      <c r="L337" s="36">
        <f t="shared" si="65"/>
        <v>2000</v>
      </c>
      <c r="M337" s="12"/>
      <c r="N337" s="21"/>
      <c r="O337" s="21"/>
      <c r="P337" s="21"/>
      <c r="Q337" s="12"/>
      <c r="R337" s="49"/>
    </row>
    <row r="338" spans="1:18" ht="14.5" x14ac:dyDescent="0.35">
      <c r="A338" s="28" t="s">
        <v>531</v>
      </c>
      <c r="B338" s="28" t="s">
        <v>260</v>
      </c>
      <c r="C338" s="27" t="s">
        <v>512</v>
      </c>
      <c r="D338" s="27">
        <v>3000</v>
      </c>
      <c r="E338" s="26">
        <v>3500</v>
      </c>
      <c r="F338" s="24">
        <f t="shared" si="59"/>
        <v>500</v>
      </c>
      <c r="G338" s="25">
        <v>3250</v>
      </c>
      <c r="H338" s="24">
        <f t="shared" si="60"/>
        <v>250</v>
      </c>
      <c r="I338" s="24">
        <f t="shared" si="61"/>
        <v>250</v>
      </c>
      <c r="J338" s="38"/>
      <c r="K338" s="37"/>
      <c r="L338" s="36"/>
      <c r="M338" s="12"/>
      <c r="N338" s="21"/>
      <c r="O338" s="21"/>
      <c r="P338" s="21"/>
      <c r="Q338" s="12"/>
      <c r="R338" s="49"/>
    </row>
    <row r="339" spans="1:18" ht="14.5" x14ac:dyDescent="0.35">
      <c r="A339" s="28" t="s">
        <v>530</v>
      </c>
      <c r="B339" s="28" t="s">
        <v>260</v>
      </c>
      <c r="C339" s="27" t="s">
        <v>512</v>
      </c>
      <c r="D339" s="27">
        <v>2500</v>
      </c>
      <c r="E339" s="26">
        <v>3500</v>
      </c>
      <c r="F339" s="24">
        <f t="shared" si="59"/>
        <v>1000</v>
      </c>
      <c r="G339" s="25">
        <v>3250</v>
      </c>
      <c r="H339" s="24">
        <f t="shared" si="60"/>
        <v>750</v>
      </c>
      <c r="I339" s="24">
        <f t="shared" si="61"/>
        <v>250</v>
      </c>
      <c r="J339" s="38"/>
      <c r="K339" s="37"/>
      <c r="L339" s="36"/>
      <c r="M339" s="12"/>
      <c r="N339" s="21"/>
      <c r="O339" s="21"/>
      <c r="P339" s="21"/>
      <c r="Q339" s="12"/>
      <c r="R339" s="49"/>
    </row>
    <row r="340" spans="1:18" ht="14.5" x14ac:dyDescent="0.35">
      <c r="A340" s="45" t="s">
        <v>529</v>
      </c>
      <c r="B340" s="44" t="s">
        <v>38</v>
      </c>
      <c r="C340" s="35" t="s">
        <v>512</v>
      </c>
      <c r="D340" s="35">
        <v>32000</v>
      </c>
      <c r="E340" s="34">
        <v>36000</v>
      </c>
      <c r="F340" s="24">
        <f t="shared" si="59"/>
        <v>4000</v>
      </c>
      <c r="G340" s="25">
        <v>33000</v>
      </c>
      <c r="H340" s="24">
        <f t="shared" si="60"/>
        <v>1000</v>
      </c>
      <c r="I340" s="24">
        <f t="shared" si="61"/>
        <v>3000</v>
      </c>
      <c r="J340" s="38">
        <v>34000</v>
      </c>
      <c r="K340" s="37">
        <f>J340-D340</f>
        <v>2000</v>
      </c>
      <c r="L340" s="36">
        <f>E340-J340</f>
        <v>2000</v>
      </c>
      <c r="M340" s="12"/>
      <c r="N340" s="21"/>
      <c r="O340" s="21"/>
      <c r="P340" s="21"/>
      <c r="Q340" s="12"/>
      <c r="R340" s="49"/>
    </row>
    <row r="341" spans="1:18" ht="14.5" x14ac:dyDescent="0.35">
      <c r="A341" s="28" t="s">
        <v>47</v>
      </c>
      <c r="B341" s="28" t="s">
        <v>49</v>
      </c>
      <c r="C341" s="27" t="s">
        <v>512</v>
      </c>
      <c r="D341" s="27">
        <v>6000</v>
      </c>
      <c r="E341" s="26">
        <v>8000</v>
      </c>
      <c r="F341" s="24">
        <f t="shared" si="59"/>
        <v>2000</v>
      </c>
      <c r="G341" s="25">
        <v>7300</v>
      </c>
      <c r="H341" s="24">
        <f t="shared" si="60"/>
        <v>1300</v>
      </c>
      <c r="I341" s="24">
        <f t="shared" si="61"/>
        <v>700</v>
      </c>
      <c r="J341" s="38">
        <v>8000</v>
      </c>
      <c r="K341" s="37">
        <f>J341-D341</f>
        <v>2000</v>
      </c>
      <c r="L341" s="36">
        <f>E341-J341</f>
        <v>0</v>
      </c>
      <c r="M341" s="12"/>
      <c r="N341" s="21"/>
      <c r="O341" s="21"/>
      <c r="P341" s="21"/>
      <c r="Q341" s="12"/>
      <c r="R341" s="49"/>
    </row>
    <row r="342" spans="1:18" ht="14.5" x14ac:dyDescent="0.35">
      <c r="A342" s="28" t="s">
        <v>396</v>
      </c>
      <c r="B342" s="28" t="s">
        <v>49</v>
      </c>
      <c r="C342" s="27" t="s">
        <v>512</v>
      </c>
      <c r="D342" s="35">
        <v>3000</v>
      </c>
      <c r="E342" s="34">
        <v>4000</v>
      </c>
      <c r="F342" s="24">
        <f t="shared" si="59"/>
        <v>1000</v>
      </c>
      <c r="G342" s="33">
        <v>3800</v>
      </c>
      <c r="H342" s="24">
        <f t="shared" si="60"/>
        <v>800</v>
      </c>
      <c r="I342" s="24">
        <f t="shared" si="61"/>
        <v>200</v>
      </c>
      <c r="J342" s="42"/>
      <c r="K342" s="37"/>
      <c r="L342" s="36"/>
      <c r="M342" s="12"/>
      <c r="N342" s="21"/>
      <c r="O342" s="21"/>
      <c r="P342" s="21"/>
      <c r="Q342" s="12"/>
      <c r="R342" s="49"/>
    </row>
    <row r="343" spans="1:18" ht="14.5" x14ac:dyDescent="0.35">
      <c r="A343" s="28" t="s">
        <v>528</v>
      </c>
      <c r="B343" s="28" t="s">
        <v>49</v>
      </c>
      <c r="C343" s="27" t="s">
        <v>512</v>
      </c>
      <c r="D343" s="27">
        <v>5000</v>
      </c>
      <c r="E343" s="34">
        <v>6000</v>
      </c>
      <c r="F343" s="24">
        <f t="shared" si="59"/>
        <v>1000</v>
      </c>
      <c r="G343" s="33">
        <v>5700</v>
      </c>
      <c r="H343" s="24">
        <f t="shared" si="60"/>
        <v>700</v>
      </c>
      <c r="I343" s="24">
        <f t="shared" si="61"/>
        <v>300</v>
      </c>
      <c r="J343" s="42"/>
      <c r="K343" s="37">
        <f t="shared" ref="K343:K349" si="66">J343-D343</f>
        <v>-5000</v>
      </c>
      <c r="L343" s="36">
        <f t="shared" ref="L343:L349" si="67">E343-J343</f>
        <v>6000</v>
      </c>
      <c r="M343" s="12"/>
      <c r="N343" s="21"/>
      <c r="O343" s="21"/>
      <c r="P343" s="21"/>
      <c r="Q343" s="12"/>
      <c r="R343" s="49"/>
    </row>
    <row r="344" spans="1:18" ht="14.5" x14ac:dyDescent="0.35">
      <c r="A344" s="28" t="s">
        <v>33</v>
      </c>
      <c r="B344" s="28" t="s">
        <v>38</v>
      </c>
      <c r="C344" s="27" t="s">
        <v>516</v>
      </c>
      <c r="D344" s="27">
        <v>18000</v>
      </c>
      <c r="E344" s="34">
        <v>28000</v>
      </c>
      <c r="F344" s="24">
        <f t="shared" si="59"/>
        <v>10000</v>
      </c>
      <c r="G344" s="33">
        <v>25000</v>
      </c>
      <c r="H344" s="24">
        <f t="shared" si="60"/>
        <v>7000</v>
      </c>
      <c r="I344" s="24">
        <f t="shared" si="61"/>
        <v>3000</v>
      </c>
      <c r="J344" s="46">
        <v>26500</v>
      </c>
      <c r="K344" s="37">
        <f t="shared" si="66"/>
        <v>8500</v>
      </c>
      <c r="L344" s="36">
        <f t="shared" si="67"/>
        <v>1500</v>
      </c>
      <c r="M344" s="12"/>
      <c r="N344" s="21"/>
      <c r="O344" s="21"/>
      <c r="P344" s="21"/>
      <c r="Q344" s="12"/>
      <c r="R344" s="49"/>
    </row>
    <row r="345" spans="1:18" ht="14.5" x14ac:dyDescent="0.35">
      <c r="A345" s="28" t="s">
        <v>527</v>
      </c>
      <c r="B345" s="28" t="s">
        <v>38</v>
      </c>
      <c r="C345" s="27" t="s">
        <v>512</v>
      </c>
      <c r="D345" s="27">
        <v>10000</v>
      </c>
      <c r="E345" s="26">
        <v>12000</v>
      </c>
      <c r="F345" s="24">
        <f t="shared" si="59"/>
        <v>2000</v>
      </c>
      <c r="G345" s="25">
        <v>11300</v>
      </c>
      <c r="H345" s="24">
        <f t="shared" si="60"/>
        <v>1300</v>
      </c>
      <c r="I345" s="24">
        <f t="shared" si="61"/>
        <v>700</v>
      </c>
      <c r="J345" s="38">
        <v>12000</v>
      </c>
      <c r="K345" s="37">
        <f t="shared" si="66"/>
        <v>2000</v>
      </c>
      <c r="L345" s="36">
        <f t="shared" si="67"/>
        <v>0</v>
      </c>
      <c r="M345" s="12"/>
      <c r="N345" s="21"/>
      <c r="O345" s="21"/>
      <c r="P345" s="21"/>
      <c r="Q345" s="12"/>
      <c r="R345" s="49"/>
    </row>
    <row r="346" spans="1:18" ht="14.5" x14ac:dyDescent="0.35">
      <c r="A346" s="28" t="s">
        <v>526</v>
      </c>
      <c r="B346" s="28" t="s">
        <v>38</v>
      </c>
      <c r="C346" s="27" t="s">
        <v>512</v>
      </c>
      <c r="D346" s="27">
        <v>15000</v>
      </c>
      <c r="E346" s="26">
        <v>20000</v>
      </c>
      <c r="F346" s="24">
        <f t="shared" si="59"/>
        <v>5000</v>
      </c>
      <c r="G346" s="25">
        <v>18000</v>
      </c>
      <c r="H346" s="24">
        <f t="shared" si="60"/>
        <v>3000</v>
      </c>
      <c r="I346" s="24">
        <f t="shared" si="61"/>
        <v>2000</v>
      </c>
      <c r="J346" s="38">
        <v>19000</v>
      </c>
      <c r="K346" s="37">
        <f t="shared" si="66"/>
        <v>4000</v>
      </c>
      <c r="L346" s="36">
        <f t="shared" si="67"/>
        <v>1000</v>
      </c>
      <c r="M346" s="12"/>
      <c r="N346" s="21"/>
      <c r="O346" s="21"/>
      <c r="P346" s="21"/>
      <c r="Q346" s="12"/>
      <c r="R346" s="49"/>
    </row>
    <row r="347" spans="1:18" ht="14.5" x14ac:dyDescent="0.35">
      <c r="A347" s="28" t="s">
        <v>525</v>
      </c>
      <c r="B347" s="28" t="s">
        <v>49</v>
      </c>
      <c r="C347" s="27" t="s">
        <v>512</v>
      </c>
      <c r="D347" s="27">
        <v>18000</v>
      </c>
      <c r="E347" s="26">
        <v>28000</v>
      </c>
      <c r="F347" s="24">
        <f t="shared" si="59"/>
        <v>10000</v>
      </c>
      <c r="G347" s="25">
        <v>25000</v>
      </c>
      <c r="H347" s="24">
        <f t="shared" si="60"/>
        <v>7000</v>
      </c>
      <c r="I347" s="24">
        <f t="shared" si="61"/>
        <v>3000</v>
      </c>
      <c r="J347" s="38">
        <v>27000</v>
      </c>
      <c r="K347" s="37">
        <f t="shared" si="66"/>
        <v>9000</v>
      </c>
      <c r="L347" s="36">
        <f t="shared" si="67"/>
        <v>1000</v>
      </c>
      <c r="M347" s="12"/>
      <c r="N347" s="21"/>
      <c r="O347" s="21"/>
      <c r="P347" s="21"/>
      <c r="Q347" s="12"/>
      <c r="R347" s="49"/>
    </row>
    <row r="348" spans="1:18" ht="14.5" x14ac:dyDescent="0.35">
      <c r="A348" s="28" t="s">
        <v>524</v>
      </c>
      <c r="B348" s="28" t="s">
        <v>38</v>
      </c>
      <c r="C348" s="27" t="s">
        <v>512</v>
      </c>
      <c r="D348" s="27">
        <v>18000</v>
      </c>
      <c r="E348" s="26">
        <v>22000</v>
      </c>
      <c r="F348" s="24">
        <f t="shared" si="59"/>
        <v>4000</v>
      </c>
      <c r="G348" s="25">
        <v>20500</v>
      </c>
      <c r="H348" s="24">
        <f t="shared" si="60"/>
        <v>2500</v>
      </c>
      <c r="I348" s="24">
        <f t="shared" si="61"/>
        <v>1500</v>
      </c>
      <c r="J348" s="38">
        <v>21000</v>
      </c>
      <c r="K348" s="37">
        <f t="shared" si="66"/>
        <v>3000</v>
      </c>
      <c r="L348" s="36">
        <f t="shared" si="67"/>
        <v>1000</v>
      </c>
      <c r="M348" s="12"/>
      <c r="N348" s="21"/>
      <c r="O348" s="21"/>
      <c r="P348" s="21"/>
      <c r="Q348" s="12"/>
      <c r="R348" s="49"/>
    </row>
    <row r="349" spans="1:18" ht="14.5" x14ac:dyDescent="0.35">
      <c r="A349" s="28" t="s">
        <v>523</v>
      </c>
      <c r="B349" s="28" t="s">
        <v>38</v>
      </c>
      <c r="C349" s="27" t="s">
        <v>512</v>
      </c>
      <c r="D349" s="27">
        <v>24000</v>
      </c>
      <c r="E349" s="26">
        <v>32000</v>
      </c>
      <c r="F349" s="24">
        <f t="shared" si="59"/>
        <v>8000</v>
      </c>
      <c r="G349" s="25">
        <v>30000</v>
      </c>
      <c r="H349" s="24">
        <f t="shared" si="60"/>
        <v>6000</v>
      </c>
      <c r="I349" s="24">
        <f t="shared" si="61"/>
        <v>2000</v>
      </c>
      <c r="J349" s="38">
        <v>32000</v>
      </c>
      <c r="K349" s="37">
        <f t="shared" si="66"/>
        <v>8000</v>
      </c>
      <c r="L349" s="36">
        <f t="shared" si="67"/>
        <v>0</v>
      </c>
      <c r="M349" s="12"/>
      <c r="N349" s="21"/>
      <c r="O349" s="21"/>
      <c r="P349" s="21"/>
      <c r="Q349" s="12"/>
      <c r="R349" s="49"/>
    </row>
    <row r="350" spans="1:18" ht="14.5" x14ac:dyDescent="0.35">
      <c r="A350" s="28" t="s">
        <v>386</v>
      </c>
      <c r="B350" s="28" t="s">
        <v>49</v>
      </c>
      <c r="C350" s="27" t="s">
        <v>512</v>
      </c>
      <c r="D350" s="27">
        <v>7500</v>
      </c>
      <c r="E350" s="26">
        <v>10000</v>
      </c>
      <c r="F350" s="24">
        <f t="shared" si="59"/>
        <v>2500</v>
      </c>
      <c r="G350" s="25">
        <v>9200</v>
      </c>
      <c r="H350" s="24">
        <f t="shared" si="60"/>
        <v>1700</v>
      </c>
      <c r="I350" s="24">
        <f t="shared" si="61"/>
        <v>800</v>
      </c>
      <c r="J350" s="38"/>
      <c r="K350" s="37"/>
      <c r="L350" s="36"/>
      <c r="M350" s="12"/>
      <c r="N350" s="21"/>
      <c r="O350" s="21"/>
      <c r="P350" s="21"/>
      <c r="Q350" s="12"/>
      <c r="R350" s="49"/>
    </row>
    <row r="351" spans="1:18" ht="14.5" x14ac:dyDescent="0.35">
      <c r="A351" s="45" t="s">
        <v>320</v>
      </c>
      <c r="B351" s="44" t="s">
        <v>49</v>
      </c>
      <c r="C351" s="35" t="s">
        <v>512</v>
      </c>
      <c r="D351" s="35">
        <v>7500</v>
      </c>
      <c r="E351" s="34">
        <v>10000</v>
      </c>
      <c r="F351" s="24">
        <f t="shared" si="59"/>
        <v>2500</v>
      </c>
      <c r="G351" s="33">
        <v>9000</v>
      </c>
      <c r="H351" s="24">
        <f t="shared" si="60"/>
        <v>1500</v>
      </c>
      <c r="I351" s="24">
        <f t="shared" si="61"/>
        <v>1000</v>
      </c>
      <c r="J351" s="42"/>
      <c r="K351" s="41"/>
      <c r="L351" s="41"/>
      <c r="M351" s="12"/>
      <c r="N351" s="21"/>
      <c r="O351" s="21"/>
      <c r="P351" s="21"/>
      <c r="Q351" s="12"/>
      <c r="R351" s="49"/>
    </row>
    <row r="352" spans="1:18" ht="14.5" x14ac:dyDescent="0.35">
      <c r="A352" s="28" t="s">
        <v>522</v>
      </c>
      <c r="B352" s="28" t="s">
        <v>49</v>
      </c>
      <c r="C352" s="27" t="s">
        <v>512</v>
      </c>
      <c r="D352" s="27">
        <v>2500</v>
      </c>
      <c r="E352" s="26">
        <v>3500</v>
      </c>
      <c r="F352" s="24">
        <f t="shared" si="59"/>
        <v>1000</v>
      </c>
      <c r="G352" s="25">
        <v>3200</v>
      </c>
      <c r="H352" s="24">
        <f t="shared" si="60"/>
        <v>700</v>
      </c>
      <c r="I352" s="24">
        <f t="shared" si="61"/>
        <v>300</v>
      </c>
      <c r="J352" s="38"/>
      <c r="K352" s="37">
        <f t="shared" ref="K352:K358" si="68">J352-D352</f>
        <v>-2500</v>
      </c>
      <c r="L352" s="36">
        <f t="shared" ref="L352:L358" si="69">E352-J352</f>
        <v>3500</v>
      </c>
      <c r="M352" s="12"/>
      <c r="N352" s="21"/>
      <c r="O352" s="21"/>
      <c r="P352" s="21"/>
      <c r="Q352" s="12"/>
      <c r="R352" s="49"/>
    </row>
    <row r="353" spans="1:18" ht="14.5" x14ac:dyDescent="0.35">
      <c r="A353" s="28" t="s">
        <v>521</v>
      </c>
      <c r="B353" s="28" t="s">
        <v>49</v>
      </c>
      <c r="C353" s="27" t="s">
        <v>512</v>
      </c>
      <c r="D353" s="27">
        <v>7000</v>
      </c>
      <c r="E353" s="26">
        <v>10000</v>
      </c>
      <c r="F353" s="24">
        <f t="shared" si="59"/>
        <v>3000</v>
      </c>
      <c r="G353" s="25">
        <v>9000</v>
      </c>
      <c r="H353" s="24">
        <f t="shared" si="60"/>
        <v>2000</v>
      </c>
      <c r="I353" s="24">
        <f t="shared" si="61"/>
        <v>1000</v>
      </c>
      <c r="J353" s="38">
        <v>9500</v>
      </c>
      <c r="K353" s="37">
        <f t="shared" si="68"/>
        <v>2500</v>
      </c>
      <c r="L353" s="36">
        <f t="shared" si="69"/>
        <v>500</v>
      </c>
      <c r="M353" s="12"/>
      <c r="N353" s="21"/>
      <c r="O353" s="21"/>
      <c r="P353" s="21"/>
      <c r="Q353" s="12"/>
      <c r="R353" s="12"/>
    </row>
    <row r="354" spans="1:18" ht="14.5" x14ac:dyDescent="0.35">
      <c r="A354" s="44" t="s">
        <v>520</v>
      </c>
      <c r="B354" s="44" t="s">
        <v>519</v>
      </c>
      <c r="C354" s="35" t="s">
        <v>516</v>
      </c>
      <c r="D354" s="35">
        <v>7000</v>
      </c>
      <c r="E354" s="34">
        <v>9000</v>
      </c>
      <c r="F354" s="24">
        <f t="shared" si="59"/>
        <v>2000</v>
      </c>
      <c r="G354" s="48">
        <v>8300</v>
      </c>
      <c r="H354" s="24">
        <f t="shared" si="60"/>
        <v>1300</v>
      </c>
      <c r="I354" s="24">
        <f t="shared" si="61"/>
        <v>700</v>
      </c>
      <c r="J354" s="47">
        <v>8500</v>
      </c>
      <c r="K354" s="37">
        <f t="shared" si="68"/>
        <v>1500</v>
      </c>
      <c r="L354" s="36">
        <f t="shared" si="69"/>
        <v>500</v>
      </c>
      <c r="M354" s="12"/>
      <c r="N354" s="21"/>
      <c r="O354" s="21"/>
      <c r="P354" s="21"/>
      <c r="Q354" s="12"/>
      <c r="R354" s="12"/>
    </row>
    <row r="355" spans="1:18" ht="14.5" x14ac:dyDescent="0.35">
      <c r="A355" s="28" t="s">
        <v>518</v>
      </c>
      <c r="B355" s="28" t="s">
        <v>517</v>
      </c>
      <c r="C355" s="27" t="s">
        <v>516</v>
      </c>
      <c r="D355" s="27">
        <v>500</v>
      </c>
      <c r="E355" s="26">
        <v>750</v>
      </c>
      <c r="F355" s="24">
        <f t="shared" si="59"/>
        <v>250</v>
      </c>
      <c r="G355" s="25">
        <v>750</v>
      </c>
      <c r="H355" s="24">
        <f t="shared" si="60"/>
        <v>250</v>
      </c>
      <c r="I355" s="24">
        <f t="shared" si="61"/>
        <v>0</v>
      </c>
      <c r="J355" s="38">
        <v>750</v>
      </c>
      <c r="K355" s="37">
        <f t="shared" si="68"/>
        <v>250</v>
      </c>
      <c r="L355" s="36">
        <f t="shared" si="69"/>
        <v>0</v>
      </c>
      <c r="M355" s="12"/>
      <c r="N355" s="21"/>
      <c r="O355" s="21"/>
      <c r="P355" s="21"/>
      <c r="Q355" s="12"/>
      <c r="R355" s="12"/>
    </row>
    <row r="356" spans="1:18" ht="14.5" x14ac:dyDescent="0.35">
      <c r="A356" s="28" t="s">
        <v>357</v>
      </c>
      <c r="B356" s="28" t="s">
        <v>41</v>
      </c>
      <c r="C356" s="27" t="s">
        <v>500</v>
      </c>
      <c r="D356" s="27">
        <v>10000</v>
      </c>
      <c r="E356" s="26">
        <v>11000</v>
      </c>
      <c r="F356" s="24">
        <f t="shared" si="59"/>
        <v>1000</v>
      </c>
      <c r="G356" s="25">
        <v>10700</v>
      </c>
      <c r="H356" s="24">
        <f t="shared" si="60"/>
        <v>700</v>
      </c>
      <c r="I356" s="24">
        <f t="shared" si="61"/>
        <v>300</v>
      </c>
      <c r="J356" s="38">
        <v>11000</v>
      </c>
      <c r="K356" s="37">
        <f t="shared" si="68"/>
        <v>1000</v>
      </c>
      <c r="L356" s="36">
        <f t="shared" si="69"/>
        <v>0</v>
      </c>
      <c r="M356" s="12"/>
      <c r="N356" s="21"/>
      <c r="O356" s="21"/>
      <c r="P356" s="21"/>
      <c r="Q356" s="12"/>
      <c r="R356" s="12"/>
    </row>
    <row r="357" spans="1:18" ht="14.5" x14ac:dyDescent="0.35">
      <c r="A357" s="28" t="s">
        <v>515</v>
      </c>
      <c r="B357" s="28" t="s">
        <v>41</v>
      </c>
      <c r="C357" s="27" t="s">
        <v>500</v>
      </c>
      <c r="D357" s="27">
        <v>11000</v>
      </c>
      <c r="E357" s="26">
        <v>13000</v>
      </c>
      <c r="F357" s="24">
        <f t="shared" si="59"/>
        <v>2000</v>
      </c>
      <c r="G357" s="25">
        <v>12500</v>
      </c>
      <c r="H357" s="24">
        <f t="shared" si="60"/>
        <v>1500</v>
      </c>
      <c r="I357" s="24">
        <f t="shared" si="61"/>
        <v>500</v>
      </c>
      <c r="J357" s="38">
        <v>13000</v>
      </c>
      <c r="K357" s="37">
        <f t="shared" si="68"/>
        <v>2000</v>
      </c>
      <c r="L357" s="36">
        <f t="shared" si="69"/>
        <v>0</v>
      </c>
      <c r="M357" s="12"/>
      <c r="N357" s="21"/>
      <c r="O357" s="21"/>
      <c r="P357" s="21"/>
      <c r="Q357" s="12"/>
      <c r="R357" s="12"/>
    </row>
    <row r="358" spans="1:18" ht="14.5" x14ac:dyDescent="0.35">
      <c r="A358" s="28" t="s">
        <v>514</v>
      </c>
      <c r="B358" s="28" t="s">
        <v>38</v>
      </c>
      <c r="C358" s="27" t="s">
        <v>500</v>
      </c>
      <c r="D358" s="35">
        <v>60000</v>
      </c>
      <c r="E358" s="34">
        <v>66000</v>
      </c>
      <c r="F358" s="24">
        <f t="shared" si="59"/>
        <v>6000</v>
      </c>
      <c r="G358" s="33">
        <v>64000</v>
      </c>
      <c r="H358" s="24">
        <f t="shared" si="60"/>
        <v>4000</v>
      </c>
      <c r="I358" s="24">
        <f t="shared" si="61"/>
        <v>2000</v>
      </c>
      <c r="J358" s="46">
        <v>65000</v>
      </c>
      <c r="K358" s="37">
        <f t="shared" si="68"/>
        <v>5000</v>
      </c>
      <c r="L358" s="36">
        <f t="shared" si="69"/>
        <v>1000</v>
      </c>
      <c r="M358" s="12"/>
      <c r="N358" s="21"/>
      <c r="O358" s="21"/>
      <c r="P358" s="21"/>
      <c r="Q358" s="12"/>
      <c r="R358" s="12"/>
    </row>
    <row r="359" spans="1:18" ht="14.5" x14ac:dyDescent="0.35">
      <c r="A359" s="45" t="s">
        <v>315</v>
      </c>
      <c r="B359" s="44" t="s">
        <v>38</v>
      </c>
      <c r="C359" s="35" t="s">
        <v>500</v>
      </c>
      <c r="D359" s="35">
        <v>30000</v>
      </c>
      <c r="E359" s="34">
        <v>40000</v>
      </c>
      <c r="F359" s="43"/>
      <c r="G359" s="33"/>
      <c r="H359" s="43"/>
      <c r="I359" s="43"/>
      <c r="J359" s="42"/>
      <c r="K359" s="41"/>
      <c r="L359" s="41"/>
      <c r="M359" s="12"/>
      <c r="N359" s="21"/>
      <c r="O359" s="21"/>
      <c r="P359" s="21"/>
      <c r="Q359" s="12"/>
      <c r="R359" s="12"/>
    </row>
    <row r="360" spans="1:18" ht="14.5" x14ac:dyDescent="0.35">
      <c r="A360" s="28" t="s">
        <v>513</v>
      </c>
      <c r="B360" s="28" t="s">
        <v>38</v>
      </c>
      <c r="C360" s="27" t="s">
        <v>512</v>
      </c>
      <c r="D360" s="27">
        <v>9000</v>
      </c>
      <c r="E360" s="26">
        <v>10000</v>
      </c>
      <c r="F360" s="24">
        <f t="shared" ref="F360:F370" si="70">E360-D360</f>
        <v>1000</v>
      </c>
      <c r="G360" s="25">
        <v>10000</v>
      </c>
      <c r="H360" s="24">
        <f t="shared" ref="H360:H370" si="71">G360-D360</f>
        <v>1000</v>
      </c>
      <c r="I360" s="24">
        <f t="shared" ref="I360:I370" si="72">E360-G360</f>
        <v>0</v>
      </c>
      <c r="J360" s="38">
        <v>10000</v>
      </c>
      <c r="K360" s="37">
        <f t="shared" ref="K360:K370" si="73">J360-D360</f>
        <v>1000</v>
      </c>
      <c r="L360" s="36">
        <f t="shared" ref="L360:L370" si="74">E360-J360</f>
        <v>0</v>
      </c>
      <c r="M360" s="12"/>
      <c r="N360" s="21"/>
      <c r="O360" s="21"/>
      <c r="P360" s="21"/>
      <c r="Q360" s="12"/>
      <c r="R360" s="12"/>
    </row>
    <row r="361" spans="1:18" ht="14.5" x14ac:dyDescent="0.35">
      <c r="A361" s="28" t="s">
        <v>511</v>
      </c>
      <c r="B361" s="28" t="s">
        <v>38</v>
      </c>
      <c r="C361" s="27" t="s">
        <v>499</v>
      </c>
      <c r="D361" s="27">
        <v>15000</v>
      </c>
      <c r="E361" s="26">
        <v>25000</v>
      </c>
      <c r="F361" s="24">
        <f t="shared" si="70"/>
        <v>10000</v>
      </c>
      <c r="G361" s="25">
        <v>23000</v>
      </c>
      <c r="H361" s="24">
        <f t="shared" si="71"/>
        <v>8000</v>
      </c>
      <c r="I361" s="24">
        <f t="shared" si="72"/>
        <v>2000</v>
      </c>
      <c r="J361" s="38">
        <v>25000</v>
      </c>
      <c r="K361" s="37">
        <f t="shared" si="73"/>
        <v>10000</v>
      </c>
      <c r="L361" s="36">
        <f t="shared" si="74"/>
        <v>0</v>
      </c>
      <c r="M361" s="12"/>
      <c r="N361" s="21"/>
      <c r="O361" s="21"/>
      <c r="P361" s="21"/>
      <c r="Q361" s="12"/>
      <c r="R361" s="12"/>
    </row>
    <row r="362" spans="1:18" ht="14.5" x14ac:dyDescent="0.35">
      <c r="A362" s="28" t="s">
        <v>120</v>
      </c>
      <c r="B362" s="28" t="s">
        <v>38</v>
      </c>
      <c r="C362" s="27" t="s">
        <v>499</v>
      </c>
      <c r="D362" s="27">
        <v>7000</v>
      </c>
      <c r="E362" s="26">
        <v>11000</v>
      </c>
      <c r="F362" s="24">
        <f t="shared" si="70"/>
        <v>4000</v>
      </c>
      <c r="G362" s="25">
        <v>9700</v>
      </c>
      <c r="H362" s="24">
        <f t="shared" si="71"/>
        <v>2700</v>
      </c>
      <c r="I362" s="24">
        <f t="shared" si="72"/>
        <v>1300</v>
      </c>
      <c r="J362" s="38">
        <v>11000</v>
      </c>
      <c r="K362" s="37">
        <f t="shared" si="73"/>
        <v>4000</v>
      </c>
      <c r="L362" s="36">
        <f t="shared" si="74"/>
        <v>0</v>
      </c>
      <c r="M362" s="12"/>
      <c r="N362" s="21"/>
      <c r="O362" s="21"/>
      <c r="P362" s="21"/>
      <c r="Q362" s="12"/>
      <c r="R362" s="12"/>
    </row>
    <row r="363" spans="1:18" ht="14.5" x14ac:dyDescent="0.35">
      <c r="A363" s="28" t="s">
        <v>54</v>
      </c>
      <c r="B363" s="28" t="s">
        <v>38</v>
      </c>
      <c r="C363" s="27" t="s">
        <v>499</v>
      </c>
      <c r="D363" s="27">
        <v>7000</v>
      </c>
      <c r="E363" s="26">
        <v>12000</v>
      </c>
      <c r="F363" s="24">
        <f t="shared" si="70"/>
        <v>5000</v>
      </c>
      <c r="G363" s="25">
        <v>10500</v>
      </c>
      <c r="H363" s="24">
        <f t="shared" si="71"/>
        <v>3500</v>
      </c>
      <c r="I363" s="24">
        <f t="shared" si="72"/>
        <v>1500</v>
      </c>
      <c r="J363" s="38">
        <v>11000</v>
      </c>
      <c r="K363" s="37">
        <f t="shared" si="73"/>
        <v>4000</v>
      </c>
      <c r="L363" s="36">
        <f t="shared" si="74"/>
        <v>1000</v>
      </c>
      <c r="M363" s="12"/>
      <c r="N363" s="21"/>
      <c r="O363" s="21"/>
      <c r="P363" s="21"/>
      <c r="Q363" s="12"/>
      <c r="R363" s="12"/>
    </row>
    <row r="364" spans="1:18" ht="14.5" x14ac:dyDescent="0.35">
      <c r="A364" s="28" t="s">
        <v>510</v>
      </c>
      <c r="B364" s="28" t="s">
        <v>38</v>
      </c>
      <c r="C364" s="27" t="s">
        <v>499</v>
      </c>
      <c r="D364" s="27">
        <v>12000</v>
      </c>
      <c r="E364" s="26">
        <v>16000</v>
      </c>
      <c r="F364" s="24">
        <f t="shared" si="70"/>
        <v>4000</v>
      </c>
      <c r="G364" s="25">
        <v>15000</v>
      </c>
      <c r="H364" s="24">
        <f t="shared" si="71"/>
        <v>3000</v>
      </c>
      <c r="I364" s="24">
        <f t="shared" si="72"/>
        <v>1000</v>
      </c>
      <c r="J364" s="38">
        <v>15500</v>
      </c>
      <c r="K364" s="37">
        <f t="shared" si="73"/>
        <v>3500</v>
      </c>
      <c r="L364" s="36">
        <f t="shared" si="74"/>
        <v>500</v>
      </c>
      <c r="M364" s="12"/>
      <c r="N364" s="21"/>
      <c r="O364" s="21"/>
      <c r="P364" s="21"/>
      <c r="Q364" s="12"/>
      <c r="R364" s="12"/>
    </row>
    <row r="365" spans="1:18" ht="14.5" x14ac:dyDescent="0.35">
      <c r="A365" s="28" t="s">
        <v>135</v>
      </c>
      <c r="B365" s="28" t="s">
        <v>38</v>
      </c>
      <c r="C365" s="27" t="s">
        <v>248</v>
      </c>
      <c r="D365" s="27">
        <v>8000</v>
      </c>
      <c r="E365" s="26">
        <v>10000</v>
      </c>
      <c r="F365" s="24">
        <f t="shared" si="70"/>
        <v>2000</v>
      </c>
      <c r="G365" s="25">
        <v>9500</v>
      </c>
      <c r="H365" s="24">
        <f t="shared" si="71"/>
        <v>1500</v>
      </c>
      <c r="I365" s="24">
        <f t="shared" si="72"/>
        <v>500</v>
      </c>
      <c r="J365" s="38">
        <v>9500</v>
      </c>
      <c r="K365" s="37">
        <f t="shared" si="73"/>
        <v>1500</v>
      </c>
      <c r="L365" s="36">
        <f t="shared" si="74"/>
        <v>500</v>
      </c>
      <c r="M365" s="12"/>
      <c r="N365" s="21"/>
      <c r="O365" s="21"/>
      <c r="P365" s="21"/>
      <c r="Q365" s="12"/>
      <c r="R365" s="12"/>
    </row>
    <row r="366" spans="1:18" ht="14.5" x14ac:dyDescent="0.35">
      <c r="A366" s="28" t="s">
        <v>16</v>
      </c>
      <c r="B366" s="28" t="s">
        <v>38</v>
      </c>
      <c r="C366" s="27" t="s">
        <v>499</v>
      </c>
      <c r="D366" s="27">
        <v>7000</v>
      </c>
      <c r="E366" s="26">
        <v>12000</v>
      </c>
      <c r="F366" s="24">
        <f t="shared" si="70"/>
        <v>5000</v>
      </c>
      <c r="G366" s="25">
        <v>9000</v>
      </c>
      <c r="H366" s="24">
        <f t="shared" si="71"/>
        <v>2000</v>
      </c>
      <c r="I366" s="24">
        <f t="shared" si="72"/>
        <v>3000</v>
      </c>
      <c r="J366" s="38">
        <v>9000</v>
      </c>
      <c r="K366" s="37">
        <f t="shared" si="73"/>
        <v>2000</v>
      </c>
      <c r="L366" s="36">
        <f t="shared" si="74"/>
        <v>3000</v>
      </c>
      <c r="M366" s="12"/>
      <c r="N366" s="21"/>
      <c r="O366" s="21"/>
      <c r="P366" s="21"/>
      <c r="Q366" s="12"/>
      <c r="R366" s="12"/>
    </row>
    <row r="367" spans="1:18" ht="14.5" x14ac:dyDescent="0.35">
      <c r="A367" s="40" t="s">
        <v>509</v>
      </c>
      <c r="B367" s="40" t="s">
        <v>38</v>
      </c>
      <c r="C367" s="39" t="s">
        <v>499</v>
      </c>
      <c r="D367" s="39">
        <v>12000</v>
      </c>
      <c r="E367" s="26">
        <v>20000</v>
      </c>
      <c r="F367" s="24">
        <f t="shared" si="70"/>
        <v>8000</v>
      </c>
      <c r="G367" s="25">
        <v>17500</v>
      </c>
      <c r="H367" s="24">
        <f t="shared" si="71"/>
        <v>5500</v>
      </c>
      <c r="I367" s="24">
        <f t="shared" si="72"/>
        <v>2500</v>
      </c>
      <c r="J367" s="38">
        <v>18500</v>
      </c>
      <c r="K367" s="37">
        <f t="shared" si="73"/>
        <v>6500</v>
      </c>
      <c r="L367" s="36">
        <f t="shared" si="74"/>
        <v>1500</v>
      </c>
      <c r="M367" s="12"/>
      <c r="N367" s="21"/>
      <c r="O367" s="21"/>
      <c r="P367" s="21"/>
      <c r="Q367" s="12"/>
      <c r="R367" s="12"/>
    </row>
    <row r="368" spans="1:18" ht="14.5" x14ac:dyDescent="0.35">
      <c r="A368" s="28" t="s">
        <v>508</v>
      </c>
      <c r="B368" s="28" t="s">
        <v>38</v>
      </c>
      <c r="C368" s="27" t="s">
        <v>499</v>
      </c>
      <c r="D368" s="27">
        <v>10000</v>
      </c>
      <c r="E368" s="26">
        <v>15000</v>
      </c>
      <c r="F368" s="24">
        <f t="shared" si="70"/>
        <v>5000</v>
      </c>
      <c r="G368" s="25">
        <v>13500</v>
      </c>
      <c r="H368" s="24">
        <f t="shared" si="71"/>
        <v>3500</v>
      </c>
      <c r="I368" s="24">
        <f t="shared" si="72"/>
        <v>1500</v>
      </c>
      <c r="J368" s="38">
        <v>14500</v>
      </c>
      <c r="K368" s="37">
        <f t="shared" si="73"/>
        <v>4500</v>
      </c>
      <c r="L368" s="36">
        <f t="shared" si="74"/>
        <v>500</v>
      </c>
      <c r="M368" s="12"/>
      <c r="N368" s="21"/>
      <c r="O368" s="21"/>
      <c r="P368" s="21"/>
      <c r="Q368" s="12"/>
      <c r="R368" s="12"/>
    </row>
    <row r="369" spans="1:18" ht="14.5" x14ac:dyDescent="0.35">
      <c r="A369" s="28" t="s">
        <v>172</v>
      </c>
      <c r="B369" s="28" t="s">
        <v>38</v>
      </c>
      <c r="C369" s="27" t="s">
        <v>499</v>
      </c>
      <c r="D369" s="27">
        <v>10000</v>
      </c>
      <c r="E369" s="26">
        <v>15000</v>
      </c>
      <c r="F369" s="24">
        <f t="shared" si="70"/>
        <v>5000</v>
      </c>
      <c r="G369" s="25">
        <v>13500</v>
      </c>
      <c r="H369" s="24">
        <f t="shared" si="71"/>
        <v>3500</v>
      </c>
      <c r="I369" s="24">
        <f t="shared" si="72"/>
        <v>1500</v>
      </c>
      <c r="J369" s="38">
        <v>14500</v>
      </c>
      <c r="K369" s="37">
        <f t="shared" si="73"/>
        <v>4500</v>
      </c>
      <c r="L369" s="36">
        <f t="shared" si="74"/>
        <v>500</v>
      </c>
      <c r="M369" s="12"/>
      <c r="N369" s="21"/>
      <c r="O369" s="21"/>
      <c r="P369" s="21"/>
      <c r="Q369" s="12"/>
      <c r="R369" s="12"/>
    </row>
    <row r="370" spans="1:18" ht="14.5" x14ac:dyDescent="0.35">
      <c r="A370" s="28" t="s">
        <v>325</v>
      </c>
      <c r="B370" s="28" t="s">
        <v>38</v>
      </c>
      <c r="C370" s="27" t="s">
        <v>506</v>
      </c>
      <c r="D370" s="27">
        <v>80000</v>
      </c>
      <c r="E370" s="26">
        <v>95000</v>
      </c>
      <c r="F370" s="24">
        <f t="shared" si="70"/>
        <v>15000</v>
      </c>
      <c r="G370" s="25">
        <v>91500</v>
      </c>
      <c r="H370" s="24">
        <f t="shared" si="71"/>
        <v>11500</v>
      </c>
      <c r="I370" s="24">
        <f t="shared" si="72"/>
        <v>3500</v>
      </c>
      <c r="J370" s="38">
        <v>93500</v>
      </c>
      <c r="K370" s="37">
        <f t="shared" si="73"/>
        <v>13500</v>
      </c>
      <c r="L370" s="36">
        <f t="shared" si="74"/>
        <v>1500</v>
      </c>
      <c r="M370" s="12"/>
      <c r="N370" s="21"/>
      <c r="O370" s="21"/>
      <c r="P370" s="21"/>
      <c r="Q370" s="12"/>
      <c r="R370" s="12"/>
    </row>
    <row r="371" spans="1:18" ht="14.5" x14ac:dyDescent="0.35">
      <c r="A371" s="45" t="s">
        <v>507</v>
      </c>
      <c r="B371" s="44" t="s">
        <v>38</v>
      </c>
      <c r="C371" s="35" t="s">
        <v>506</v>
      </c>
      <c r="D371" s="35">
        <v>15000</v>
      </c>
      <c r="E371" s="34">
        <v>20000</v>
      </c>
      <c r="F371" s="43"/>
      <c r="G371" s="33"/>
      <c r="H371" s="43"/>
      <c r="I371" s="43"/>
      <c r="J371" s="42"/>
      <c r="K371" s="41"/>
      <c r="L371" s="41"/>
      <c r="M371" s="12"/>
      <c r="N371" s="21"/>
      <c r="O371" s="21"/>
      <c r="P371" s="21"/>
      <c r="Q371" s="12"/>
      <c r="R371" s="12"/>
    </row>
    <row r="372" spans="1:18" ht="14.5" x14ac:dyDescent="0.35">
      <c r="A372" s="28" t="s">
        <v>111</v>
      </c>
      <c r="B372" s="28" t="s">
        <v>38</v>
      </c>
      <c r="C372" s="27" t="s">
        <v>502</v>
      </c>
      <c r="D372" s="27">
        <v>8000</v>
      </c>
      <c r="E372" s="26">
        <v>12000</v>
      </c>
      <c r="F372" s="24">
        <f t="shared" ref="F372:F380" si="75">E372-D372</f>
        <v>4000</v>
      </c>
      <c r="G372" s="25">
        <v>11000</v>
      </c>
      <c r="H372" s="24">
        <f t="shared" ref="H372:H380" si="76">G372-D372</f>
        <v>3000</v>
      </c>
      <c r="I372" s="24">
        <f t="shared" ref="I372:I380" si="77">E372-G372</f>
        <v>1000</v>
      </c>
      <c r="J372" s="38">
        <v>11000</v>
      </c>
      <c r="K372" s="37">
        <f t="shared" ref="K372:K379" si="78">J372-D372</f>
        <v>3000</v>
      </c>
      <c r="L372" s="36">
        <f t="shared" ref="L372:L379" si="79">E372-J372</f>
        <v>1000</v>
      </c>
      <c r="M372" s="12"/>
      <c r="N372" s="21"/>
      <c r="O372" s="21"/>
      <c r="P372" s="21"/>
      <c r="Q372" s="12"/>
      <c r="R372" s="12"/>
    </row>
    <row r="373" spans="1:18" ht="14.5" x14ac:dyDescent="0.35">
      <c r="A373" s="40" t="s">
        <v>505</v>
      </c>
      <c r="B373" s="40" t="s">
        <v>38</v>
      </c>
      <c r="C373" s="39" t="s">
        <v>502</v>
      </c>
      <c r="D373" s="39">
        <v>10000</v>
      </c>
      <c r="E373" s="26">
        <v>15000</v>
      </c>
      <c r="F373" s="24">
        <f t="shared" si="75"/>
        <v>5000</v>
      </c>
      <c r="G373" s="25">
        <v>13500</v>
      </c>
      <c r="H373" s="24">
        <f t="shared" si="76"/>
        <v>3500</v>
      </c>
      <c r="I373" s="24">
        <f t="shared" si="77"/>
        <v>1500</v>
      </c>
      <c r="J373" s="38">
        <v>14000</v>
      </c>
      <c r="K373" s="37">
        <f t="shared" si="78"/>
        <v>4000</v>
      </c>
      <c r="L373" s="36">
        <f t="shared" si="79"/>
        <v>1000</v>
      </c>
      <c r="M373" s="12"/>
      <c r="N373" s="21"/>
      <c r="O373" s="21"/>
      <c r="P373" s="21"/>
      <c r="Q373" s="12"/>
      <c r="R373" s="12"/>
    </row>
    <row r="374" spans="1:18" ht="14.5" x14ac:dyDescent="0.35">
      <c r="A374" s="28" t="s">
        <v>504</v>
      </c>
      <c r="B374" s="28" t="s">
        <v>38</v>
      </c>
      <c r="C374" s="27" t="s">
        <v>502</v>
      </c>
      <c r="D374" s="27">
        <v>8000</v>
      </c>
      <c r="E374" s="26">
        <v>12000</v>
      </c>
      <c r="F374" s="24">
        <f t="shared" si="75"/>
        <v>4000</v>
      </c>
      <c r="G374" s="25">
        <v>10500</v>
      </c>
      <c r="H374" s="24">
        <f t="shared" si="76"/>
        <v>2500</v>
      </c>
      <c r="I374" s="24">
        <f t="shared" si="77"/>
        <v>1500</v>
      </c>
      <c r="J374" s="38">
        <v>11000</v>
      </c>
      <c r="K374" s="37">
        <f t="shared" si="78"/>
        <v>3000</v>
      </c>
      <c r="L374" s="36">
        <f t="shared" si="79"/>
        <v>1000</v>
      </c>
      <c r="M374" s="12"/>
      <c r="N374" s="21"/>
      <c r="O374" s="21"/>
      <c r="P374" s="21"/>
      <c r="Q374" s="12"/>
      <c r="R374" s="12"/>
    </row>
    <row r="375" spans="1:18" ht="14.5" x14ac:dyDescent="0.35">
      <c r="A375" s="40" t="s">
        <v>503</v>
      </c>
      <c r="B375" s="40" t="s">
        <v>38</v>
      </c>
      <c r="C375" s="39" t="s">
        <v>502</v>
      </c>
      <c r="D375" s="39">
        <v>10000</v>
      </c>
      <c r="E375" s="26">
        <v>15000</v>
      </c>
      <c r="F375" s="24">
        <f t="shared" si="75"/>
        <v>5000</v>
      </c>
      <c r="G375" s="25">
        <v>13500</v>
      </c>
      <c r="H375" s="24">
        <f t="shared" si="76"/>
        <v>3500</v>
      </c>
      <c r="I375" s="24">
        <f t="shared" si="77"/>
        <v>1500</v>
      </c>
      <c r="J375" s="38">
        <v>14000</v>
      </c>
      <c r="K375" s="37">
        <f t="shared" si="78"/>
        <v>4000</v>
      </c>
      <c r="L375" s="36">
        <f t="shared" si="79"/>
        <v>1000</v>
      </c>
      <c r="N375" s="21"/>
      <c r="O375" s="21"/>
      <c r="P375" s="21"/>
      <c r="Q375" s="12"/>
      <c r="R375" s="12"/>
    </row>
    <row r="376" spans="1:18" ht="14.5" x14ac:dyDescent="0.35">
      <c r="A376" s="28" t="s">
        <v>235</v>
      </c>
      <c r="B376" s="28" t="s">
        <v>38</v>
      </c>
      <c r="C376" s="27" t="s">
        <v>500</v>
      </c>
      <c r="D376" s="27">
        <v>80000</v>
      </c>
      <c r="E376" s="26">
        <v>100000</v>
      </c>
      <c r="F376" s="24">
        <f t="shared" si="75"/>
        <v>20000</v>
      </c>
      <c r="G376" s="25">
        <v>93000</v>
      </c>
      <c r="H376" s="24">
        <f t="shared" si="76"/>
        <v>13000</v>
      </c>
      <c r="I376" s="24">
        <f t="shared" si="77"/>
        <v>7000</v>
      </c>
      <c r="J376" s="31">
        <v>100000</v>
      </c>
      <c r="K376" s="30">
        <f t="shared" si="78"/>
        <v>20000</v>
      </c>
      <c r="L376" s="29">
        <f t="shared" si="79"/>
        <v>0</v>
      </c>
      <c r="N376" s="21"/>
      <c r="O376" s="21"/>
      <c r="P376" s="21"/>
      <c r="Q376" s="12"/>
      <c r="R376" s="12"/>
    </row>
    <row r="377" spans="1:18" ht="14.5" x14ac:dyDescent="0.35">
      <c r="A377" s="28" t="s">
        <v>251</v>
      </c>
      <c r="B377" s="28" t="s">
        <v>38</v>
      </c>
      <c r="C377" s="27" t="s">
        <v>500</v>
      </c>
      <c r="D377" s="27">
        <v>65000</v>
      </c>
      <c r="E377" s="26">
        <v>80000</v>
      </c>
      <c r="F377" s="24">
        <f t="shared" si="75"/>
        <v>15000</v>
      </c>
      <c r="G377" s="25">
        <v>75000</v>
      </c>
      <c r="H377" s="24">
        <f t="shared" si="76"/>
        <v>10000</v>
      </c>
      <c r="I377" s="24">
        <f t="shared" si="77"/>
        <v>5000</v>
      </c>
      <c r="J377" s="31">
        <v>77000</v>
      </c>
      <c r="K377" s="30">
        <f t="shared" si="78"/>
        <v>12000</v>
      </c>
      <c r="L377" s="29">
        <f t="shared" si="79"/>
        <v>3000</v>
      </c>
      <c r="N377" s="21"/>
      <c r="O377" s="21"/>
      <c r="P377" s="21"/>
      <c r="Q377" s="12"/>
      <c r="R377" s="12"/>
    </row>
    <row r="378" spans="1:18" ht="14.5" x14ac:dyDescent="0.35">
      <c r="A378" s="28" t="s">
        <v>501</v>
      </c>
      <c r="B378" s="28" t="s">
        <v>38</v>
      </c>
      <c r="C378" s="27" t="s">
        <v>500</v>
      </c>
      <c r="D378" s="35">
        <v>30000</v>
      </c>
      <c r="E378" s="34">
        <v>40000</v>
      </c>
      <c r="F378" s="24">
        <f t="shared" si="75"/>
        <v>10000</v>
      </c>
      <c r="G378" s="33">
        <v>37000</v>
      </c>
      <c r="H378" s="24">
        <f t="shared" si="76"/>
        <v>7000</v>
      </c>
      <c r="I378" s="24">
        <f t="shared" si="77"/>
        <v>3000</v>
      </c>
      <c r="J378" s="32">
        <v>38500</v>
      </c>
      <c r="K378" s="30">
        <f t="shared" si="78"/>
        <v>8500</v>
      </c>
      <c r="L378" s="29">
        <f t="shared" si="79"/>
        <v>1500</v>
      </c>
      <c r="N378" s="21"/>
      <c r="O378" s="21"/>
      <c r="P378" s="21"/>
      <c r="Q378" s="12"/>
      <c r="R378" s="12"/>
    </row>
    <row r="379" spans="1:18" ht="14.5" x14ac:dyDescent="0.35">
      <c r="A379" s="28" t="s">
        <v>20</v>
      </c>
      <c r="B379" s="28" t="s">
        <v>38</v>
      </c>
      <c r="C379" s="27" t="s">
        <v>499</v>
      </c>
      <c r="D379" s="27">
        <v>10000</v>
      </c>
      <c r="E379" s="26">
        <v>12000</v>
      </c>
      <c r="F379" s="24">
        <f t="shared" si="75"/>
        <v>2000</v>
      </c>
      <c r="G379" s="25">
        <v>11500</v>
      </c>
      <c r="H379" s="24">
        <f t="shared" si="76"/>
        <v>1500</v>
      </c>
      <c r="I379" s="24">
        <f t="shared" si="77"/>
        <v>500</v>
      </c>
      <c r="J379" s="31">
        <v>11500</v>
      </c>
      <c r="K379" s="30">
        <f t="shared" si="78"/>
        <v>1500</v>
      </c>
      <c r="L379" s="29">
        <f t="shared" si="79"/>
        <v>500</v>
      </c>
      <c r="N379" s="21"/>
      <c r="O379" s="21"/>
      <c r="P379" s="21"/>
      <c r="Q379" s="12"/>
      <c r="R379" s="12"/>
    </row>
    <row r="380" spans="1:18" ht="14.5" x14ac:dyDescent="0.35">
      <c r="A380" s="28" t="s">
        <v>21</v>
      </c>
      <c r="B380" s="28" t="s">
        <v>38</v>
      </c>
      <c r="C380" s="27" t="s">
        <v>499</v>
      </c>
      <c r="D380" s="27">
        <v>10000</v>
      </c>
      <c r="E380" s="26">
        <v>14000</v>
      </c>
      <c r="F380" s="24">
        <f t="shared" si="75"/>
        <v>4000</v>
      </c>
      <c r="G380" s="25">
        <v>13500</v>
      </c>
      <c r="H380" s="24">
        <f t="shared" si="76"/>
        <v>3500</v>
      </c>
      <c r="I380" s="24">
        <f t="shared" si="77"/>
        <v>500</v>
      </c>
      <c r="J380" s="23"/>
      <c r="K380" s="22"/>
      <c r="L380" s="22"/>
      <c r="N380" s="21"/>
      <c r="O380" s="21"/>
      <c r="P380" s="21"/>
      <c r="Q380" s="12"/>
      <c r="R380" s="12"/>
    </row>
    <row r="381" spans="1:18" ht="14.5" x14ac:dyDescent="0.35">
      <c r="A381" s="12"/>
      <c r="B381" s="12"/>
      <c r="C381" s="12"/>
      <c r="D381" s="13"/>
      <c r="E381" s="12"/>
      <c r="F381" s="12"/>
      <c r="G381" s="12"/>
      <c r="H381" s="12"/>
      <c r="I381" s="12"/>
      <c r="J381" s="12"/>
      <c r="K381" s="12"/>
      <c r="L381" s="12"/>
      <c r="M381" s="20"/>
      <c r="N381" s="20"/>
      <c r="O381" s="19"/>
      <c r="P381" s="19"/>
      <c r="Q381" s="18"/>
      <c r="R381" s="12"/>
    </row>
    <row r="382" spans="1:18" ht="15.5" x14ac:dyDescent="0.35">
      <c r="A382" s="12"/>
      <c r="B382" s="12"/>
      <c r="C382" s="12"/>
      <c r="D382" s="13"/>
      <c r="E382" s="12"/>
      <c r="F382" s="12"/>
      <c r="G382" s="12"/>
      <c r="H382" s="12"/>
      <c r="I382" s="12"/>
      <c r="J382" s="12"/>
      <c r="K382" s="12"/>
      <c r="L382" s="12"/>
      <c r="M382" s="16"/>
      <c r="N382" s="15"/>
      <c r="O382" s="15"/>
      <c r="P382" s="15"/>
      <c r="Q382" s="18"/>
      <c r="R382" s="12"/>
    </row>
    <row r="383" spans="1:18" ht="15.5" x14ac:dyDescent="0.35">
      <c r="A383" s="12"/>
      <c r="B383" s="12"/>
      <c r="C383" s="12"/>
      <c r="D383" s="13"/>
      <c r="E383" s="12"/>
      <c r="F383" s="12"/>
      <c r="G383" s="12"/>
      <c r="H383" s="12"/>
      <c r="I383" s="12"/>
      <c r="J383" s="12"/>
      <c r="K383" s="12"/>
      <c r="L383" s="12"/>
      <c r="M383" s="14"/>
      <c r="N383" s="16"/>
      <c r="O383" s="16"/>
      <c r="P383" s="16"/>
      <c r="Q383" s="18"/>
      <c r="R383" s="12"/>
    </row>
    <row r="384" spans="1:18" ht="14.5" x14ac:dyDescent="0.35">
      <c r="A384" s="12"/>
      <c r="B384" s="12"/>
      <c r="C384" s="12"/>
      <c r="D384" s="13"/>
      <c r="E384" s="12"/>
      <c r="F384" s="12"/>
      <c r="G384" s="12"/>
      <c r="H384" s="12"/>
      <c r="I384" s="12"/>
      <c r="J384" s="12"/>
      <c r="K384" s="12"/>
      <c r="L384" s="12"/>
      <c r="M384" s="14"/>
      <c r="N384" s="14"/>
      <c r="O384" s="14"/>
      <c r="P384" s="14"/>
      <c r="Q384" s="18"/>
      <c r="R384" s="12"/>
    </row>
    <row r="385" spans="1:18" ht="14.5" x14ac:dyDescent="0.35">
      <c r="A385" s="12"/>
      <c r="B385" s="12"/>
      <c r="C385" s="12"/>
      <c r="D385" s="13"/>
      <c r="E385" s="12"/>
      <c r="F385" s="12"/>
      <c r="G385" s="12"/>
      <c r="H385" s="12"/>
      <c r="I385" s="12"/>
      <c r="J385" s="12"/>
      <c r="K385" s="12"/>
      <c r="L385" s="12"/>
      <c r="M385" s="14"/>
      <c r="N385" s="14"/>
      <c r="O385" s="14"/>
      <c r="P385" s="14"/>
      <c r="Q385" s="18"/>
      <c r="R385" s="12"/>
    </row>
    <row r="386" spans="1:18" ht="14.5" x14ac:dyDescent="0.35">
      <c r="A386" s="12"/>
      <c r="B386" s="12"/>
      <c r="C386" s="12"/>
      <c r="D386" s="13"/>
      <c r="E386" s="12"/>
      <c r="F386" s="12"/>
      <c r="G386" s="12"/>
      <c r="H386" s="12"/>
      <c r="I386" s="12"/>
      <c r="J386" s="12"/>
      <c r="K386" s="12"/>
      <c r="L386" s="12"/>
      <c r="M386" s="14"/>
      <c r="N386" s="14"/>
      <c r="O386" s="14"/>
      <c r="P386" s="14"/>
      <c r="Q386" s="18"/>
      <c r="R386" s="12"/>
    </row>
    <row r="387" spans="1:18" ht="14.5" x14ac:dyDescent="0.35">
      <c r="A387" s="12"/>
      <c r="B387" s="12"/>
      <c r="C387" s="12"/>
      <c r="D387" s="13"/>
      <c r="E387" s="12"/>
      <c r="F387" s="12"/>
      <c r="G387" s="12"/>
      <c r="H387" s="12"/>
      <c r="I387" s="12"/>
      <c r="J387" s="12"/>
      <c r="K387" s="12"/>
      <c r="L387" s="12"/>
      <c r="M387" s="14"/>
      <c r="N387" s="17"/>
      <c r="O387" s="14"/>
      <c r="P387" s="14"/>
      <c r="Q387" s="12"/>
      <c r="R387" s="12"/>
    </row>
    <row r="388" spans="1:18" ht="14.5" x14ac:dyDescent="0.35">
      <c r="A388" s="12"/>
      <c r="B388" s="12"/>
      <c r="C388" s="12"/>
      <c r="D388" s="13"/>
      <c r="E388" s="12"/>
      <c r="F388" s="12"/>
      <c r="G388" s="12"/>
      <c r="H388" s="12"/>
      <c r="I388" s="12"/>
      <c r="J388" s="12"/>
      <c r="K388" s="12"/>
      <c r="L388" s="12"/>
      <c r="M388" s="14"/>
      <c r="N388" s="17"/>
      <c r="O388" s="14"/>
      <c r="P388" s="14"/>
      <c r="Q388" s="12"/>
      <c r="R388" s="12"/>
    </row>
    <row r="389" spans="1:18" ht="14.5" x14ac:dyDescent="0.35">
      <c r="A389" s="12"/>
      <c r="B389" s="12"/>
      <c r="C389" s="12"/>
      <c r="D389" s="13"/>
      <c r="E389" s="12"/>
      <c r="F389" s="12"/>
      <c r="G389" s="12"/>
      <c r="H389" s="12"/>
      <c r="I389" s="12"/>
      <c r="J389" s="12"/>
      <c r="K389" s="12"/>
      <c r="L389" s="12"/>
      <c r="M389" s="14"/>
      <c r="N389" s="14"/>
      <c r="O389" s="14"/>
      <c r="P389" s="14"/>
      <c r="Q389" s="12"/>
      <c r="R389" s="12"/>
    </row>
    <row r="390" spans="1:18" ht="14.5" x14ac:dyDescent="0.35">
      <c r="A390" s="12"/>
      <c r="B390" s="12"/>
      <c r="C390" s="12"/>
      <c r="D390" s="13"/>
      <c r="E390" s="12"/>
      <c r="F390" s="12"/>
      <c r="G390" s="12"/>
      <c r="H390" s="12"/>
      <c r="I390" s="12"/>
      <c r="J390" s="12"/>
      <c r="K390" s="12"/>
      <c r="L390" s="12"/>
      <c r="M390" s="14"/>
      <c r="N390" s="14"/>
      <c r="O390" s="14"/>
      <c r="P390" s="14"/>
      <c r="Q390" s="12"/>
      <c r="R390" s="12"/>
    </row>
    <row r="391" spans="1:18" ht="14.5" x14ac:dyDescent="0.35">
      <c r="A391" s="12"/>
      <c r="B391" s="12"/>
      <c r="C391" s="12"/>
      <c r="D391" s="13"/>
      <c r="E391" s="12"/>
      <c r="F391" s="12"/>
      <c r="G391" s="12"/>
      <c r="H391" s="12"/>
      <c r="I391" s="12"/>
      <c r="J391" s="12"/>
      <c r="K391" s="12"/>
      <c r="L391" s="12"/>
      <c r="M391" s="14"/>
      <c r="N391" s="14"/>
      <c r="O391" s="14"/>
      <c r="P391" s="14"/>
      <c r="Q391" s="12"/>
      <c r="R391" s="12"/>
    </row>
    <row r="392" spans="1:18" ht="14.5" x14ac:dyDescent="0.35">
      <c r="A392" s="12"/>
      <c r="B392" s="12"/>
      <c r="C392" s="12"/>
      <c r="D392" s="13"/>
      <c r="E392" s="12"/>
      <c r="F392" s="12"/>
      <c r="G392" s="12"/>
      <c r="H392" s="12"/>
      <c r="I392" s="12"/>
      <c r="J392" s="12"/>
      <c r="K392" s="12"/>
      <c r="L392" s="12"/>
      <c r="M392" s="14"/>
      <c r="N392" s="14"/>
      <c r="O392" s="14"/>
      <c r="P392" s="14"/>
      <c r="Q392" s="12"/>
      <c r="R392" s="12"/>
    </row>
    <row r="393" spans="1:18" ht="14.5" x14ac:dyDescent="0.35">
      <c r="A393" s="12"/>
      <c r="B393" s="12"/>
      <c r="C393" s="12"/>
      <c r="D393" s="13"/>
      <c r="E393" s="12"/>
      <c r="F393" s="12"/>
      <c r="G393" s="12"/>
      <c r="H393" s="12"/>
      <c r="I393" s="12"/>
      <c r="J393" s="12"/>
      <c r="K393" s="12"/>
      <c r="L393" s="12"/>
      <c r="M393" s="14"/>
      <c r="N393" s="14"/>
      <c r="O393" s="14"/>
      <c r="P393" s="14"/>
      <c r="Q393" s="12"/>
      <c r="R393" s="12"/>
    </row>
    <row r="394" spans="1:18" ht="14.5" x14ac:dyDescent="0.35">
      <c r="A394" s="12"/>
      <c r="B394" s="12"/>
      <c r="C394" s="12"/>
      <c r="D394" s="13"/>
      <c r="E394" s="12"/>
      <c r="F394" s="12"/>
      <c r="G394" s="12"/>
      <c r="H394" s="12"/>
      <c r="I394" s="12"/>
      <c r="J394" s="12"/>
      <c r="K394" s="12"/>
      <c r="L394" s="12"/>
      <c r="M394" s="14"/>
      <c r="N394" s="14"/>
      <c r="O394" s="14"/>
      <c r="P394" s="14"/>
      <c r="Q394" s="12"/>
      <c r="R394" s="12"/>
    </row>
    <row r="395" spans="1:18" ht="14.5" x14ac:dyDescent="0.35">
      <c r="A395" s="12"/>
      <c r="B395" s="12"/>
      <c r="C395" s="12"/>
      <c r="D395" s="13"/>
      <c r="E395" s="12"/>
      <c r="F395" s="12"/>
      <c r="G395" s="12"/>
      <c r="H395" s="12"/>
      <c r="I395" s="12"/>
      <c r="J395" s="12"/>
      <c r="K395" s="12"/>
      <c r="L395" s="12"/>
      <c r="M395" s="14"/>
      <c r="N395" s="14"/>
      <c r="O395" s="14"/>
      <c r="P395" s="14"/>
      <c r="Q395" s="12"/>
      <c r="R395" s="12"/>
    </row>
    <row r="396" spans="1:18" ht="14.5" x14ac:dyDescent="0.35">
      <c r="A396" s="12"/>
      <c r="B396" s="12"/>
      <c r="C396" s="12"/>
      <c r="D396" s="13"/>
      <c r="E396" s="12"/>
      <c r="F396" s="12"/>
      <c r="G396" s="12"/>
      <c r="H396" s="12"/>
      <c r="I396" s="12"/>
      <c r="J396" s="12"/>
      <c r="K396" s="12"/>
      <c r="L396" s="12"/>
      <c r="M396" s="14"/>
      <c r="N396" s="17"/>
      <c r="O396" s="14"/>
      <c r="P396" s="14"/>
      <c r="Q396" s="12"/>
      <c r="R396" s="12"/>
    </row>
    <row r="397" spans="1:18" ht="15.5" x14ac:dyDescent="0.35">
      <c r="A397" s="12"/>
      <c r="B397" s="12"/>
      <c r="C397" s="12"/>
      <c r="D397" s="13"/>
      <c r="E397" s="12"/>
      <c r="F397" s="12"/>
      <c r="G397" s="12"/>
      <c r="H397" s="12"/>
      <c r="I397" s="12"/>
      <c r="J397" s="12"/>
      <c r="K397" s="12"/>
      <c r="L397" s="12"/>
      <c r="M397" s="16"/>
      <c r="N397" s="15"/>
      <c r="O397" s="14"/>
      <c r="P397" s="14"/>
      <c r="Q397" s="12"/>
      <c r="R397" s="12"/>
    </row>
    <row r="398" spans="1:18" ht="14.5" x14ac:dyDescent="0.35">
      <c r="A398" s="12"/>
      <c r="B398" s="12"/>
      <c r="C398" s="12"/>
      <c r="D398" s="13"/>
      <c r="E398" s="12"/>
      <c r="F398" s="12"/>
      <c r="G398" s="12"/>
      <c r="H398" s="12"/>
      <c r="I398" s="12"/>
      <c r="J398" s="12"/>
      <c r="K398" s="12"/>
      <c r="L398" s="12"/>
      <c r="M398" s="14"/>
      <c r="N398" s="14"/>
      <c r="O398" s="14"/>
      <c r="P398" s="14"/>
      <c r="Q398" s="12"/>
      <c r="R398" s="12"/>
    </row>
    <row r="399" spans="1:18" ht="14.5" x14ac:dyDescent="0.35">
      <c r="A399" s="12"/>
      <c r="B399" s="12"/>
      <c r="C399" s="12"/>
      <c r="D399" s="13"/>
      <c r="E399" s="12"/>
      <c r="F399" s="12"/>
      <c r="G399" s="12"/>
      <c r="H399" s="12"/>
      <c r="I399" s="12"/>
      <c r="J399" s="12"/>
      <c r="K399" s="12"/>
      <c r="L399" s="12"/>
      <c r="M399" s="12"/>
      <c r="N399" s="12"/>
      <c r="O399" s="12"/>
      <c r="P399" s="12"/>
      <c r="Q399" s="12"/>
      <c r="R399" s="12"/>
    </row>
    <row r="400" spans="1:18" ht="14.5" x14ac:dyDescent="0.35">
      <c r="A400" s="12"/>
      <c r="B400" s="12"/>
      <c r="C400" s="12"/>
      <c r="D400" s="13"/>
      <c r="E400" s="12"/>
      <c r="F400" s="12"/>
      <c r="G400" s="12"/>
      <c r="H400" s="12"/>
      <c r="I400" s="12"/>
      <c r="J400" s="12"/>
      <c r="K400" s="12"/>
      <c r="L400" s="12"/>
      <c r="M400" s="12"/>
      <c r="N400" s="12"/>
      <c r="O400" s="12"/>
      <c r="P400" s="12"/>
      <c r="Q400" s="12"/>
      <c r="R400" s="12"/>
    </row>
    <row r="401" spans="1:18" ht="14.5" x14ac:dyDescent="0.35">
      <c r="A401" s="12"/>
      <c r="B401" s="12"/>
      <c r="C401" s="12"/>
      <c r="D401" s="13"/>
      <c r="E401" s="12"/>
      <c r="F401" s="12"/>
      <c r="G401" s="12"/>
      <c r="H401" s="12"/>
      <c r="I401" s="12"/>
      <c r="J401" s="12"/>
      <c r="K401" s="12"/>
      <c r="L401" s="12"/>
      <c r="M401" s="12"/>
      <c r="N401" s="12"/>
      <c r="O401" s="12"/>
      <c r="P401" s="12"/>
      <c r="Q401" s="12"/>
      <c r="R401" s="12"/>
    </row>
    <row r="402" spans="1:18" ht="14.5" x14ac:dyDescent="0.35">
      <c r="A402" s="12"/>
      <c r="B402" s="12"/>
      <c r="C402" s="12"/>
      <c r="D402" s="13"/>
      <c r="E402" s="12"/>
      <c r="F402" s="12"/>
      <c r="G402" s="12"/>
      <c r="H402" s="12"/>
      <c r="I402" s="12"/>
      <c r="J402" s="12"/>
      <c r="K402" s="12"/>
      <c r="L402" s="12"/>
      <c r="M402" s="12"/>
      <c r="N402" s="12"/>
      <c r="O402" s="12"/>
      <c r="P402" s="12"/>
      <c r="Q402" s="12"/>
      <c r="R402" s="12"/>
    </row>
    <row r="403" spans="1:18" ht="14.5" x14ac:dyDescent="0.35">
      <c r="A403" s="12"/>
      <c r="B403" s="12"/>
      <c r="C403" s="12"/>
      <c r="D403" s="13"/>
      <c r="E403" s="12"/>
      <c r="F403" s="12"/>
      <c r="G403" s="12"/>
      <c r="H403" s="12"/>
      <c r="I403" s="12"/>
      <c r="J403" s="12"/>
      <c r="K403" s="12"/>
      <c r="L403" s="12"/>
      <c r="M403" s="12"/>
      <c r="N403" s="12"/>
      <c r="O403" s="12"/>
      <c r="P403" s="12"/>
      <c r="Q403" s="12"/>
      <c r="R403" s="12"/>
    </row>
    <row r="404" spans="1:18" ht="14.5" x14ac:dyDescent="0.35">
      <c r="A404" s="12"/>
      <c r="B404" s="12"/>
      <c r="C404" s="12"/>
      <c r="D404" s="13"/>
      <c r="E404" s="12"/>
      <c r="F404" s="12"/>
      <c r="G404" s="12"/>
      <c r="H404" s="12"/>
      <c r="I404" s="12"/>
      <c r="J404" s="12"/>
      <c r="K404" s="12"/>
      <c r="L404" s="12"/>
      <c r="M404" s="12"/>
      <c r="N404" s="12"/>
      <c r="O404" s="12"/>
      <c r="P404" s="12"/>
      <c r="Q404" s="12"/>
      <c r="R404" s="12"/>
    </row>
    <row r="405" spans="1:18" ht="14.5" x14ac:dyDescent="0.35">
      <c r="A405" s="12"/>
      <c r="B405" s="12"/>
      <c r="C405" s="12"/>
      <c r="D405" s="13"/>
      <c r="E405" s="12"/>
      <c r="F405" s="12"/>
      <c r="G405" s="12"/>
      <c r="H405" s="12"/>
      <c r="I405" s="12"/>
      <c r="J405" s="12"/>
      <c r="K405" s="12"/>
      <c r="L405" s="12"/>
      <c r="M405" s="12"/>
      <c r="N405" s="12"/>
      <c r="O405" s="12"/>
      <c r="P405" s="12"/>
      <c r="Q405" s="12"/>
      <c r="R405" s="12"/>
    </row>
    <row r="406" spans="1:18" ht="14.5" x14ac:dyDescent="0.35">
      <c r="A406" s="12"/>
      <c r="B406" s="12"/>
      <c r="C406" s="12"/>
      <c r="D406" s="13"/>
      <c r="E406" s="12"/>
      <c r="F406" s="12"/>
      <c r="G406" s="12"/>
      <c r="H406" s="12"/>
      <c r="I406" s="12"/>
      <c r="J406" s="12"/>
      <c r="K406" s="12"/>
      <c r="L406" s="12"/>
      <c r="M406" s="12"/>
      <c r="N406" s="12"/>
      <c r="O406" s="12"/>
      <c r="P406" s="12"/>
      <c r="Q406" s="12"/>
      <c r="R406" s="12"/>
    </row>
    <row r="407" spans="1:18" ht="14.5" x14ac:dyDescent="0.35">
      <c r="A407" s="12"/>
      <c r="B407" s="12"/>
      <c r="C407" s="12"/>
      <c r="D407" s="13"/>
      <c r="E407" s="12"/>
      <c r="F407" s="12"/>
      <c r="G407" s="12"/>
      <c r="H407" s="12"/>
      <c r="I407" s="12"/>
      <c r="J407" s="12"/>
      <c r="K407" s="12"/>
      <c r="L407" s="12"/>
      <c r="M407" s="12"/>
      <c r="N407" s="12"/>
      <c r="O407" s="12"/>
      <c r="P407" s="12"/>
      <c r="Q407" s="12"/>
      <c r="R407" s="12"/>
    </row>
    <row r="408" spans="1:18" ht="14.5" x14ac:dyDescent="0.35">
      <c r="A408" s="12"/>
      <c r="B408" s="12"/>
      <c r="C408" s="12"/>
      <c r="D408" s="13"/>
      <c r="E408" s="12"/>
      <c r="F408" s="12"/>
      <c r="G408" s="12"/>
      <c r="H408" s="12"/>
      <c r="I408" s="12"/>
      <c r="J408" s="12"/>
      <c r="K408" s="12"/>
      <c r="L408" s="12"/>
      <c r="M408" s="12"/>
      <c r="N408" s="12"/>
      <c r="O408" s="12"/>
      <c r="P408" s="12"/>
      <c r="Q408" s="12"/>
      <c r="R408" s="12"/>
    </row>
    <row r="409" spans="1:18" ht="14.5" x14ac:dyDescent="0.35">
      <c r="A409" s="12"/>
      <c r="B409" s="12"/>
      <c r="C409" s="12"/>
      <c r="D409" s="13"/>
      <c r="E409" s="12"/>
      <c r="F409" s="12"/>
      <c r="G409" s="12"/>
      <c r="H409" s="12"/>
      <c r="I409" s="12"/>
      <c r="J409" s="12"/>
      <c r="K409" s="12"/>
      <c r="L409" s="12"/>
      <c r="M409" s="12"/>
      <c r="N409" s="12"/>
      <c r="O409" s="12"/>
      <c r="P409" s="12"/>
      <c r="Q409" s="12"/>
      <c r="R409" s="12"/>
    </row>
    <row r="410" spans="1:18" ht="14.5" x14ac:dyDescent="0.35">
      <c r="A410" s="12"/>
      <c r="B410" s="12"/>
      <c r="C410" s="12"/>
      <c r="D410" s="13"/>
      <c r="E410" s="12"/>
      <c r="F410" s="12"/>
      <c r="G410" s="12"/>
      <c r="H410" s="12"/>
      <c r="I410" s="12"/>
      <c r="J410" s="12"/>
      <c r="K410" s="12"/>
      <c r="L410" s="12"/>
      <c r="M410" s="12"/>
      <c r="N410" s="12"/>
      <c r="O410" s="12"/>
      <c r="P410" s="12"/>
      <c r="Q410" s="12"/>
      <c r="R410" s="12"/>
    </row>
    <row r="411" spans="1:18" ht="14.5" x14ac:dyDescent="0.35">
      <c r="A411" s="12"/>
      <c r="B411" s="12"/>
      <c r="C411" s="12"/>
      <c r="D411" s="13"/>
      <c r="E411" s="12"/>
      <c r="F411" s="12"/>
      <c r="G411" s="12"/>
      <c r="H411" s="12"/>
      <c r="I411" s="12"/>
      <c r="J411" s="12"/>
      <c r="K411" s="12"/>
      <c r="L411" s="12"/>
      <c r="M411" s="12"/>
      <c r="N411" s="12"/>
      <c r="O411" s="12"/>
      <c r="P411" s="12"/>
      <c r="Q411" s="12"/>
      <c r="R411" s="12"/>
    </row>
    <row r="412" spans="1:18" ht="14.5" x14ac:dyDescent="0.35">
      <c r="A412" s="12"/>
      <c r="B412" s="12"/>
      <c r="C412" s="12"/>
      <c r="D412" s="13"/>
      <c r="E412" s="12"/>
      <c r="F412" s="12"/>
      <c r="G412" s="12"/>
      <c r="H412" s="12"/>
      <c r="I412" s="12"/>
      <c r="J412" s="12"/>
      <c r="K412" s="12"/>
      <c r="L412" s="12"/>
      <c r="M412" s="12"/>
      <c r="N412" s="12"/>
      <c r="O412" s="12"/>
      <c r="P412" s="12"/>
      <c r="Q412" s="12"/>
      <c r="R412" s="12"/>
    </row>
    <row r="413" spans="1:18" ht="14.5" x14ac:dyDescent="0.35">
      <c r="A413" s="12"/>
      <c r="B413" s="12"/>
      <c r="C413" s="12"/>
      <c r="D413" s="13"/>
      <c r="E413" s="12"/>
      <c r="F413" s="12"/>
      <c r="G413" s="12"/>
      <c r="H413" s="12"/>
      <c r="I413" s="12"/>
      <c r="J413" s="12"/>
      <c r="K413" s="12"/>
      <c r="L413" s="12"/>
      <c r="M413" s="12"/>
      <c r="N413" s="12"/>
      <c r="O413" s="12"/>
      <c r="P413" s="12"/>
      <c r="Q413" s="12"/>
      <c r="R413" s="12"/>
    </row>
    <row r="414" spans="1:18" ht="14.5" x14ac:dyDescent="0.35">
      <c r="A414" s="12"/>
      <c r="B414" s="12"/>
      <c r="C414" s="12"/>
      <c r="D414" s="13"/>
      <c r="E414" s="12"/>
      <c r="F414" s="12"/>
      <c r="G414" s="12"/>
      <c r="H414" s="12"/>
      <c r="I414" s="12"/>
      <c r="J414" s="12"/>
      <c r="K414" s="12"/>
      <c r="L414" s="12"/>
      <c r="M414" s="12"/>
      <c r="N414" s="12"/>
      <c r="O414" s="12"/>
      <c r="P414" s="12"/>
      <c r="Q414" s="12"/>
      <c r="R414" s="12"/>
    </row>
    <row r="415" spans="1:18" ht="14.5" x14ac:dyDescent="0.35">
      <c r="A415" s="12"/>
      <c r="B415" s="12"/>
      <c r="C415" s="12"/>
      <c r="D415" s="13"/>
      <c r="E415" s="12"/>
      <c r="F415" s="12"/>
      <c r="G415" s="12"/>
      <c r="H415" s="12"/>
      <c r="I415" s="12"/>
      <c r="J415" s="12"/>
      <c r="K415" s="12"/>
      <c r="L415" s="12"/>
      <c r="M415" s="12"/>
      <c r="N415" s="12"/>
      <c r="O415" s="12"/>
      <c r="P415" s="12"/>
      <c r="Q415" s="12"/>
      <c r="R415" s="12"/>
    </row>
    <row r="416" spans="1:18" ht="14.5" x14ac:dyDescent="0.35">
      <c r="A416" s="12"/>
      <c r="B416" s="12"/>
      <c r="C416" s="12"/>
      <c r="D416" s="13"/>
      <c r="E416" s="12"/>
      <c r="F416" s="12"/>
      <c r="G416" s="12"/>
      <c r="H416" s="12"/>
      <c r="I416" s="12"/>
      <c r="J416" s="12"/>
      <c r="K416" s="12"/>
      <c r="L416" s="12"/>
      <c r="M416" s="12"/>
      <c r="N416" s="12"/>
      <c r="O416" s="12"/>
      <c r="P416" s="12"/>
      <c r="Q416" s="12"/>
      <c r="R416" s="12"/>
    </row>
    <row r="417" spans="1:18" ht="14.5" x14ac:dyDescent="0.35">
      <c r="A417" s="12"/>
      <c r="B417" s="12"/>
      <c r="C417" s="12"/>
      <c r="D417" s="13"/>
      <c r="E417" s="12"/>
      <c r="F417" s="12"/>
      <c r="G417" s="12"/>
      <c r="H417" s="12"/>
      <c r="I417" s="12"/>
      <c r="J417" s="12"/>
      <c r="K417" s="12"/>
      <c r="L417" s="12"/>
      <c r="M417" s="12"/>
      <c r="N417" s="12"/>
      <c r="O417" s="12"/>
      <c r="P417" s="12"/>
      <c r="Q417" s="12"/>
      <c r="R417" s="12"/>
    </row>
    <row r="418" spans="1:18" ht="14.5" x14ac:dyDescent="0.35">
      <c r="A418" s="12"/>
      <c r="B418" s="12"/>
      <c r="C418" s="12"/>
      <c r="D418" s="13"/>
      <c r="E418" s="12"/>
      <c r="F418" s="12"/>
      <c r="G418" s="12"/>
      <c r="H418" s="12"/>
      <c r="I418" s="12"/>
      <c r="J418" s="12"/>
      <c r="K418" s="12"/>
      <c r="L418" s="12"/>
      <c r="M418" s="12"/>
      <c r="N418" s="12"/>
      <c r="O418" s="12"/>
      <c r="P418" s="12"/>
      <c r="Q418" s="12"/>
      <c r="R418" s="12"/>
    </row>
    <row r="419" spans="1:18" ht="14.5" x14ac:dyDescent="0.35">
      <c r="A419" s="12"/>
      <c r="B419" s="12"/>
      <c r="C419" s="12"/>
      <c r="D419" s="13"/>
      <c r="E419" s="12"/>
      <c r="F419" s="12"/>
      <c r="G419" s="12"/>
      <c r="H419" s="12"/>
      <c r="I419" s="12"/>
      <c r="J419" s="12"/>
      <c r="K419" s="12"/>
      <c r="L419" s="12"/>
      <c r="M419" s="12"/>
      <c r="N419" s="12"/>
      <c r="O419" s="12"/>
      <c r="P419" s="12"/>
      <c r="Q419" s="12"/>
      <c r="R419" s="12"/>
    </row>
    <row r="420" spans="1:18" ht="14.5" x14ac:dyDescent="0.35">
      <c r="A420" s="12"/>
      <c r="B420" s="12"/>
      <c r="C420" s="12"/>
      <c r="D420" s="13"/>
      <c r="E420" s="12"/>
      <c r="F420" s="12"/>
      <c r="G420" s="12"/>
      <c r="H420" s="12"/>
      <c r="I420" s="12"/>
      <c r="J420" s="12"/>
      <c r="K420" s="12"/>
      <c r="L420" s="12"/>
      <c r="M420" s="12"/>
      <c r="N420" s="12"/>
      <c r="O420" s="12"/>
      <c r="P420" s="12"/>
      <c r="Q420" s="12"/>
      <c r="R420" s="12"/>
    </row>
    <row r="421" spans="1:18" ht="14.5" x14ac:dyDescent="0.35">
      <c r="A421" s="12"/>
      <c r="B421" s="12"/>
      <c r="C421" s="12"/>
      <c r="D421" s="13"/>
      <c r="E421" s="12"/>
      <c r="F421" s="12"/>
      <c r="G421" s="12"/>
      <c r="H421" s="12"/>
      <c r="I421" s="12"/>
      <c r="J421" s="12"/>
      <c r="K421" s="12"/>
      <c r="L421" s="12"/>
      <c r="M421" s="12"/>
      <c r="N421" s="12"/>
      <c r="O421" s="12"/>
      <c r="P421" s="12"/>
      <c r="Q421" s="12"/>
      <c r="R421" s="12"/>
    </row>
    <row r="422" spans="1:18" ht="14.5" x14ac:dyDescent="0.35">
      <c r="A422" s="12"/>
      <c r="B422" s="12"/>
      <c r="C422" s="12"/>
      <c r="D422" s="13"/>
      <c r="E422" s="12"/>
      <c r="F422" s="12"/>
      <c r="G422" s="12"/>
      <c r="H422" s="12"/>
      <c r="I422" s="12"/>
      <c r="J422" s="12"/>
      <c r="K422" s="12"/>
      <c r="L422" s="12"/>
      <c r="M422" s="12"/>
      <c r="N422" s="12"/>
      <c r="O422" s="12"/>
      <c r="P422" s="12"/>
      <c r="Q422" s="12"/>
      <c r="R422" s="12"/>
    </row>
    <row r="423" spans="1:18" ht="14.5" x14ac:dyDescent="0.35">
      <c r="A423" s="12"/>
      <c r="B423" s="12"/>
      <c r="C423" s="12"/>
      <c r="D423" s="13"/>
      <c r="E423" s="12"/>
      <c r="F423" s="12"/>
      <c r="G423" s="12"/>
      <c r="H423" s="12"/>
      <c r="I423" s="12"/>
      <c r="J423" s="12"/>
      <c r="K423" s="12"/>
      <c r="L423" s="12"/>
      <c r="M423" s="12"/>
      <c r="N423" s="12"/>
      <c r="O423" s="12"/>
      <c r="P423" s="12"/>
      <c r="Q423" s="12"/>
      <c r="R423" s="12"/>
    </row>
    <row r="424" spans="1:18" ht="14.5" x14ac:dyDescent="0.35">
      <c r="A424" s="12"/>
      <c r="B424" s="12"/>
      <c r="C424" s="12"/>
      <c r="D424" s="13"/>
      <c r="E424" s="12"/>
      <c r="F424" s="12"/>
      <c r="G424" s="12"/>
      <c r="H424" s="12"/>
      <c r="I424" s="12"/>
      <c r="J424" s="12"/>
      <c r="K424" s="12"/>
      <c r="L424" s="12"/>
      <c r="M424" s="12"/>
      <c r="N424" s="12"/>
      <c r="O424" s="12"/>
      <c r="P424" s="12"/>
      <c r="Q424" s="12"/>
      <c r="R424" s="12"/>
    </row>
    <row r="425" spans="1:18" ht="14.5" x14ac:dyDescent="0.35">
      <c r="A425" s="12"/>
      <c r="B425" s="12"/>
      <c r="C425" s="12"/>
      <c r="D425" s="13"/>
      <c r="E425" s="12"/>
      <c r="F425" s="12"/>
      <c r="G425" s="12"/>
      <c r="H425" s="12"/>
      <c r="I425" s="12"/>
      <c r="J425" s="12"/>
      <c r="K425" s="12"/>
      <c r="L425" s="12"/>
      <c r="M425" s="12"/>
      <c r="N425" s="12"/>
      <c r="O425" s="12"/>
      <c r="P425" s="12"/>
      <c r="Q425" s="12"/>
      <c r="R425" s="12"/>
    </row>
    <row r="426" spans="1:18" ht="14.5" x14ac:dyDescent="0.35">
      <c r="A426" s="12"/>
      <c r="B426" s="12"/>
      <c r="C426" s="12"/>
      <c r="D426" s="13"/>
      <c r="E426" s="12"/>
      <c r="F426" s="12"/>
      <c r="G426" s="12"/>
      <c r="H426" s="12"/>
      <c r="I426" s="12"/>
      <c r="J426" s="12"/>
      <c r="K426" s="12"/>
      <c r="L426" s="12"/>
      <c r="M426" s="12"/>
      <c r="N426" s="12"/>
      <c r="O426" s="12"/>
      <c r="P426" s="12"/>
      <c r="Q426" s="12"/>
      <c r="R426" s="12"/>
    </row>
    <row r="427" spans="1:18" ht="14.5" x14ac:dyDescent="0.35">
      <c r="A427" s="12"/>
      <c r="B427" s="12"/>
      <c r="C427" s="12"/>
      <c r="D427" s="13"/>
      <c r="E427" s="12"/>
      <c r="F427" s="12"/>
      <c r="G427" s="12"/>
      <c r="H427" s="12"/>
      <c r="I427" s="12"/>
      <c r="J427" s="12"/>
      <c r="K427" s="12"/>
      <c r="L427" s="12"/>
      <c r="M427" s="12"/>
      <c r="N427" s="12"/>
      <c r="O427" s="12"/>
      <c r="P427" s="12"/>
      <c r="Q427" s="12"/>
      <c r="R427" s="12"/>
    </row>
    <row r="428" spans="1:18" ht="14.5" x14ac:dyDescent="0.35">
      <c r="A428" s="12"/>
      <c r="B428" s="12"/>
      <c r="C428" s="12"/>
      <c r="D428" s="13"/>
      <c r="E428" s="12"/>
      <c r="F428" s="12"/>
      <c r="G428" s="12"/>
      <c r="H428" s="12"/>
      <c r="I428" s="12"/>
      <c r="J428" s="12"/>
      <c r="K428" s="12"/>
      <c r="L428" s="12"/>
      <c r="M428" s="12"/>
      <c r="N428" s="12"/>
      <c r="O428" s="12"/>
      <c r="P428" s="12"/>
      <c r="Q428" s="12"/>
      <c r="R428" s="12"/>
    </row>
    <row r="429" spans="1:18" ht="14.5" x14ac:dyDescent="0.35">
      <c r="A429" s="12"/>
      <c r="B429" s="12"/>
      <c r="C429" s="12"/>
      <c r="D429" s="13"/>
      <c r="E429" s="12"/>
      <c r="F429" s="12"/>
      <c r="G429" s="12"/>
      <c r="H429" s="12"/>
      <c r="I429" s="12"/>
      <c r="J429" s="12"/>
      <c r="K429" s="12"/>
      <c r="L429" s="12"/>
      <c r="M429" s="12"/>
      <c r="N429" s="12"/>
      <c r="O429" s="12"/>
      <c r="P429" s="12"/>
      <c r="Q429" s="12"/>
      <c r="R429" s="12"/>
    </row>
    <row r="430" spans="1:18" ht="14.5" x14ac:dyDescent="0.35">
      <c r="A430" s="12"/>
      <c r="B430" s="12"/>
      <c r="C430" s="12"/>
      <c r="D430" s="13"/>
      <c r="E430" s="12"/>
      <c r="F430" s="12"/>
      <c r="G430" s="12"/>
      <c r="H430" s="12"/>
      <c r="I430" s="12"/>
      <c r="J430" s="12"/>
      <c r="K430" s="12"/>
      <c r="L430" s="12"/>
      <c r="M430" s="12"/>
      <c r="N430" s="12"/>
      <c r="O430" s="12"/>
      <c r="P430" s="12"/>
      <c r="Q430" s="12"/>
      <c r="R430" s="12"/>
    </row>
    <row r="431" spans="1:18" ht="14.5" x14ac:dyDescent="0.35">
      <c r="A431" s="12"/>
      <c r="B431" s="12"/>
      <c r="C431" s="12"/>
      <c r="D431" s="13"/>
      <c r="E431" s="12"/>
      <c r="F431" s="12"/>
      <c r="G431" s="12"/>
      <c r="H431" s="12"/>
      <c r="I431" s="12"/>
      <c r="J431" s="12"/>
      <c r="K431" s="12"/>
      <c r="L431" s="12"/>
      <c r="M431" s="12"/>
      <c r="N431" s="12"/>
      <c r="O431" s="12"/>
      <c r="P431" s="12"/>
      <c r="Q431" s="12"/>
      <c r="R431" s="12"/>
    </row>
    <row r="432" spans="1:18" ht="14.5" x14ac:dyDescent="0.35">
      <c r="A432" s="12"/>
      <c r="B432" s="12"/>
      <c r="C432" s="12"/>
      <c r="D432" s="13"/>
      <c r="E432" s="12"/>
      <c r="F432" s="12"/>
      <c r="G432" s="12"/>
      <c r="H432" s="12"/>
      <c r="I432" s="12"/>
      <c r="J432" s="12"/>
      <c r="K432" s="12"/>
      <c r="L432" s="12"/>
      <c r="M432" s="12"/>
      <c r="N432" s="12"/>
      <c r="O432" s="12"/>
      <c r="P432" s="12"/>
      <c r="Q432" s="12"/>
      <c r="R432" s="12"/>
    </row>
    <row r="433" spans="1:18" ht="14.5" x14ac:dyDescent="0.35">
      <c r="A433" s="12"/>
      <c r="B433" s="12"/>
      <c r="C433" s="12"/>
      <c r="D433" s="13"/>
      <c r="E433" s="12"/>
      <c r="F433" s="12"/>
      <c r="G433" s="12"/>
      <c r="H433" s="12"/>
      <c r="I433" s="12"/>
      <c r="J433" s="12"/>
      <c r="K433" s="12"/>
      <c r="L433" s="12"/>
      <c r="M433" s="12"/>
      <c r="N433" s="12"/>
      <c r="O433" s="12"/>
      <c r="P433" s="12"/>
      <c r="Q433" s="12"/>
      <c r="R433" s="12"/>
    </row>
    <row r="434" spans="1:18" ht="14.5" x14ac:dyDescent="0.35">
      <c r="A434" s="12"/>
      <c r="B434" s="12"/>
      <c r="C434" s="12"/>
      <c r="D434" s="13"/>
      <c r="E434" s="12"/>
      <c r="F434" s="12"/>
      <c r="G434" s="12"/>
      <c r="H434" s="12"/>
      <c r="I434" s="12"/>
      <c r="J434" s="12"/>
      <c r="K434" s="12"/>
      <c r="L434" s="12"/>
      <c r="M434" s="12"/>
      <c r="N434" s="12"/>
      <c r="O434" s="12"/>
      <c r="P434" s="12"/>
      <c r="Q434" s="12"/>
      <c r="R434" s="12"/>
    </row>
    <row r="435" spans="1:18" ht="14.5" x14ac:dyDescent="0.35">
      <c r="A435" s="12"/>
      <c r="B435" s="12"/>
      <c r="C435" s="12"/>
      <c r="D435" s="13"/>
      <c r="E435" s="12"/>
      <c r="F435" s="12"/>
      <c r="G435" s="12"/>
      <c r="H435" s="12"/>
      <c r="I435" s="12"/>
      <c r="J435" s="12"/>
      <c r="K435" s="12"/>
      <c r="L435" s="12"/>
      <c r="M435" s="12"/>
      <c r="N435" s="12"/>
      <c r="O435" s="12"/>
      <c r="P435" s="12"/>
      <c r="Q435" s="12"/>
      <c r="R435" s="12"/>
    </row>
    <row r="436" spans="1:18" ht="14.5" x14ac:dyDescent="0.35">
      <c r="A436" s="12"/>
      <c r="B436" s="12"/>
      <c r="C436" s="12"/>
      <c r="D436" s="13"/>
      <c r="E436" s="12"/>
      <c r="F436" s="12"/>
      <c r="G436" s="12"/>
      <c r="H436" s="12"/>
      <c r="I436" s="12"/>
      <c r="J436" s="12"/>
      <c r="K436" s="12"/>
      <c r="L436" s="12"/>
      <c r="M436" s="12"/>
      <c r="N436" s="12"/>
      <c r="O436" s="12"/>
      <c r="P436" s="12"/>
      <c r="Q436" s="12"/>
      <c r="R436" s="12"/>
    </row>
    <row r="437" spans="1:18" ht="14.5" x14ac:dyDescent="0.35">
      <c r="A437" s="12"/>
      <c r="B437" s="12"/>
      <c r="C437" s="12"/>
      <c r="D437" s="13"/>
      <c r="E437" s="12"/>
      <c r="F437" s="12"/>
      <c r="G437" s="12"/>
      <c r="H437" s="12"/>
      <c r="I437" s="12"/>
      <c r="J437" s="12"/>
      <c r="K437" s="12"/>
      <c r="L437" s="12"/>
      <c r="M437" s="12"/>
      <c r="N437" s="12"/>
      <c r="O437" s="12"/>
      <c r="P437" s="12"/>
      <c r="Q437" s="12"/>
      <c r="R437" s="12"/>
    </row>
    <row r="438" spans="1:18" ht="14.5" x14ac:dyDescent="0.35">
      <c r="A438" s="12"/>
      <c r="B438" s="12"/>
      <c r="C438" s="12"/>
      <c r="D438" s="13"/>
      <c r="E438" s="12"/>
      <c r="F438" s="12"/>
      <c r="G438" s="12"/>
      <c r="H438" s="12"/>
      <c r="I438" s="12"/>
      <c r="J438" s="12"/>
      <c r="K438" s="12"/>
      <c r="L438" s="12"/>
      <c r="M438" s="12"/>
      <c r="N438" s="12"/>
      <c r="O438" s="12"/>
      <c r="P438" s="12"/>
      <c r="Q438" s="12"/>
      <c r="R438" s="12"/>
    </row>
    <row r="439" spans="1:18" ht="14.5" x14ac:dyDescent="0.35">
      <c r="A439" s="12"/>
      <c r="B439" s="12"/>
      <c r="C439" s="12"/>
      <c r="D439" s="13"/>
      <c r="E439" s="12"/>
      <c r="F439" s="12"/>
      <c r="G439" s="12"/>
      <c r="H439" s="12"/>
      <c r="I439" s="12"/>
      <c r="J439" s="12"/>
      <c r="K439" s="12"/>
      <c r="L439" s="12"/>
      <c r="M439" s="12"/>
      <c r="N439" s="12"/>
      <c r="O439" s="12"/>
      <c r="P439" s="12"/>
      <c r="Q439" s="12"/>
      <c r="R439" s="12"/>
    </row>
    <row r="440" spans="1:18" ht="14.5" x14ac:dyDescent="0.35">
      <c r="A440" s="12"/>
      <c r="B440" s="12"/>
      <c r="C440" s="12"/>
      <c r="D440" s="13"/>
      <c r="E440" s="12"/>
      <c r="F440" s="12"/>
      <c r="G440" s="12"/>
      <c r="H440" s="12"/>
      <c r="I440" s="12"/>
      <c r="J440" s="12"/>
      <c r="K440" s="12"/>
      <c r="L440" s="12"/>
      <c r="M440" s="12"/>
      <c r="N440" s="12"/>
      <c r="O440" s="12"/>
      <c r="P440" s="12"/>
      <c r="Q440" s="12"/>
      <c r="R440" s="12"/>
    </row>
    <row r="441" spans="1:18" ht="14.5" x14ac:dyDescent="0.35">
      <c r="A441" s="12"/>
      <c r="B441" s="12"/>
      <c r="C441" s="12"/>
      <c r="D441" s="13"/>
      <c r="E441" s="12"/>
      <c r="F441" s="12"/>
      <c r="G441" s="12"/>
      <c r="H441" s="12"/>
      <c r="I441" s="12"/>
      <c r="J441" s="12"/>
      <c r="K441" s="12"/>
      <c r="L441" s="12"/>
      <c r="M441" s="12"/>
      <c r="N441" s="12"/>
      <c r="O441" s="12"/>
      <c r="P441" s="12"/>
      <c r="Q441" s="12"/>
      <c r="R441" s="12"/>
    </row>
    <row r="442" spans="1:18" ht="14.5" x14ac:dyDescent="0.35">
      <c r="A442" s="12"/>
      <c r="B442" s="12"/>
      <c r="C442" s="12"/>
      <c r="D442" s="13"/>
      <c r="E442" s="12"/>
      <c r="F442" s="12"/>
      <c r="G442" s="12"/>
      <c r="H442" s="12"/>
      <c r="I442" s="12"/>
      <c r="J442" s="12"/>
      <c r="K442" s="12"/>
      <c r="L442" s="12"/>
      <c r="M442" s="12"/>
      <c r="N442" s="12"/>
      <c r="O442" s="12"/>
      <c r="P442" s="12"/>
      <c r="Q442" s="12"/>
      <c r="R442" s="12"/>
    </row>
    <row r="443" spans="1:18" ht="14.5" x14ac:dyDescent="0.35">
      <c r="A443" s="12"/>
      <c r="B443" s="12"/>
      <c r="C443" s="12"/>
      <c r="D443" s="13"/>
      <c r="E443" s="12"/>
      <c r="F443" s="12"/>
      <c r="G443" s="12"/>
      <c r="H443" s="12"/>
      <c r="I443" s="12"/>
      <c r="J443" s="12"/>
      <c r="K443" s="12"/>
      <c r="L443" s="12"/>
      <c r="M443" s="12"/>
      <c r="N443" s="12"/>
      <c r="O443" s="12"/>
      <c r="P443" s="12"/>
      <c r="Q443" s="12"/>
      <c r="R443" s="12"/>
    </row>
    <row r="444" spans="1:18" ht="14.5" x14ac:dyDescent="0.35">
      <c r="A444" s="12"/>
      <c r="B444" s="12"/>
      <c r="C444" s="12"/>
      <c r="D444" s="13"/>
      <c r="E444" s="12"/>
      <c r="F444" s="12"/>
      <c r="G444" s="12"/>
      <c r="H444" s="12"/>
      <c r="I444" s="12"/>
      <c r="J444" s="12"/>
      <c r="K444" s="12"/>
      <c r="L444" s="12"/>
      <c r="M444" s="12"/>
      <c r="N444" s="12"/>
      <c r="O444" s="12"/>
      <c r="P444" s="12"/>
      <c r="Q444" s="12"/>
      <c r="R444" s="12"/>
    </row>
    <row r="445" spans="1:18" ht="14.5" x14ac:dyDescent="0.35">
      <c r="A445" s="12"/>
      <c r="B445" s="12"/>
      <c r="C445" s="12"/>
      <c r="D445" s="13"/>
      <c r="E445" s="12"/>
      <c r="F445" s="12"/>
      <c r="G445" s="12"/>
      <c r="H445" s="12"/>
      <c r="I445" s="12"/>
      <c r="J445" s="12"/>
      <c r="K445" s="12"/>
      <c r="L445" s="12"/>
      <c r="M445" s="12"/>
      <c r="N445" s="12"/>
      <c r="O445" s="12"/>
      <c r="P445" s="12"/>
      <c r="Q445" s="12"/>
      <c r="R445" s="12"/>
    </row>
    <row r="446" spans="1:18" ht="14.5" x14ac:dyDescent="0.35">
      <c r="A446" s="12"/>
      <c r="B446" s="12"/>
      <c r="C446" s="12"/>
      <c r="D446" s="13"/>
      <c r="E446" s="12"/>
      <c r="F446" s="12"/>
      <c r="G446" s="12"/>
      <c r="H446" s="12"/>
      <c r="I446" s="12"/>
      <c r="J446" s="12"/>
      <c r="K446" s="12"/>
      <c r="L446" s="12"/>
      <c r="M446" s="12"/>
      <c r="N446" s="12"/>
      <c r="O446" s="12"/>
      <c r="P446" s="12"/>
      <c r="Q446" s="12"/>
      <c r="R446" s="12"/>
    </row>
    <row r="447" spans="1:18" ht="14.5" x14ac:dyDescent="0.35">
      <c r="A447" s="12"/>
      <c r="B447" s="12"/>
      <c r="C447" s="12"/>
      <c r="D447" s="13"/>
      <c r="E447" s="12"/>
      <c r="F447" s="12"/>
      <c r="G447" s="12"/>
      <c r="H447" s="12"/>
      <c r="I447" s="12"/>
      <c r="J447" s="12"/>
      <c r="K447" s="12"/>
      <c r="L447" s="12"/>
      <c r="M447" s="12"/>
      <c r="N447" s="12"/>
      <c r="O447" s="12"/>
      <c r="P447" s="12"/>
      <c r="Q447" s="12"/>
      <c r="R447" s="12"/>
    </row>
    <row r="448" spans="1:18" ht="14.5" x14ac:dyDescent="0.35">
      <c r="A448" s="12"/>
      <c r="B448" s="12"/>
      <c r="C448" s="12"/>
      <c r="D448" s="13"/>
      <c r="E448" s="12"/>
      <c r="F448" s="12"/>
      <c r="G448" s="12"/>
      <c r="H448" s="12"/>
      <c r="I448" s="12"/>
      <c r="J448" s="12"/>
      <c r="K448" s="12"/>
      <c r="L448" s="12"/>
      <c r="M448" s="12"/>
      <c r="N448" s="12"/>
      <c r="O448" s="12"/>
      <c r="P448" s="12"/>
      <c r="Q448" s="12"/>
      <c r="R448" s="12"/>
    </row>
    <row r="449" spans="1:18" ht="14.5" x14ac:dyDescent="0.35">
      <c r="A449" s="12"/>
      <c r="B449" s="12"/>
      <c r="C449" s="12"/>
      <c r="D449" s="13"/>
      <c r="E449" s="12"/>
      <c r="F449" s="12"/>
      <c r="G449" s="12"/>
      <c r="H449" s="12"/>
      <c r="I449" s="12"/>
      <c r="J449" s="12"/>
      <c r="K449" s="12"/>
      <c r="L449" s="12"/>
      <c r="M449" s="12"/>
      <c r="N449" s="12"/>
      <c r="O449" s="12"/>
      <c r="P449" s="12"/>
      <c r="Q449" s="12"/>
      <c r="R449" s="12"/>
    </row>
    <row r="450" spans="1:18" ht="14.5" x14ac:dyDescent="0.35">
      <c r="A450" s="12"/>
      <c r="B450" s="12"/>
      <c r="C450" s="12"/>
      <c r="D450" s="13"/>
      <c r="E450" s="12"/>
      <c r="F450" s="12"/>
      <c r="G450" s="12"/>
      <c r="H450" s="12"/>
      <c r="I450" s="12"/>
      <c r="J450" s="12"/>
      <c r="K450" s="12"/>
      <c r="L450" s="12"/>
      <c r="M450" s="12"/>
      <c r="N450" s="12"/>
      <c r="O450" s="12"/>
      <c r="P450" s="12"/>
      <c r="Q450" s="12"/>
      <c r="R450" s="12"/>
    </row>
    <row r="451" spans="1:18" ht="14.5" x14ac:dyDescent="0.35">
      <c r="A451" s="12"/>
      <c r="B451" s="12"/>
      <c r="C451" s="12"/>
      <c r="D451" s="13"/>
      <c r="E451" s="12"/>
      <c r="F451" s="12"/>
      <c r="G451" s="12"/>
      <c r="H451" s="12"/>
      <c r="I451" s="12"/>
      <c r="J451" s="12"/>
      <c r="K451" s="12"/>
      <c r="L451" s="12"/>
      <c r="M451" s="12"/>
      <c r="N451" s="12"/>
      <c r="O451" s="12"/>
      <c r="P451" s="12"/>
      <c r="Q451" s="12"/>
      <c r="R451" s="12"/>
    </row>
    <row r="452" spans="1:18" ht="14.5" x14ac:dyDescent="0.35">
      <c r="A452" s="12"/>
      <c r="B452" s="12"/>
      <c r="C452" s="12"/>
      <c r="D452" s="13"/>
      <c r="E452" s="12"/>
      <c r="F452" s="12"/>
      <c r="G452" s="12"/>
      <c r="H452" s="12"/>
      <c r="I452" s="12"/>
      <c r="J452" s="12"/>
      <c r="K452" s="12"/>
      <c r="L452" s="12"/>
      <c r="M452" s="12"/>
      <c r="N452" s="12"/>
      <c r="O452" s="12"/>
      <c r="P452" s="12"/>
      <c r="Q452" s="12"/>
      <c r="R452" s="12"/>
    </row>
    <row r="453" spans="1:18" ht="14.5" x14ac:dyDescent="0.35">
      <c r="A453" s="12"/>
      <c r="B453" s="12"/>
      <c r="C453" s="12"/>
      <c r="D453" s="13"/>
      <c r="E453" s="12"/>
      <c r="F453" s="12"/>
      <c r="G453" s="12"/>
      <c r="H453" s="12"/>
      <c r="I453" s="12"/>
      <c r="J453" s="12"/>
      <c r="K453" s="12"/>
      <c r="L453" s="12"/>
      <c r="M453" s="12"/>
      <c r="N453" s="12"/>
      <c r="O453" s="12"/>
      <c r="P453" s="12"/>
      <c r="Q453" s="12"/>
      <c r="R453" s="12"/>
    </row>
    <row r="454" spans="1:18" ht="14.5" x14ac:dyDescent="0.35">
      <c r="A454" s="12"/>
      <c r="B454" s="12"/>
      <c r="C454" s="12"/>
      <c r="D454" s="13"/>
      <c r="E454" s="12"/>
      <c r="F454" s="12"/>
      <c r="G454" s="12"/>
      <c r="H454" s="12"/>
      <c r="I454" s="12"/>
      <c r="J454" s="12"/>
      <c r="K454" s="12"/>
      <c r="L454" s="12"/>
      <c r="M454" s="12"/>
      <c r="N454" s="12"/>
      <c r="O454" s="12"/>
      <c r="P454" s="12"/>
      <c r="Q454" s="12"/>
      <c r="R454" s="12"/>
    </row>
    <row r="455" spans="1:18" ht="14.5" x14ac:dyDescent="0.35">
      <c r="A455" s="12"/>
      <c r="B455" s="12"/>
      <c r="C455" s="12"/>
      <c r="D455" s="13"/>
      <c r="E455" s="12"/>
      <c r="F455" s="12"/>
      <c r="G455" s="12"/>
      <c r="H455" s="12"/>
      <c r="I455" s="12"/>
      <c r="J455" s="12"/>
      <c r="K455" s="12"/>
      <c r="L455" s="12"/>
      <c r="M455" s="12"/>
      <c r="N455" s="12"/>
      <c r="O455" s="12"/>
      <c r="P455" s="12"/>
      <c r="Q455" s="12"/>
      <c r="R455" s="12"/>
    </row>
    <row r="456" spans="1:18" ht="14.5" x14ac:dyDescent="0.35">
      <c r="A456" s="12"/>
      <c r="B456" s="12"/>
      <c r="C456" s="12"/>
      <c r="D456" s="13"/>
      <c r="E456" s="12"/>
      <c r="F456" s="12"/>
      <c r="G456" s="12"/>
      <c r="H456" s="12"/>
      <c r="I456" s="12"/>
      <c r="J456" s="12"/>
      <c r="K456" s="12"/>
      <c r="L456" s="12"/>
      <c r="M456" s="12"/>
      <c r="N456" s="12"/>
      <c r="O456" s="12"/>
      <c r="P456" s="12"/>
      <c r="Q456" s="12"/>
      <c r="R456" s="12"/>
    </row>
    <row r="457" spans="1:18" ht="14.5" x14ac:dyDescent="0.35">
      <c r="A457" s="12"/>
      <c r="B457" s="12"/>
      <c r="C457" s="12"/>
      <c r="D457" s="13"/>
      <c r="E457" s="12"/>
      <c r="F457" s="12"/>
      <c r="G457" s="12"/>
      <c r="H457" s="12"/>
      <c r="I457" s="12"/>
      <c r="J457" s="12"/>
      <c r="K457" s="12"/>
      <c r="L457" s="12"/>
      <c r="M457" s="12"/>
      <c r="N457" s="12"/>
      <c r="O457" s="12"/>
      <c r="P457" s="12"/>
      <c r="Q457" s="12"/>
      <c r="R457" s="12"/>
    </row>
    <row r="458" spans="1:18" ht="14.5" x14ac:dyDescent="0.35">
      <c r="A458" s="12"/>
      <c r="B458" s="12"/>
      <c r="C458" s="12"/>
      <c r="D458" s="13"/>
      <c r="E458" s="12"/>
      <c r="F458" s="12"/>
      <c r="G458" s="12"/>
      <c r="H458" s="12"/>
      <c r="I458" s="12"/>
      <c r="J458" s="12"/>
      <c r="K458" s="12"/>
      <c r="L458" s="12"/>
      <c r="M458" s="12"/>
      <c r="N458" s="12"/>
      <c r="O458" s="12"/>
      <c r="P458" s="12"/>
      <c r="Q458" s="12"/>
      <c r="R458" s="12"/>
    </row>
    <row r="459" spans="1:18" ht="14.5" x14ac:dyDescent="0.35">
      <c r="A459" s="12"/>
      <c r="B459" s="12"/>
      <c r="C459" s="12"/>
      <c r="D459" s="13"/>
      <c r="E459" s="12"/>
      <c r="F459" s="12"/>
      <c r="G459" s="12"/>
      <c r="H459" s="12"/>
      <c r="I459" s="12"/>
      <c r="J459" s="12"/>
      <c r="K459" s="12"/>
      <c r="L459" s="12"/>
      <c r="M459" s="12"/>
      <c r="N459" s="12"/>
      <c r="O459" s="12"/>
      <c r="P459" s="12"/>
      <c r="Q459" s="12"/>
      <c r="R459" s="12"/>
    </row>
    <row r="460" spans="1:18" ht="14.5" x14ac:dyDescent="0.35">
      <c r="A460" s="12"/>
      <c r="B460" s="12"/>
      <c r="C460" s="12"/>
      <c r="D460" s="13"/>
      <c r="E460" s="12"/>
      <c r="F460" s="12"/>
      <c r="G460" s="12"/>
      <c r="H460" s="12"/>
      <c r="I460" s="12"/>
      <c r="J460" s="12"/>
      <c r="K460" s="12"/>
      <c r="L460" s="12"/>
      <c r="M460" s="12"/>
      <c r="N460" s="12"/>
      <c r="O460" s="12"/>
      <c r="P460" s="12"/>
      <c r="Q460" s="12"/>
      <c r="R460" s="12"/>
    </row>
    <row r="461" spans="1:18" ht="14.5" x14ac:dyDescent="0.35">
      <c r="A461" s="12"/>
      <c r="B461" s="12"/>
      <c r="C461" s="12"/>
      <c r="D461" s="13"/>
      <c r="E461" s="12"/>
      <c r="F461" s="12"/>
      <c r="G461" s="12"/>
      <c r="H461" s="12"/>
      <c r="I461" s="12"/>
      <c r="J461" s="12"/>
      <c r="K461" s="12"/>
      <c r="L461" s="12"/>
      <c r="M461" s="12"/>
      <c r="N461" s="12"/>
      <c r="O461" s="12"/>
      <c r="P461" s="12"/>
      <c r="Q461" s="12"/>
      <c r="R461" s="12"/>
    </row>
    <row r="462" spans="1:18" ht="14.5" x14ac:dyDescent="0.35">
      <c r="A462" s="12"/>
      <c r="B462" s="12"/>
      <c r="C462" s="12"/>
      <c r="D462" s="13"/>
      <c r="E462" s="12"/>
      <c r="F462" s="12"/>
      <c r="G462" s="12"/>
      <c r="H462" s="12"/>
      <c r="I462" s="12"/>
      <c r="J462" s="12"/>
      <c r="K462" s="12"/>
      <c r="L462" s="12"/>
      <c r="M462" s="12"/>
      <c r="N462" s="12"/>
      <c r="O462" s="12"/>
      <c r="P462" s="12"/>
      <c r="Q462" s="12"/>
      <c r="R462" s="12"/>
    </row>
    <row r="463" spans="1:18" ht="14.5" x14ac:dyDescent="0.35">
      <c r="A463" s="12"/>
      <c r="B463" s="12"/>
      <c r="C463" s="12"/>
      <c r="D463" s="13"/>
      <c r="E463" s="12"/>
      <c r="F463" s="12"/>
      <c r="G463" s="12"/>
      <c r="H463" s="12"/>
      <c r="I463" s="12"/>
      <c r="J463" s="12"/>
      <c r="K463" s="12"/>
      <c r="L463" s="12"/>
      <c r="M463" s="12"/>
      <c r="N463" s="12"/>
      <c r="O463" s="12"/>
      <c r="P463" s="12"/>
      <c r="Q463" s="12"/>
      <c r="R463" s="12"/>
    </row>
    <row r="464" spans="1:18" ht="14.5" x14ac:dyDescent="0.35">
      <c r="A464" s="12"/>
      <c r="B464" s="12"/>
      <c r="C464" s="12"/>
      <c r="D464" s="13"/>
      <c r="E464" s="12"/>
      <c r="F464" s="12"/>
      <c r="G464" s="12"/>
      <c r="H464" s="12"/>
      <c r="I464" s="12"/>
      <c r="J464" s="12"/>
      <c r="K464" s="12"/>
      <c r="L464" s="12"/>
      <c r="M464" s="12"/>
      <c r="N464" s="12"/>
      <c r="O464" s="12"/>
      <c r="P464" s="12"/>
      <c r="Q464" s="12"/>
      <c r="R464" s="12"/>
    </row>
    <row r="465" spans="1:18" ht="14.5" x14ac:dyDescent="0.35">
      <c r="A465" s="12"/>
      <c r="B465" s="12"/>
      <c r="C465" s="12"/>
      <c r="D465" s="13"/>
      <c r="E465" s="12"/>
      <c r="F465" s="12"/>
      <c r="G465" s="12"/>
      <c r="H465" s="12"/>
      <c r="I465" s="12"/>
      <c r="J465" s="12"/>
      <c r="K465" s="12"/>
      <c r="L465" s="12"/>
      <c r="M465" s="12"/>
      <c r="N465" s="12"/>
      <c r="O465" s="12"/>
      <c r="P465" s="12"/>
      <c r="Q465" s="12"/>
      <c r="R465" s="12"/>
    </row>
    <row r="466" spans="1:18" ht="14.5" x14ac:dyDescent="0.35">
      <c r="A466" s="12"/>
      <c r="B466" s="12"/>
      <c r="C466" s="12"/>
      <c r="D466" s="13"/>
      <c r="E466" s="12"/>
      <c r="F466" s="12"/>
      <c r="G466" s="12"/>
      <c r="H466" s="12"/>
      <c r="I466" s="12"/>
      <c r="J466" s="12"/>
      <c r="K466" s="12"/>
      <c r="L466" s="12"/>
      <c r="M466" s="12"/>
      <c r="N466" s="12"/>
      <c r="O466" s="12"/>
      <c r="P466" s="12"/>
      <c r="Q466" s="12"/>
      <c r="R466" s="12"/>
    </row>
    <row r="467" spans="1:18" ht="14.5" x14ac:dyDescent="0.35">
      <c r="A467" s="12"/>
      <c r="B467" s="12"/>
      <c r="C467" s="12"/>
      <c r="D467" s="13"/>
      <c r="E467" s="12"/>
      <c r="F467" s="12"/>
      <c r="G467" s="12"/>
      <c r="H467" s="12"/>
      <c r="I467" s="12"/>
      <c r="J467" s="12"/>
      <c r="K467" s="12"/>
      <c r="L467" s="12"/>
      <c r="M467" s="12"/>
      <c r="N467" s="12"/>
      <c r="O467" s="12"/>
      <c r="P467" s="12"/>
      <c r="Q467" s="12"/>
      <c r="R467" s="12"/>
    </row>
    <row r="468" spans="1:18" ht="14.5" x14ac:dyDescent="0.35">
      <c r="A468" s="12"/>
      <c r="B468" s="12"/>
      <c r="C468" s="12"/>
      <c r="D468" s="13"/>
      <c r="E468" s="12"/>
      <c r="F468" s="12"/>
      <c r="G468" s="12"/>
      <c r="H468" s="12"/>
      <c r="I468" s="12"/>
      <c r="J468" s="12"/>
      <c r="K468" s="12"/>
      <c r="L468" s="12"/>
      <c r="M468" s="12"/>
      <c r="N468" s="12"/>
      <c r="O468" s="12"/>
      <c r="P468" s="12"/>
      <c r="Q468" s="12"/>
      <c r="R468" s="12"/>
    </row>
    <row r="469" spans="1:18" ht="14.5" x14ac:dyDescent="0.35">
      <c r="A469" s="12"/>
      <c r="B469" s="12"/>
      <c r="C469" s="12"/>
      <c r="D469" s="13"/>
      <c r="E469" s="12"/>
      <c r="F469" s="12"/>
      <c r="G469" s="12"/>
      <c r="H469" s="12"/>
      <c r="I469" s="12"/>
      <c r="J469" s="12"/>
      <c r="K469" s="12"/>
      <c r="L469" s="12"/>
      <c r="M469" s="12"/>
      <c r="N469" s="12"/>
      <c r="O469" s="12"/>
      <c r="P469" s="12"/>
      <c r="Q469" s="12"/>
      <c r="R469" s="12"/>
    </row>
    <row r="470" spans="1:18" ht="14.5" x14ac:dyDescent="0.35">
      <c r="A470" s="12"/>
      <c r="B470" s="12"/>
      <c r="C470" s="12"/>
      <c r="D470" s="13"/>
      <c r="E470" s="12"/>
      <c r="F470" s="12"/>
      <c r="G470" s="12"/>
      <c r="H470" s="12"/>
      <c r="I470" s="12"/>
      <c r="J470" s="12"/>
      <c r="K470" s="12"/>
      <c r="L470" s="12"/>
      <c r="M470" s="12"/>
      <c r="N470" s="12"/>
      <c r="O470" s="12"/>
      <c r="P470" s="12"/>
      <c r="Q470" s="12"/>
      <c r="R470" s="12"/>
    </row>
    <row r="471" spans="1:18" ht="14.5" x14ac:dyDescent="0.35">
      <c r="A471" s="12"/>
      <c r="B471" s="12"/>
      <c r="C471" s="12"/>
      <c r="D471" s="13"/>
      <c r="E471" s="12"/>
      <c r="F471" s="12"/>
      <c r="G471" s="12"/>
      <c r="H471" s="12"/>
      <c r="I471" s="12"/>
      <c r="J471" s="12"/>
      <c r="K471" s="12"/>
      <c r="L471" s="12"/>
      <c r="M471" s="12"/>
      <c r="N471" s="12"/>
      <c r="O471" s="12"/>
      <c r="P471" s="12"/>
      <c r="Q471" s="12"/>
      <c r="R471" s="12"/>
    </row>
    <row r="472" spans="1:18" ht="14.5" x14ac:dyDescent="0.35">
      <c r="A472" s="12"/>
      <c r="B472" s="12"/>
      <c r="C472" s="12"/>
      <c r="D472" s="13"/>
      <c r="E472" s="12"/>
      <c r="F472" s="12"/>
      <c r="G472" s="12"/>
      <c r="H472" s="12"/>
      <c r="I472" s="12"/>
      <c r="J472" s="12"/>
      <c r="K472" s="12"/>
      <c r="L472" s="12"/>
      <c r="M472" s="12"/>
      <c r="N472" s="12"/>
      <c r="O472" s="12"/>
      <c r="P472" s="12"/>
      <c r="Q472" s="12"/>
      <c r="R472" s="12"/>
    </row>
    <row r="473" spans="1:18" ht="14.5" x14ac:dyDescent="0.35">
      <c r="A473" s="12"/>
      <c r="B473" s="12"/>
      <c r="C473" s="12"/>
      <c r="D473" s="13"/>
      <c r="E473" s="12"/>
      <c r="F473" s="12"/>
      <c r="G473" s="12"/>
      <c r="H473" s="12"/>
      <c r="I473" s="12"/>
      <c r="J473" s="12"/>
      <c r="K473" s="12"/>
      <c r="L473" s="12"/>
      <c r="M473" s="12"/>
      <c r="N473" s="12"/>
      <c r="O473" s="12"/>
      <c r="P473" s="12"/>
      <c r="Q473" s="12"/>
      <c r="R473" s="12"/>
    </row>
    <row r="474" spans="1:18" ht="14.5" x14ac:dyDescent="0.35">
      <c r="A474" s="12"/>
      <c r="B474" s="12"/>
      <c r="C474" s="12"/>
      <c r="D474" s="13"/>
      <c r="E474" s="12"/>
      <c r="F474" s="12"/>
      <c r="G474" s="12"/>
      <c r="H474" s="12"/>
      <c r="I474" s="12"/>
      <c r="J474" s="12"/>
      <c r="K474" s="12"/>
      <c r="L474" s="12"/>
      <c r="M474" s="12"/>
      <c r="N474" s="12"/>
      <c r="O474" s="12"/>
      <c r="P474" s="12"/>
      <c r="Q474" s="12"/>
      <c r="R474" s="12"/>
    </row>
    <row r="475" spans="1:18" ht="14.5" x14ac:dyDescent="0.35">
      <c r="A475" s="12"/>
      <c r="B475" s="12"/>
      <c r="C475" s="12"/>
      <c r="D475" s="13"/>
      <c r="E475" s="12"/>
      <c r="F475" s="12"/>
      <c r="G475" s="12"/>
      <c r="H475" s="12"/>
      <c r="I475" s="12"/>
      <c r="J475" s="12"/>
      <c r="K475" s="12"/>
      <c r="L475" s="12"/>
      <c r="M475" s="12"/>
      <c r="N475" s="12"/>
      <c r="O475" s="12"/>
      <c r="P475" s="12"/>
      <c r="Q475" s="12"/>
      <c r="R475" s="12"/>
    </row>
    <row r="476" spans="1:18" ht="14.5" x14ac:dyDescent="0.35">
      <c r="A476" s="12"/>
      <c r="B476" s="12"/>
      <c r="C476" s="12"/>
      <c r="D476" s="13"/>
      <c r="E476" s="12"/>
      <c r="F476" s="12"/>
      <c r="G476" s="12"/>
      <c r="H476" s="12"/>
      <c r="I476" s="12"/>
      <c r="J476" s="12"/>
      <c r="K476" s="12"/>
      <c r="L476" s="12"/>
      <c r="M476" s="12"/>
      <c r="N476" s="12"/>
      <c r="O476" s="12"/>
      <c r="P476" s="12"/>
      <c r="Q476" s="12"/>
      <c r="R476" s="12"/>
    </row>
    <row r="477" spans="1:18" ht="14.5" x14ac:dyDescent="0.35">
      <c r="A477" s="12"/>
      <c r="B477" s="12"/>
      <c r="C477" s="12"/>
      <c r="D477" s="13"/>
      <c r="E477" s="12"/>
      <c r="F477" s="12"/>
      <c r="G477" s="12"/>
      <c r="H477" s="12"/>
      <c r="I477" s="12"/>
      <c r="J477" s="12"/>
      <c r="K477" s="12"/>
      <c r="L477" s="12"/>
      <c r="M477" s="12"/>
      <c r="N477" s="12"/>
      <c r="O477" s="12"/>
      <c r="P477" s="12"/>
      <c r="Q477" s="12"/>
      <c r="R477" s="12"/>
    </row>
    <row r="478" spans="1:18" ht="14.5" x14ac:dyDescent="0.35">
      <c r="A478" s="12"/>
      <c r="B478" s="12"/>
      <c r="C478" s="12"/>
      <c r="D478" s="13"/>
      <c r="E478" s="12"/>
      <c r="F478" s="12"/>
      <c r="G478" s="12"/>
      <c r="H478" s="12"/>
      <c r="I478" s="12"/>
      <c r="J478" s="12"/>
      <c r="K478" s="12"/>
      <c r="L478" s="12"/>
      <c r="M478" s="12"/>
      <c r="N478" s="12"/>
      <c r="O478" s="12"/>
      <c r="P478" s="12"/>
      <c r="Q478" s="12"/>
      <c r="R478" s="12"/>
    </row>
    <row r="479" spans="1:18" ht="14.5" x14ac:dyDescent="0.35">
      <c r="A479" s="12"/>
      <c r="B479" s="12"/>
      <c r="C479" s="12"/>
      <c r="D479" s="13"/>
      <c r="E479" s="12"/>
      <c r="F479" s="12"/>
      <c r="G479" s="12"/>
      <c r="H479" s="12"/>
      <c r="I479" s="12"/>
      <c r="J479" s="12"/>
      <c r="K479" s="12"/>
      <c r="L479" s="12"/>
      <c r="M479" s="12"/>
      <c r="N479" s="12"/>
      <c r="O479" s="12"/>
      <c r="P479" s="12"/>
      <c r="Q479" s="12"/>
      <c r="R479" s="12"/>
    </row>
    <row r="480" spans="1:18" ht="14.5" x14ac:dyDescent="0.35">
      <c r="A480" s="12"/>
      <c r="B480" s="12"/>
      <c r="C480" s="12"/>
      <c r="D480" s="13"/>
      <c r="E480" s="12"/>
      <c r="F480" s="12"/>
      <c r="G480" s="12"/>
      <c r="H480" s="12"/>
      <c r="I480" s="12"/>
      <c r="J480" s="12"/>
      <c r="K480" s="12"/>
      <c r="L480" s="12"/>
      <c r="M480" s="12"/>
      <c r="N480" s="12"/>
      <c r="O480" s="12"/>
      <c r="P480" s="12"/>
      <c r="Q480" s="12"/>
      <c r="R480" s="12"/>
    </row>
    <row r="481" spans="1:18" ht="14.5" x14ac:dyDescent="0.35">
      <c r="A481" s="12"/>
      <c r="B481" s="12"/>
      <c r="C481" s="12"/>
      <c r="D481" s="13"/>
      <c r="E481" s="12"/>
      <c r="F481" s="12"/>
      <c r="G481" s="12"/>
      <c r="H481" s="12"/>
      <c r="I481" s="12"/>
      <c r="J481" s="12"/>
      <c r="K481" s="12"/>
      <c r="L481" s="12"/>
      <c r="M481" s="12"/>
      <c r="N481" s="12"/>
      <c r="O481" s="12"/>
      <c r="P481" s="12"/>
      <c r="Q481" s="12"/>
      <c r="R481" s="12"/>
    </row>
    <row r="482" spans="1:18" ht="14.5" x14ac:dyDescent="0.35">
      <c r="A482" s="12"/>
      <c r="B482" s="12"/>
      <c r="C482" s="12"/>
      <c r="D482" s="13"/>
      <c r="E482" s="12"/>
      <c r="F482" s="12"/>
      <c r="G482" s="12"/>
      <c r="H482" s="12"/>
      <c r="I482" s="12"/>
      <c r="J482" s="12"/>
      <c r="K482" s="12"/>
      <c r="L482" s="12"/>
      <c r="M482" s="12"/>
      <c r="N482" s="12"/>
      <c r="O482" s="12"/>
      <c r="P482" s="12"/>
      <c r="Q482" s="12"/>
      <c r="R482" s="12"/>
    </row>
    <row r="483" spans="1:18" ht="14.5" x14ac:dyDescent="0.35">
      <c r="A483" s="12"/>
      <c r="B483" s="12"/>
      <c r="C483" s="12"/>
      <c r="D483" s="13"/>
      <c r="E483" s="12"/>
      <c r="F483" s="12"/>
      <c r="G483" s="12"/>
      <c r="H483" s="12"/>
      <c r="I483" s="12"/>
      <c r="J483" s="12"/>
      <c r="K483" s="12"/>
      <c r="L483" s="12"/>
      <c r="M483" s="12"/>
      <c r="N483" s="12"/>
      <c r="O483" s="12"/>
      <c r="P483" s="12"/>
      <c r="Q483" s="12"/>
      <c r="R483" s="12"/>
    </row>
    <row r="484" spans="1:18" ht="14.5" x14ac:dyDescent="0.35">
      <c r="A484" s="12"/>
      <c r="B484" s="12"/>
      <c r="C484" s="12"/>
      <c r="D484" s="13"/>
      <c r="E484" s="12"/>
      <c r="F484" s="12"/>
      <c r="G484" s="12"/>
      <c r="H484" s="12"/>
      <c r="I484" s="12"/>
      <c r="J484" s="12"/>
      <c r="K484" s="12"/>
      <c r="L484" s="12"/>
      <c r="M484" s="12"/>
      <c r="N484" s="12"/>
      <c r="O484" s="12"/>
      <c r="P484" s="12"/>
      <c r="Q484" s="12"/>
      <c r="R484" s="12"/>
    </row>
    <row r="485" spans="1:18" ht="14.5" x14ac:dyDescent="0.35">
      <c r="A485" s="12"/>
      <c r="B485" s="12"/>
      <c r="C485" s="12"/>
      <c r="D485" s="13"/>
      <c r="E485" s="12"/>
      <c r="F485" s="12"/>
      <c r="G485" s="12"/>
      <c r="H485" s="12"/>
      <c r="I485" s="12"/>
      <c r="J485" s="12"/>
      <c r="K485" s="12"/>
      <c r="L485" s="12"/>
      <c r="M485" s="12"/>
      <c r="N485" s="12"/>
      <c r="O485" s="12"/>
      <c r="P485" s="12"/>
      <c r="Q485" s="12"/>
      <c r="R485" s="12"/>
    </row>
    <row r="486" spans="1:18" ht="14.5" x14ac:dyDescent="0.35">
      <c r="A486" s="12"/>
      <c r="B486" s="12"/>
      <c r="C486" s="12"/>
      <c r="D486" s="13"/>
      <c r="E486" s="12"/>
      <c r="F486" s="12"/>
      <c r="G486" s="12"/>
      <c r="H486" s="12"/>
      <c r="I486" s="12"/>
      <c r="J486" s="12"/>
      <c r="K486" s="12"/>
      <c r="L486" s="12"/>
      <c r="M486" s="12"/>
      <c r="N486" s="12"/>
      <c r="O486" s="12"/>
      <c r="P486" s="12"/>
      <c r="Q486" s="12"/>
      <c r="R486" s="12"/>
    </row>
    <row r="487" spans="1:18" ht="14.5" x14ac:dyDescent="0.35">
      <c r="A487" s="12"/>
      <c r="B487" s="12"/>
      <c r="C487" s="12"/>
      <c r="D487" s="13"/>
      <c r="E487" s="12"/>
      <c r="F487" s="12"/>
      <c r="G487" s="12"/>
      <c r="H487" s="12"/>
      <c r="I487" s="12"/>
      <c r="J487" s="12"/>
      <c r="K487" s="12"/>
      <c r="L487" s="12"/>
      <c r="M487" s="12"/>
      <c r="N487" s="12"/>
      <c r="O487" s="12"/>
      <c r="P487" s="12"/>
      <c r="Q487" s="12"/>
      <c r="R487" s="12"/>
    </row>
    <row r="488" spans="1:18" ht="14.5" x14ac:dyDescent="0.35">
      <c r="A488" s="12"/>
      <c r="B488" s="12"/>
      <c r="C488" s="12"/>
      <c r="D488" s="13"/>
      <c r="E488" s="12"/>
      <c r="F488" s="12"/>
      <c r="G488" s="12"/>
      <c r="H488" s="12"/>
      <c r="I488" s="12"/>
      <c r="J488" s="12"/>
      <c r="K488" s="12"/>
      <c r="L488" s="12"/>
      <c r="M488" s="12"/>
      <c r="N488" s="12"/>
      <c r="O488" s="12"/>
      <c r="P488" s="12"/>
      <c r="Q488" s="12"/>
      <c r="R488" s="12"/>
    </row>
    <row r="489" spans="1:18" ht="14.5" x14ac:dyDescent="0.35">
      <c r="A489" s="12"/>
      <c r="B489" s="12"/>
      <c r="C489" s="12"/>
      <c r="D489" s="13"/>
      <c r="E489" s="12"/>
      <c r="F489" s="12"/>
      <c r="G489" s="12"/>
      <c r="H489" s="12"/>
      <c r="I489" s="12"/>
      <c r="J489" s="12"/>
      <c r="K489" s="12"/>
      <c r="L489" s="12"/>
      <c r="M489" s="12"/>
      <c r="N489" s="12"/>
      <c r="O489" s="12"/>
      <c r="P489" s="12"/>
      <c r="Q489" s="12"/>
      <c r="R489" s="12"/>
    </row>
    <row r="490" spans="1:18" ht="14.5" x14ac:dyDescent="0.35">
      <c r="A490" s="12"/>
      <c r="B490" s="12"/>
      <c r="C490" s="12"/>
      <c r="D490" s="13"/>
      <c r="E490" s="12"/>
      <c r="F490" s="12"/>
      <c r="G490" s="12"/>
      <c r="H490" s="12"/>
      <c r="I490" s="12"/>
      <c r="J490" s="12"/>
      <c r="K490" s="12"/>
      <c r="L490" s="12"/>
      <c r="M490" s="12"/>
      <c r="N490" s="12"/>
      <c r="O490" s="12"/>
      <c r="P490" s="12"/>
      <c r="Q490" s="12"/>
      <c r="R490" s="12"/>
    </row>
    <row r="491" spans="1:18" ht="14.5" x14ac:dyDescent="0.35">
      <c r="A491" s="12"/>
      <c r="B491" s="12"/>
      <c r="C491" s="12"/>
      <c r="D491" s="13"/>
      <c r="E491" s="12"/>
      <c r="F491" s="12"/>
      <c r="G491" s="12"/>
      <c r="H491" s="12"/>
      <c r="I491" s="12"/>
      <c r="J491" s="12"/>
      <c r="K491" s="12"/>
      <c r="L491" s="12"/>
      <c r="M491" s="12"/>
      <c r="N491" s="12"/>
      <c r="O491" s="12"/>
      <c r="P491" s="12"/>
      <c r="Q491" s="12"/>
      <c r="R491" s="12"/>
    </row>
    <row r="492" spans="1:18" ht="14.5" x14ac:dyDescent="0.35">
      <c r="A492" s="12"/>
      <c r="B492" s="12"/>
      <c r="C492" s="12"/>
      <c r="D492" s="13"/>
      <c r="E492" s="12"/>
      <c r="F492" s="12"/>
      <c r="G492" s="12"/>
      <c r="H492" s="12"/>
      <c r="I492" s="12"/>
      <c r="J492" s="12"/>
      <c r="K492" s="12"/>
      <c r="L492" s="12"/>
      <c r="M492" s="12"/>
      <c r="N492" s="12"/>
      <c r="O492" s="12"/>
      <c r="P492" s="12"/>
      <c r="Q492" s="12"/>
      <c r="R492" s="12"/>
    </row>
    <row r="493" spans="1:18" ht="14.5" x14ac:dyDescent="0.35">
      <c r="A493" s="12"/>
      <c r="B493" s="12"/>
      <c r="C493" s="12"/>
      <c r="D493" s="13"/>
      <c r="E493" s="12"/>
      <c r="F493" s="12"/>
      <c r="G493" s="12"/>
      <c r="H493" s="12"/>
      <c r="I493" s="12"/>
      <c r="J493" s="12"/>
      <c r="K493" s="12"/>
      <c r="L493" s="12"/>
      <c r="M493" s="12"/>
      <c r="N493" s="12"/>
      <c r="O493" s="12"/>
      <c r="P493" s="12"/>
      <c r="Q493" s="12"/>
      <c r="R493" s="12"/>
    </row>
    <row r="494" spans="1:18" ht="14.5" x14ac:dyDescent="0.35">
      <c r="A494" s="12"/>
      <c r="B494" s="12"/>
      <c r="C494" s="12"/>
      <c r="D494" s="13"/>
      <c r="E494" s="12"/>
      <c r="F494" s="12"/>
      <c r="G494" s="12"/>
      <c r="H494" s="12"/>
      <c r="I494" s="12"/>
      <c r="J494" s="12"/>
      <c r="K494" s="12"/>
      <c r="L494" s="12"/>
      <c r="M494" s="12"/>
      <c r="N494" s="12"/>
      <c r="O494" s="12"/>
      <c r="P494" s="12"/>
      <c r="Q494" s="12"/>
      <c r="R494" s="12"/>
    </row>
    <row r="495" spans="1:18" ht="14.5" x14ac:dyDescent="0.35">
      <c r="A495" s="12"/>
      <c r="B495" s="12"/>
      <c r="C495" s="12"/>
      <c r="D495" s="13"/>
      <c r="E495" s="12"/>
      <c r="F495" s="12"/>
      <c r="G495" s="12"/>
      <c r="H495" s="12"/>
      <c r="I495" s="12"/>
      <c r="J495" s="12"/>
      <c r="K495" s="12"/>
      <c r="L495" s="12"/>
      <c r="M495" s="12"/>
      <c r="N495" s="12"/>
      <c r="O495" s="12"/>
      <c r="P495" s="12"/>
      <c r="Q495" s="12"/>
      <c r="R495" s="12"/>
    </row>
    <row r="496" spans="1:18" ht="14.5" x14ac:dyDescent="0.35">
      <c r="A496" s="12"/>
      <c r="B496" s="12"/>
      <c r="C496" s="12"/>
      <c r="D496" s="13"/>
      <c r="E496" s="12"/>
      <c r="F496" s="12"/>
      <c r="G496" s="12"/>
      <c r="H496" s="12"/>
      <c r="I496" s="12"/>
      <c r="J496" s="12"/>
      <c r="K496" s="12"/>
      <c r="L496" s="12"/>
      <c r="M496" s="12"/>
      <c r="N496" s="12"/>
      <c r="O496" s="12"/>
      <c r="P496" s="12"/>
      <c r="Q496" s="12"/>
      <c r="R496" s="12"/>
    </row>
    <row r="497" spans="1:18" ht="14.5" x14ac:dyDescent="0.35">
      <c r="A497" s="12"/>
      <c r="B497" s="12"/>
      <c r="C497" s="12"/>
      <c r="D497" s="13"/>
      <c r="E497" s="12"/>
      <c r="F497" s="12"/>
      <c r="G497" s="12"/>
      <c r="H497" s="12"/>
      <c r="I497" s="12"/>
      <c r="J497" s="12"/>
      <c r="K497" s="12"/>
      <c r="L497" s="12"/>
      <c r="M497" s="12"/>
      <c r="N497" s="12"/>
      <c r="O497" s="12"/>
      <c r="P497" s="12"/>
      <c r="Q497" s="12"/>
      <c r="R497" s="12"/>
    </row>
    <row r="498" spans="1:18" ht="14.5" x14ac:dyDescent="0.35">
      <c r="A498" s="12"/>
      <c r="B498" s="12"/>
      <c r="C498" s="12"/>
      <c r="D498" s="13"/>
      <c r="E498" s="12"/>
      <c r="F498" s="12"/>
      <c r="G498" s="12"/>
      <c r="H498" s="12"/>
      <c r="I498" s="12"/>
      <c r="J498" s="12"/>
      <c r="K498" s="12"/>
      <c r="L498" s="12"/>
      <c r="M498" s="12"/>
      <c r="N498" s="12"/>
      <c r="O498" s="12"/>
      <c r="P498" s="12"/>
      <c r="Q498" s="12"/>
      <c r="R498" s="12"/>
    </row>
    <row r="499" spans="1:18" ht="14.5" x14ac:dyDescent="0.35">
      <c r="A499" s="12"/>
      <c r="B499" s="12"/>
      <c r="C499" s="12"/>
      <c r="D499" s="13"/>
      <c r="E499" s="12"/>
      <c r="F499" s="12"/>
      <c r="G499" s="12"/>
      <c r="H499" s="12"/>
      <c r="I499" s="12"/>
      <c r="J499" s="12"/>
      <c r="K499" s="12"/>
      <c r="L499" s="12"/>
      <c r="M499" s="12"/>
      <c r="N499" s="12"/>
      <c r="O499" s="12"/>
      <c r="P499" s="12"/>
      <c r="Q499" s="12"/>
      <c r="R499" s="12"/>
    </row>
    <row r="500" spans="1:18" ht="14.5" x14ac:dyDescent="0.35">
      <c r="A500" s="12"/>
      <c r="B500" s="12"/>
      <c r="C500" s="12"/>
      <c r="D500" s="13"/>
      <c r="E500" s="12"/>
      <c r="F500" s="12"/>
      <c r="G500" s="12"/>
      <c r="H500" s="12"/>
      <c r="I500" s="12"/>
      <c r="J500" s="12"/>
      <c r="K500" s="12"/>
      <c r="L500" s="12"/>
      <c r="M500" s="12"/>
      <c r="N500" s="12"/>
      <c r="O500" s="12"/>
      <c r="P500" s="12"/>
      <c r="Q500" s="12"/>
      <c r="R500" s="12"/>
    </row>
    <row r="501" spans="1:18" ht="14.5" x14ac:dyDescent="0.35">
      <c r="A501" s="12"/>
      <c r="B501" s="12"/>
      <c r="C501" s="12"/>
      <c r="D501" s="13"/>
      <c r="E501" s="12"/>
      <c r="F501" s="12"/>
      <c r="G501" s="12"/>
      <c r="H501" s="12"/>
      <c r="I501" s="12"/>
      <c r="J501" s="12"/>
      <c r="K501" s="12"/>
      <c r="L501" s="12"/>
      <c r="M501" s="12"/>
      <c r="N501" s="12"/>
      <c r="O501" s="12"/>
      <c r="P501" s="12"/>
      <c r="Q501" s="12"/>
      <c r="R501" s="12"/>
    </row>
    <row r="502" spans="1:18" ht="14.5" x14ac:dyDescent="0.35">
      <c r="A502" s="12"/>
      <c r="B502" s="12"/>
      <c r="C502" s="12"/>
      <c r="D502" s="13"/>
      <c r="E502" s="12"/>
      <c r="F502" s="12"/>
      <c r="G502" s="12"/>
      <c r="H502" s="12"/>
      <c r="I502" s="12"/>
      <c r="J502" s="12"/>
      <c r="K502" s="12"/>
      <c r="L502" s="12"/>
      <c r="M502" s="12"/>
      <c r="N502" s="12"/>
      <c r="O502" s="12"/>
      <c r="P502" s="12"/>
      <c r="Q502" s="12"/>
      <c r="R502" s="12"/>
    </row>
    <row r="503" spans="1:18" ht="14.5" x14ac:dyDescent="0.35">
      <c r="A503" s="12"/>
      <c r="B503" s="12"/>
      <c r="C503" s="12"/>
      <c r="D503" s="13"/>
      <c r="E503" s="12"/>
      <c r="F503" s="12"/>
      <c r="G503" s="12"/>
      <c r="H503" s="12"/>
      <c r="I503" s="12"/>
      <c r="J503" s="12"/>
      <c r="K503" s="12"/>
      <c r="L503" s="12"/>
      <c r="M503" s="12"/>
      <c r="N503" s="12"/>
      <c r="O503" s="12"/>
      <c r="P503" s="12"/>
      <c r="Q503" s="12"/>
      <c r="R503" s="12"/>
    </row>
    <row r="504" spans="1:18" ht="14.5" x14ac:dyDescent="0.35">
      <c r="A504" s="12"/>
      <c r="B504" s="12"/>
      <c r="C504" s="12"/>
      <c r="D504" s="13"/>
      <c r="E504" s="12"/>
      <c r="F504" s="12"/>
      <c r="G504" s="12"/>
      <c r="H504" s="12"/>
      <c r="I504" s="12"/>
      <c r="J504" s="12"/>
      <c r="K504" s="12"/>
      <c r="L504" s="12"/>
      <c r="M504" s="12"/>
      <c r="N504" s="12"/>
      <c r="O504" s="12"/>
      <c r="P504" s="12"/>
      <c r="Q504" s="12"/>
      <c r="R504" s="12"/>
    </row>
    <row r="505" spans="1:18" ht="14.5" x14ac:dyDescent="0.35">
      <c r="A505" s="12"/>
      <c r="B505" s="12"/>
      <c r="C505" s="12"/>
      <c r="D505" s="13"/>
      <c r="E505" s="12"/>
      <c r="F505" s="12"/>
      <c r="G505" s="12"/>
      <c r="H505" s="12"/>
      <c r="I505" s="12"/>
      <c r="J505" s="12"/>
      <c r="K505" s="12"/>
      <c r="L505" s="12"/>
      <c r="M505" s="12"/>
      <c r="N505" s="12"/>
      <c r="O505" s="12"/>
      <c r="P505" s="12"/>
      <c r="Q505" s="12"/>
      <c r="R505" s="12"/>
    </row>
    <row r="506" spans="1:18" ht="14.5" x14ac:dyDescent="0.35">
      <c r="A506" s="12"/>
      <c r="B506" s="12"/>
      <c r="C506" s="12"/>
      <c r="D506" s="13"/>
      <c r="E506" s="12"/>
      <c r="F506" s="12"/>
      <c r="G506" s="12"/>
      <c r="H506" s="12"/>
      <c r="I506" s="12"/>
      <c r="J506" s="12"/>
      <c r="K506" s="12"/>
      <c r="L506" s="12"/>
      <c r="M506" s="12"/>
      <c r="N506" s="12"/>
      <c r="O506" s="12"/>
      <c r="P506" s="12"/>
      <c r="Q506" s="12"/>
      <c r="R506" s="12"/>
    </row>
    <row r="507" spans="1:18" ht="14.5" x14ac:dyDescent="0.35">
      <c r="A507" s="12"/>
      <c r="B507" s="12"/>
      <c r="C507" s="12"/>
      <c r="D507" s="13"/>
      <c r="E507" s="12"/>
      <c r="F507" s="12"/>
      <c r="G507" s="12"/>
      <c r="H507" s="12"/>
      <c r="I507" s="12"/>
      <c r="J507" s="12"/>
      <c r="K507" s="12"/>
      <c r="L507" s="12"/>
      <c r="M507" s="12"/>
      <c r="N507" s="12"/>
      <c r="O507" s="12"/>
      <c r="P507" s="12"/>
      <c r="Q507" s="12"/>
      <c r="R507" s="12"/>
    </row>
    <row r="508" spans="1:18" ht="14.5" x14ac:dyDescent="0.35">
      <c r="A508" s="12"/>
      <c r="B508" s="12"/>
      <c r="C508" s="12"/>
      <c r="D508" s="13"/>
      <c r="E508" s="12"/>
      <c r="F508" s="12"/>
      <c r="G508" s="12"/>
      <c r="H508" s="12"/>
      <c r="I508" s="12"/>
      <c r="J508" s="12"/>
      <c r="K508" s="12"/>
      <c r="L508" s="12"/>
      <c r="M508" s="12"/>
      <c r="N508" s="12"/>
      <c r="O508" s="12"/>
      <c r="P508" s="12"/>
      <c r="Q508" s="12"/>
      <c r="R508" s="12"/>
    </row>
    <row r="509" spans="1:18" ht="14.5" x14ac:dyDescent="0.35">
      <c r="A509" s="12"/>
      <c r="B509" s="12"/>
      <c r="C509" s="12"/>
      <c r="D509" s="13"/>
      <c r="E509" s="12"/>
      <c r="F509" s="12"/>
      <c r="G509" s="12"/>
      <c r="H509" s="12"/>
      <c r="I509" s="12"/>
      <c r="J509" s="12"/>
      <c r="K509" s="12"/>
      <c r="L509" s="12"/>
      <c r="M509" s="12"/>
      <c r="N509" s="12"/>
      <c r="O509" s="12"/>
      <c r="P509" s="12"/>
      <c r="Q509" s="12"/>
      <c r="R509" s="12"/>
    </row>
    <row r="510" spans="1:18" ht="14.5" x14ac:dyDescent="0.35">
      <c r="A510" s="12"/>
      <c r="B510" s="12"/>
      <c r="C510" s="12"/>
      <c r="D510" s="13"/>
      <c r="E510" s="12"/>
      <c r="F510" s="12"/>
      <c r="G510" s="12"/>
      <c r="H510" s="12"/>
      <c r="I510" s="12"/>
      <c r="J510" s="12"/>
      <c r="K510" s="12"/>
      <c r="L510" s="12"/>
      <c r="M510" s="12"/>
      <c r="N510" s="12"/>
      <c r="O510" s="12"/>
      <c r="P510" s="12"/>
      <c r="Q510" s="12"/>
      <c r="R510" s="12"/>
    </row>
    <row r="511" spans="1:18" ht="14.5" x14ac:dyDescent="0.35">
      <c r="A511" s="12"/>
      <c r="B511" s="12"/>
      <c r="C511" s="12"/>
      <c r="D511" s="13"/>
      <c r="E511" s="12"/>
      <c r="F511" s="12"/>
      <c r="G511" s="12"/>
      <c r="H511" s="12"/>
      <c r="I511" s="12"/>
      <c r="J511" s="12"/>
      <c r="K511" s="12"/>
      <c r="L511" s="12"/>
      <c r="M511" s="12"/>
      <c r="N511" s="12"/>
      <c r="O511" s="12"/>
      <c r="P511" s="12"/>
      <c r="Q511" s="12"/>
      <c r="R511" s="12"/>
    </row>
    <row r="512" spans="1:18" ht="14.5" x14ac:dyDescent="0.35">
      <c r="A512" s="12"/>
      <c r="B512" s="12"/>
      <c r="C512" s="12"/>
      <c r="D512" s="13"/>
      <c r="E512" s="12"/>
      <c r="F512" s="12"/>
      <c r="G512" s="12"/>
      <c r="H512" s="12"/>
      <c r="I512" s="12"/>
      <c r="J512" s="12"/>
      <c r="K512" s="12"/>
      <c r="L512" s="12"/>
      <c r="M512" s="12"/>
      <c r="N512" s="12"/>
      <c r="O512" s="12"/>
      <c r="P512" s="12"/>
      <c r="Q512" s="12"/>
      <c r="R512" s="12"/>
    </row>
    <row r="513" spans="1:18" ht="14.5" x14ac:dyDescent="0.35">
      <c r="A513" s="12"/>
      <c r="B513" s="12"/>
      <c r="C513" s="12"/>
      <c r="D513" s="13"/>
      <c r="E513" s="12"/>
      <c r="F513" s="12"/>
      <c r="G513" s="12"/>
      <c r="H513" s="12"/>
      <c r="I513" s="12"/>
      <c r="J513" s="12"/>
      <c r="K513" s="12"/>
      <c r="L513" s="12"/>
      <c r="M513" s="12"/>
      <c r="N513" s="12"/>
      <c r="O513" s="12"/>
      <c r="P513" s="12"/>
      <c r="Q513" s="12"/>
      <c r="R513" s="12"/>
    </row>
    <row r="514" spans="1:18" ht="14.5" x14ac:dyDescent="0.35">
      <c r="A514" s="12"/>
      <c r="B514" s="12"/>
      <c r="C514" s="12"/>
      <c r="D514" s="13"/>
      <c r="E514" s="12"/>
      <c r="F514" s="12"/>
      <c r="G514" s="12"/>
      <c r="H514" s="12"/>
      <c r="I514" s="12"/>
      <c r="J514" s="12"/>
      <c r="K514" s="12"/>
      <c r="L514" s="12"/>
      <c r="M514" s="12"/>
      <c r="N514" s="12"/>
      <c r="O514" s="12"/>
      <c r="P514" s="12"/>
      <c r="Q514" s="12"/>
      <c r="R514" s="12"/>
    </row>
    <row r="515" spans="1:18" ht="14.5" x14ac:dyDescent="0.35">
      <c r="A515" s="12"/>
      <c r="B515" s="12"/>
      <c r="C515" s="12"/>
      <c r="D515" s="13"/>
      <c r="E515" s="12"/>
      <c r="F515" s="12"/>
      <c r="G515" s="12"/>
      <c r="H515" s="12"/>
      <c r="I515" s="12"/>
      <c r="J515" s="12"/>
      <c r="K515" s="12"/>
      <c r="L515" s="12"/>
      <c r="M515" s="12"/>
      <c r="N515" s="12"/>
      <c r="O515" s="12"/>
      <c r="P515" s="12"/>
      <c r="Q515" s="12"/>
      <c r="R515" s="12"/>
    </row>
    <row r="516" spans="1:18" ht="14.5" x14ac:dyDescent="0.35">
      <c r="A516" s="12"/>
      <c r="B516" s="12"/>
      <c r="C516" s="12"/>
      <c r="D516" s="13"/>
      <c r="E516" s="12"/>
      <c r="F516" s="12"/>
      <c r="G516" s="12"/>
      <c r="H516" s="12"/>
      <c r="I516" s="12"/>
      <c r="J516" s="12"/>
      <c r="K516" s="12"/>
      <c r="L516" s="12"/>
      <c r="M516" s="12"/>
      <c r="N516" s="12"/>
      <c r="O516" s="12"/>
      <c r="P516" s="12"/>
      <c r="Q516" s="12"/>
      <c r="R516" s="12"/>
    </row>
    <row r="517" spans="1:18" ht="14.5" x14ac:dyDescent="0.35">
      <c r="A517" s="12"/>
      <c r="B517" s="12"/>
      <c r="C517" s="12"/>
      <c r="D517" s="13"/>
      <c r="E517" s="12"/>
      <c r="F517" s="12"/>
      <c r="G517" s="12"/>
      <c r="H517" s="12"/>
      <c r="I517" s="12"/>
      <c r="J517" s="12"/>
      <c r="K517" s="12"/>
      <c r="L517" s="12"/>
      <c r="M517" s="12"/>
      <c r="N517" s="12"/>
      <c r="O517" s="12"/>
      <c r="P517" s="12"/>
      <c r="Q517" s="12"/>
      <c r="R517" s="12"/>
    </row>
    <row r="518" spans="1:18" ht="14.5" x14ac:dyDescent="0.35">
      <c r="A518" s="12"/>
      <c r="B518" s="12"/>
      <c r="C518" s="12"/>
      <c r="D518" s="13"/>
      <c r="E518" s="12"/>
      <c r="F518" s="12"/>
      <c r="G518" s="12"/>
      <c r="H518" s="12"/>
      <c r="I518" s="12"/>
      <c r="J518" s="12"/>
      <c r="K518" s="12"/>
      <c r="L518" s="12"/>
      <c r="M518" s="12"/>
      <c r="N518" s="12"/>
      <c r="O518" s="12"/>
      <c r="P518" s="12"/>
      <c r="Q518" s="12"/>
      <c r="R518" s="12"/>
    </row>
    <row r="519" spans="1:18" ht="14.5" x14ac:dyDescent="0.35">
      <c r="A519" s="12"/>
      <c r="B519" s="12"/>
      <c r="C519" s="12"/>
      <c r="D519" s="13"/>
      <c r="E519" s="12"/>
      <c r="F519" s="12"/>
      <c r="G519" s="12"/>
      <c r="H519" s="12"/>
      <c r="I519" s="12"/>
      <c r="J519" s="12"/>
      <c r="K519" s="12"/>
      <c r="L519" s="12"/>
      <c r="M519" s="12"/>
      <c r="N519" s="12"/>
      <c r="O519" s="12"/>
      <c r="P519" s="12"/>
      <c r="Q519" s="12"/>
      <c r="R519" s="12"/>
    </row>
    <row r="520" spans="1:18" ht="14.5" x14ac:dyDescent="0.35">
      <c r="A520" s="12"/>
      <c r="B520" s="12"/>
      <c r="C520" s="12"/>
      <c r="D520" s="13"/>
      <c r="E520" s="12"/>
      <c r="F520" s="12"/>
      <c r="G520" s="12"/>
      <c r="H520" s="12"/>
      <c r="I520" s="12"/>
      <c r="J520" s="12"/>
      <c r="K520" s="12"/>
      <c r="L520" s="12"/>
      <c r="M520" s="12"/>
      <c r="N520" s="12"/>
      <c r="O520" s="12"/>
      <c r="P520" s="12"/>
      <c r="Q520" s="12"/>
      <c r="R520" s="12"/>
    </row>
    <row r="521" spans="1:18" ht="14.5" x14ac:dyDescent="0.35">
      <c r="A521" s="12"/>
      <c r="B521" s="12"/>
      <c r="C521" s="12"/>
      <c r="D521" s="13"/>
      <c r="E521" s="12"/>
      <c r="F521" s="12"/>
      <c r="G521" s="12"/>
      <c r="H521" s="12"/>
      <c r="I521" s="12"/>
      <c r="J521" s="12"/>
      <c r="K521" s="12"/>
      <c r="L521" s="12"/>
      <c r="M521" s="12"/>
      <c r="N521" s="12"/>
      <c r="O521" s="12"/>
      <c r="P521" s="12"/>
      <c r="Q521" s="12"/>
      <c r="R521" s="12"/>
    </row>
    <row r="522" spans="1:18" ht="14.5" x14ac:dyDescent="0.35">
      <c r="A522" s="12"/>
      <c r="B522" s="12"/>
      <c r="C522" s="12"/>
      <c r="D522" s="13"/>
      <c r="E522" s="12"/>
      <c r="F522" s="12"/>
      <c r="G522" s="12"/>
      <c r="H522" s="12"/>
      <c r="I522" s="12"/>
      <c r="J522" s="12"/>
      <c r="K522" s="12"/>
      <c r="L522" s="12"/>
      <c r="M522" s="12"/>
      <c r="N522" s="12"/>
      <c r="O522" s="12"/>
      <c r="P522" s="12"/>
      <c r="Q522" s="12"/>
      <c r="R522" s="12"/>
    </row>
    <row r="523" spans="1:18" ht="14.5" x14ac:dyDescent="0.35">
      <c r="A523" s="12"/>
      <c r="B523" s="12"/>
      <c r="C523" s="12"/>
      <c r="D523" s="13"/>
      <c r="E523" s="12"/>
      <c r="F523" s="12"/>
      <c r="G523" s="12"/>
      <c r="H523" s="12"/>
      <c r="I523" s="12"/>
      <c r="J523" s="12"/>
      <c r="K523" s="12"/>
      <c r="L523" s="12"/>
      <c r="M523" s="12"/>
      <c r="N523" s="12"/>
      <c r="O523" s="12"/>
      <c r="P523" s="12"/>
      <c r="Q523" s="12"/>
      <c r="R523" s="12"/>
    </row>
    <row r="524" spans="1:18" ht="14.5" x14ac:dyDescent="0.35">
      <c r="A524" s="12"/>
      <c r="B524" s="12"/>
      <c r="C524" s="12"/>
      <c r="D524" s="13"/>
      <c r="E524" s="12"/>
      <c r="F524" s="12"/>
      <c r="G524" s="12"/>
      <c r="H524" s="12"/>
      <c r="I524" s="12"/>
      <c r="J524" s="12"/>
      <c r="K524" s="12"/>
      <c r="L524" s="12"/>
      <c r="M524" s="12"/>
      <c r="N524" s="12"/>
      <c r="O524" s="12"/>
      <c r="P524" s="12"/>
      <c r="Q524" s="12"/>
      <c r="R524" s="12"/>
    </row>
    <row r="525" spans="1:18" ht="14.5" x14ac:dyDescent="0.35">
      <c r="A525" s="12"/>
      <c r="B525" s="12"/>
      <c r="C525" s="12"/>
      <c r="D525" s="13"/>
      <c r="E525" s="12"/>
      <c r="F525" s="12"/>
      <c r="G525" s="12"/>
      <c r="H525" s="12"/>
      <c r="I525" s="12"/>
      <c r="J525" s="12"/>
      <c r="K525" s="12"/>
      <c r="L525" s="12"/>
      <c r="M525" s="12"/>
      <c r="N525" s="12"/>
      <c r="O525" s="12"/>
      <c r="P525" s="12"/>
      <c r="Q525" s="12"/>
      <c r="R525" s="12"/>
    </row>
    <row r="526" spans="1:18" ht="14.5" x14ac:dyDescent="0.35">
      <c r="A526" s="12"/>
      <c r="B526" s="12"/>
      <c r="C526" s="12"/>
      <c r="D526" s="13"/>
      <c r="E526" s="12"/>
      <c r="F526" s="12"/>
      <c r="G526" s="12"/>
      <c r="H526" s="12"/>
      <c r="I526" s="12"/>
      <c r="J526" s="12"/>
      <c r="K526" s="12"/>
      <c r="L526" s="12"/>
      <c r="M526" s="12"/>
      <c r="N526" s="12"/>
      <c r="O526" s="12"/>
      <c r="P526" s="12"/>
      <c r="Q526" s="12"/>
      <c r="R526" s="12"/>
    </row>
    <row r="527" spans="1:18" ht="14.5" x14ac:dyDescent="0.35">
      <c r="A527" s="12"/>
      <c r="B527" s="12"/>
      <c r="C527" s="12"/>
      <c r="D527" s="13"/>
      <c r="E527" s="12"/>
      <c r="F527" s="12"/>
      <c r="G527" s="12"/>
      <c r="H527" s="12"/>
      <c r="I527" s="12"/>
      <c r="J527" s="12"/>
      <c r="K527" s="12"/>
      <c r="L527" s="12"/>
      <c r="M527" s="12"/>
      <c r="N527" s="12"/>
      <c r="O527" s="12"/>
      <c r="P527" s="12"/>
      <c r="Q527" s="12"/>
      <c r="R527" s="12"/>
    </row>
    <row r="528" spans="1:18" ht="14.5" x14ac:dyDescent="0.35">
      <c r="A528" s="12"/>
      <c r="B528" s="12"/>
      <c r="C528" s="12"/>
      <c r="D528" s="13"/>
      <c r="E528" s="12"/>
      <c r="F528" s="12"/>
      <c r="G528" s="12"/>
      <c r="H528" s="12"/>
      <c r="I528" s="12"/>
      <c r="J528" s="12"/>
      <c r="K528" s="12"/>
      <c r="L528" s="12"/>
      <c r="M528" s="12"/>
      <c r="N528" s="12"/>
      <c r="O528" s="12"/>
      <c r="P528" s="12"/>
      <c r="Q528" s="12"/>
      <c r="R528" s="12"/>
    </row>
    <row r="529" spans="1:18" ht="14.5" x14ac:dyDescent="0.35">
      <c r="A529" s="12"/>
      <c r="B529" s="12"/>
      <c r="C529" s="12"/>
      <c r="D529" s="13"/>
      <c r="E529" s="12"/>
      <c r="F529" s="12"/>
      <c r="G529" s="12"/>
      <c r="H529" s="12"/>
      <c r="I529" s="12"/>
      <c r="J529" s="12"/>
      <c r="K529" s="12"/>
      <c r="L529" s="12"/>
      <c r="M529" s="12"/>
      <c r="N529" s="12"/>
      <c r="O529" s="12"/>
      <c r="P529" s="12"/>
      <c r="Q529" s="12"/>
      <c r="R529" s="12"/>
    </row>
    <row r="530" spans="1:18" ht="14.5" x14ac:dyDescent="0.35">
      <c r="A530" s="12"/>
      <c r="B530" s="12"/>
      <c r="C530" s="12"/>
      <c r="D530" s="13"/>
      <c r="E530" s="12"/>
      <c r="F530" s="12"/>
      <c r="G530" s="12"/>
      <c r="H530" s="12"/>
      <c r="I530" s="12"/>
      <c r="J530" s="12"/>
      <c r="K530" s="12"/>
      <c r="L530" s="12"/>
      <c r="M530" s="12"/>
      <c r="N530" s="12"/>
      <c r="O530" s="12"/>
      <c r="P530" s="12"/>
      <c r="Q530" s="12"/>
      <c r="R530" s="12"/>
    </row>
    <row r="531" spans="1:18" ht="14.5" x14ac:dyDescent="0.35">
      <c r="A531" s="12"/>
      <c r="B531" s="12"/>
      <c r="C531" s="12"/>
      <c r="D531" s="13"/>
      <c r="E531" s="12"/>
      <c r="F531" s="12"/>
      <c r="G531" s="12"/>
      <c r="H531" s="12"/>
      <c r="I531" s="12"/>
      <c r="J531" s="12"/>
      <c r="K531" s="12"/>
      <c r="L531" s="12"/>
      <c r="M531" s="12"/>
      <c r="N531" s="12"/>
      <c r="O531" s="12"/>
      <c r="P531" s="12"/>
      <c r="Q531" s="12"/>
      <c r="R531" s="12"/>
    </row>
    <row r="532" spans="1:18" ht="14.5" x14ac:dyDescent="0.35">
      <c r="A532" s="12"/>
      <c r="B532" s="12"/>
      <c r="C532" s="12"/>
      <c r="D532" s="13"/>
      <c r="E532" s="12"/>
      <c r="F532" s="12"/>
      <c r="G532" s="12"/>
      <c r="H532" s="12"/>
      <c r="I532" s="12"/>
      <c r="J532" s="12"/>
      <c r="K532" s="12"/>
      <c r="L532" s="12"/>
      <c r="M532" s="12"/>
      <c r="N532" s="12"/>
      <c r="O532" s="12"/>
      <c r="P532" s="12"/>
      <c r="Q532" s="12"/>
      <c r="R532" s="12"/>
    </row>
    <row r="533" spans="1:18" ht="14.5" x14ac:dyDescent="0.35">
      <c r="A533" s="12"/>
      <c r="B533" s="12"/>
      <c r="C533" s="12"/>
      <c r="D533" s="13"/>
      <c r="E533" s="12"/>
      <c r="F533" s="12"/>
      <c r="G533" s="12"/>
      <c r="H533" s="12"/>
      <c r="I533" s="12"/>
      <c r="J533" s="12"/>
      <c r="K533" s="12"/>
      <c r="L533" s="12"/>
      <c r="M533" s="12"/>
      <c r="N533" s="12"/>
      <c r="O533" s="12"/>
      <c r="P533" s="12"/>
      <c r="Q533" s="12"/>
      <c r="R533" s="12"/>
    </row>
    <row r="534" spans="1:18" ht="14.5" x14ac:dyDescent="0.35">
      <c r="A534" s="12"/>
      <c r="B534" s="12"/>
      <c r="C534" s="12"/>
      <c r="D534" s="13"/>
      <c r="E534" s="12"/>
      <c r="F534" s="12"/>
      <c r="G534" s="12"/>
      <c r="H534" s="12"/>
      <c r="I534" s="12"/>
      <c r="J534" s="12"/>
      <c r="K534" s="12"/>
      <c r="L534" s="12"/>
      <c r="M534" s="12"/>
      <c r="N534" s="12"/>
      <c r="O534" s="12"/>
      <c r="P534" s="12"/>
      <c r="Q534" s="12"/>
      <c r="R534" s="12"/>
    </row>
    <row r="535" spans="1:18" ht="14.5" x14ac:dyDescent="0.35">
      <c r="A535" s="12"/>
      <c r="B535" s="12"/>
      <c r="C535" s="12"/>
      <c r="D535" s="13"/>
      <c r="E535" s="12"/>
      <c r="F535" s="12"/>
      <c r="G535" s="12"/>
      <c r="H535" s="12"/>
      <c r="I535" s="12"/>
      <c r="J535" s="12"/>
      <c r="K535" s="12"/>
      <c r="L535" s="12"/>
      <c r="M535" s="12"/>
      <c r="N535" s="12"/>
      <c r="O535" s="12"/>
      <c r="P535" s="12"/>
      <c r="Q535" s="12"/>
      <c r="R535" s="12"/>
    </row>
    <row r="536" spans="1:18" ht="14.5" x14ac:dyDescent="0.35">
      <c r="A536" s="12"/>
      <c r="B536" s="12"/>
      <c r="C536" s="12"/>
      <c r="D536" s="13"/>
      <c r="E536" s="12"/>
      <c r="F536" s="12"/>
      <c r="G536" s="12"/>
      <c r="H536" s="12"/>
      <c r="I536" s="12"/>
      <c r="J536" s="12"/>
      <c r="K536" s="12"/>
      <c r="L536" s="12"/>
      <c r="M536" s="12"/>
      <c r="N536" s="12"/>
      <c r="O536" s="12"/>
      <c r="P536" s="12"/>
      <c r="Q536" s="12"/>
      <c r="R536" s="12"/>
    </row>
    <row r="537" spans="1:18" ht="14.5" x14ac:dyDescent="0.35">
      <c r="A537" s="12"/>
      <c r="B537" s="12"/>
      <c r="C537" s="12"/>
      <c r="D537" s="13"/>
      <c r="E537" s="12"/>
      <c r="F537" s="12"/>
      <c r="G537" s="12"/>
      <c r="H537" s="12"/>
      <c r="I537" s="12"/>
      <c r="J537" s="12"/>
      <c r="K537" s="12"/>
      <c r="L537" s="12"/>
      <c r="M537" s="12"/>
      <c r="N537" s="12"/>
      <c r="O537" s="12"/>
      <c r="P537" s="12"/>
      <c r="Q537" s="12"/>
      <c r="R537" s="12"/>
    </row>
    <row r="538" spans="1:18" ht="14.5" x14ac:dyDescent="0.35">
      <c r="A538" s="12"/>
      <c r="B538" s="12"/>
      <c r="C538" s="12"/>
      <c r="D538" s="13"/>
      <c r="E538" s="12"/>
      <c r="F538" s="12"/>
      <c r="G538" s="12"/>
      <c r="H538" s="12"/>
      <c r="I538" s="12"/>
      <c r="J538" s="12"/>
      <c r="K538" s="12"/>
      <c r="L538" s="12"/>
      <c r="M538" s="12"/>
      <c r="N538" s="12"/>
      <c r="O538" s="12"/>
      <c r="P538" s="12"/>
      <c r="Q538" s="12"/>
      <c r="R538" s="12"/>
    </row>
    <row r="539" spans="1:18" ht="14.5" x14ac:dyDescent="0.35">
      <c r="A539" s="12"/>
      <c r="B539" s="12"/>
      <c r="C539" s="12"/>
      <c r="D539" s="13"/>
      <c r="E539" s="12"/>
      <c r="F539" s="12"/>
      <c r="G539" s="12"/>
      <c r="H539" s="12"/>
      <c r="I539" s="12"/>
      <c r="J539" s="12"/>
      <c r="K539" s="12"/>
      <c r="L539" s="12"/>
      <c r="M539" s="12"/>
      <c r="N539" s="12"/>
      <c r="O539" s="12"/>
      <c r="P539" s="12"/>
      <c r="Q539" s="12"/>
      <c r="R539" s="12"/>
    </row>
    <row r="540" spans="1:18" ht="14.5" x14ac:dyDescent="0.35">
      <c r="A540" s="12"/>
      <c r="B540" s="12"/>
      <c r="C540" s="12"/>
      <c r="D540" s="13"/>
      <c r="E540" s="12"/>
      <c r="F540" s="12"/>
      <c r="G540" s="12"/>
      <c r="H540" s="12"/>
      <c r="I540" s="12"/>
      <c r="J540" s="12"/>
      <c r="K540" s="12"/>
      <c r="L540" s="12"/>
      <c r="M540" s="12"/>
      <c r="N540" s="12"/>
      <c r="O540" s="12"/>
      <c r="P540" s="12"/>
      <c r="Q540" s="12"/>
      <c r="R540" s="12"/>
    </row>
    <row r="541" spans="1:18" ht="14.5" x14ac:dyDescent="0.35">
      <c r="A541" s="12"/>
      <c r="B541" s="12"/>
      <c r="C541" s="12"/>
      <c r="D541" s="13"/>
      <c r="E541" s="12"/>
      <c r="F541" s="12"/>
      <c r="G541" s="12"/>
      <c r="H541" s="12"/>
      <c r="I541" s="12"/>
      <c r="J541" s="12"/>
      <c r="K541" s="12"/>
      <c r="L541" s="12"/>
      <c r="M541" s="12"/>
      <c r="N541" s="12"/>
      <c r="O541" s="12"/>
      <c r="P541" s="12"/>
      <c r="Q541" s="12"/>
      <c r="R541" s="12"/>
    </row>
    <row r="542" spans="1:18" ht="14.5" x14ac:dyDescent="0.35">
      <c r="A542" s="12"/>
      <c r="B542" s="12"/>
      <c r="C542" s="12"/>
      <c r="D542" s="13"/>
      <c r="E542" s="12"/>
      <c r="F542" s="12"/>
      <c r="G542" s="12"/>
      <c r="H542" s="12"/>
      <c r="I542" s="12"/>
      <c r="J542" s="12"/>
      <c r="K542" s="12"/>
      <c r="L542" s="12"/>
      <c r="M542" s="12"/>
      <c r="N542" s="12"/>
      <c r="O542" s="12"/>
      <c r="P542" s="12"/>
      <c r="Q542" s="12"/>
      <c r="R542" s="12"/>
    </row>
    <row r="543" spans="1:18" ht="14.5" x14ac:dyDescent="0.35">
      <c r="A543" s="12"/>
      <c r="B543" s="12"/>
      <c r="C543" s="12"/>
      <c r="D543" s="13"/>
      <c r="E543" s="12"/>
      <c r="F543" s="12"/>
      <c r="G543" s="12"/>
      <c r="H543" s="12"/>
      <c r="I543" s="12"/>
      <c r="J543" s="12"/>
      <c r="K543" s="12"/>
      <c r="L543" s="12"/>
      <c r="M543" s="12"/>
      <c r="N543" s="12"/>
      <c r="O543" s="12"/>
      <c r="P543" s="12"/>
      <c r="Q543" s="12"/>
      <c r="R543" s="12"/>
    </row>
    <row r="544" spans="1:18" ht="14.5" x14ac:dyDescent="0.35">
      <c r="A544" s="12"/>
      <c r="B544" s="12"/>
      <c r="C544" s="12"/>
      <c r="D544" s="13"/>
      <c r="E544" s="12"/>
      <c r="F544" s="12"/>
      <c r="G544" s="12"/>
      <c r="H544" s="12"/>
      <c r="I544" s="12"/>
      <c r="J544" s="12"/>
      <c r="K544" s="12"/>
      <c r="L544" s="12"/>
      <c r="M544" s="12"/>
      <c r="N544" s="12"/>
      <c r="O544" s="12"/>
      <c r="P544" s="12"/>
      <c r="Q544" s="12"/>
      <c r="R544" s="12"/>
    </row>
    <row r="545" spans="1:18" ht="14.5" x14ac:dyDescent="0.35">
      <c r="A545" s="12"/>
      <c r="B545" s="12"/>
      <c r="C545" s="12"/>
      <c r="D545" s="13"/>
      <c r="E545" s="12"/>
      <c r="F545" s="12"/>
      <c r="G545" s="12"/>
      <c r="H545" s="12"/>
      <c r="I545" s="12"/>
      <c r="J545" s="12"/>
      <c r="K545" s="12"/>
      <c r="L545" s="12"/>
      <c r="M545" s="12"/>
      <c r="N545" s="12"/>
      <c r="O545" s="12"/>
      <c r="P545" s="12"/>
      <c r="Q545" s="12"/>
      <c r="R545" s="12"/>
    </row>
    <row r="546" spans="1:18" ht="14.5" x14ac:dyDescent="0.35">
      <c r="A546" s="12"/>
      <c r="B546" s="12"/>
      <c r="C546" s="12"/>
      <c r="D546" s="13"/>
      <c r="E546" s="12"/>
      <c r="F546" s="12"/>
      <c r="G546" s="12"/>
      <c r="H546" s="12"/>
      <c r="I546" s="12"/>
      <c r="J546" s="12"/>
      <c r="K546" s="12"/>
      <c r="L546" s="12"/>
      <c r="M546" s="12"/>
      <c r="N546" s="12"/>
      <c r="O546" s="12"/>
      <c r="P546" s="12"/>
      <c r="Q546" s="12"/>
      <c r="R546" s="12"/>
    </row>
    <row r="547" spans="1:18" ht="14.5" x14ac:dyDescent="0.35">
      <c r="A547" s="12"/>
      <c r="B547" s="12"/>
      <c r="C547" s="12"/>
      <c r="D547" s="13"/>
      <c r="E547" s="12"/>
      <c r="F547" s="12"/>
      <c r="G547" s="12"/>
      <c r="H547" s="12"/>
      <c r="I547" s="12"/>
      <c r="J547" s="12"/>
      <c r="K547" s="12"/>
      <c r="L547" s="12"/>
      <c r="M547" s="12"/>
      <c r="N547" s="12"/>
      <c r="O547" s="12"/>
      <c r="P547" s="12"/>
      <c r="Q547" s="12"/>
      <c r="R547" s="12"/>
    </row>
    <row r="548" spans="1:18" ht="14.5" x14ac:dyDescent="0.35">
      <c r="A548" s="12"/>
      <c r="B548" s="12"/>
      <c r="C548" s="12"/>
      <c r="D548" s="13"/>
      <c r="E548" s="12"/>
      <c r="F548" s="12"/>
      <c r="G548" s="12"/>
      <c r="H548" s="12"/>
      <c r="I548" s="12"/>
      <c r="J548" s="12"/>
      <c r="K548" s="12"/>
      <c r="L548" s="12"/>
      <c r="M548" s="12"/>
      <c r="N548" s="12"/>
      <c r="O548" s="12"/>
      <c r="P548" s="12"/>
      <c r="Q548" s="12"/>
      <c r="R548" s="12"/>
    </row>
    <row r="549" spans="1:18" ht="14.5" x14ac:dyDescent="0.35">
      <c r="A549" s="12"/>
      <c r="B549" s="12"/>
      <c r="C549" s="12"/>
      <c r="D549" s="13"/>
      <c r="E549" s="12"/>
      <c r="F549" s="12"/>
      <c r="G549" s="12"/>
      <c r="H549" s="12"/>
      <c r="I549" s="12"/>
      <c r="J549" s="12"/>
      <c r="K549" s="12"/>
      <c r="L549" s="12"/>
      <c r="M549" s="12"/>
      <c r="N549" s="12"/>
      <c r="O549" s="12"/>
      <c r="P549" s="12"/>
      <c r="Q549" s="12"/>
      <c r="R549" s="12"/>
    </row>
    <row r="550" spans="1:18" ht="14.5" x14ac:dyDescent="0.35">
      <c r="A550" s="12"/>
      <c r="B550" s="12"/>
      <c r="C550" s="12"/>
      <c r="D550" s="13"/>
      <c r="E550" s="12"/>
      <c r="F550" s="12"/>
      <c r="G550" s="12"/>
      <c r="H550" s="12"/>
      <c r="I550" s="12"/>
      <c r="J550" s="12"/>
      <c r="K550" s="12"/>
      <c r="L550" s="12"/>
      <c r="M550" s="12"/>
      <c r="N550" s="12"/>
      <c r="O550" s="12"/>
      <c r="P550" s="12"/>
      <c r="Q550" s="12"/>
      <c r="R550" s="12"/>
    </row>
    <row r="551" spans="1:18" ht="14.5" x14ac:dyDescent="0.35">
      <c r="A551" s="12"/>
      <c r="B551" s="12"/>
      <c r="C551" s="12"/>
      <c r="D551" s="13"/>
      <c r="E551" s="12"/>
      <c r="F551" s="12"/>
      <c r="G551" s="12"/>
      <c r="H551" s="12"/>
      <c r="I551" s="12"/>
      <c r="J551" s="12"/>
      <c r="K551" s="12"/>
      <c r="L551" s="12"/>
      <c r="M551" s="12"/>
      <c r="N551" s="12"/>
      <c r="O551" s="12"/>
      <c r="P551" s="12"/>
      <c r="Q551" s="12"/>
      <c r="R551" s="12"/>
    </row>
    <row r="552" spans="1:18" ht="14.5" x14ac:dyDescent="0.35">
      <c r="A552" s="12"/>
      <c r="B552" s="12"/>
      <c r="C552" s="12"/>
      <c r="D552" s="13"/>
      <c r="E552" s="12"/>
      <c r="F552" s="12"/>
      <c r="G552" s="12"/>
      <c r="H552" s="12"/>
      <c r="I552" s="12"/>
      <c r="J552" s="12"/>
      <c r="K552" s="12"/>
      <c r="L552" s="12"/>
      <c r="M552" s="12"/>
      <c r="N552" s="12"/>
      <c r="O552" s="12"/>
      <c r="P552" s="12"/>
      <c r="Q552" s="12"/>
      <c r="R552" s="12"/>
    </row>
    <row r="553" spans="1:18" ht="14.5" x14ac:dyDescent="0.35">
      <c r="A553" s="12"/>
      <c r="B553" s="12"/>
      <c r="C553" s="12"/>
      <c r="D553" s="13"/>
      <c r="E553" s="12"/>
      <c r="F553" s="12"/>
      <c r="G553" s="12"/>
      <c r="H553" s="12"/>
      <c r="I553" s="12"/>
      <c r="J553" s="12"/>
      <c r="K553" s="12"/>
      <c r="L553" s="12"/>
      <c r="M553" s="12"/>
      <c r="N553" s="12"/>
      <c r="O553" s="12"/>
      <c r="P553" s="12"/>
      <c r="Q553" s="12"/>
      <c r="R553" s="12"/>
    </row>
    <row r="554" spans="1:18" ht="14.5" x14ac:dyDescent="0.35">
      <c r="A554" s="12"/>
      <c r="B554" s="12"/>
      <c r="C554" s="12"/>
      <c r="D554" s="13"/>
      <c r="E554" s="12"/>
      <c r="F554" s="12"/>
      <c r="G554" s="12"/>
      <c r="H554" s="12"/>
      <c r="I554" s="12"/>
      <c r="J554" s="12"/>
      <c r="K554" s="12"/>
      <c r="L554" s="12"/>
      <c r="M554" s="12"/>
      <c r="N554" s="12"/>
      <c r="O554" s="12"/>
      <c r="P554" s="12"/>
      <c r="Q554" s="12"/>
      <c r="R554" s="12"/>
    </row>
    <row r="555" spans="1:18" ht="14.5" x14ac:dyDescent="0.35">
      <c r="A555" s="12"/>
      <c r="B555" s="12"/>
      <c r="C555" s="12"/>
      <c r="D555" s="13"/>
      <c r="E555" s="12"/>
      <c r="F555" s="12"/>
      <c r="G555" s="12"/>
      <c r="H555" s="12"/>
      <c r="I555" s="12"/>
      <c r="J555" s="12"/>
      <c r="K555" s="12"/>
      <c r="L555" s="12"/>
      <c r="M555" s="12"/>
      <c r="N555" s="12"/>
      <c r="O555" s="12"/>
      <c r="P555" s="12"/>
      <c r="Q555" s="12"/>
      <c r="R555" s="12"/>
    </row>
    <row r="556" spans="1:18" ht="14.5" x14ac:dyDescent="0.35">
      <c r="A556" s="12"/>
      <c r="B556" s="12"/>
      <c r="C556" s="12"/>
      <c r="D556" s="13"/>
      <c r="E556" s="12"/>
      <c r="F556" s="12"/>
      <c r="G556" s="12"/>
      <c r="H556" s="12"/>
      <c r="I556" s="12"/>
      <c r="J556" s="12"/>
      <c r="K556" s="12"/>
      <c r="L556" s="12"/>
      <c r="M556" s="12"/>
      <c r="N556" s="12"/>
      <c r="O556" s="12"/>
      <c r="P556" s="12"/>
      <c r="Q556" s="12"/>
      <c r="R556" s="12"/>
    </row>
    <row r="557" spans="1:18" ht="14.5" x14ac:dyDescent="0.35">
      <c r="A557" s="12"/>
      <c r="B557" s="12"/>
      <c r="C557" s="12"/>
      <c r="D557" s="13"/>
      <c r="E557" s="12"/>
      <c r="F557" s="12"/>
      <c r="G557" s="12"/>
      <c r="H557" s="12"/>
      <c r="I557" s="12"/>
      <c r="J557" s="12"/>
      <c r="K557" s="12"/>
      <c r="L557" s="12"/>
      <c r="M557" s="12"/>
      <c r="N557" s="12"/>
      <c r="O557" s="12"/>
      <c r="P557" s="12"/>
      <c r="Q557" s="12"/>
      <c r="R557" s="12"/>
    </row>
    <row r="558" spans="1:18" ht="14.5" x14ac:dyDescent="0.35">
      <c r="A558" s="12"/>
      <c r="B558" s="12"/>
      <c r="C558" s="12"/>
      <c r="D558" s="13"/>
      <c r="E558" s="12"/>
      <c r="F558" s="12"/>
      <c r="G558" s="12"/>
      <c r="H558" s="12"/>
      <c r="I558" s="12"/>
      <c r="J558" s="12"/>
      <c r="K558" s="12"/>
      <c r="L558" s="12"/>
      <c r="M558" s="12"/>
      <c r="N558" s="12"/>
      <c r="O558" s="12"/>
      <c r="P558" s="12"/>
      <c r="Q558" s="12"/>
      <c r="R558" s="12"/>
    </row>
    <row r="559" spans="1:18" ht="14.5" x14ac:dyDescent="0.35">
      <c r="A559" s="12"/>
      <c r="B559" s="12"/>
      <c r="C559" s="12"/>
      <c r="D559" s="13"/>
      <c r="E559" s="12"/>
      <c r="F559" s="12"/>
      <c r="G559" s="12"/>
      <c r="H559" s="12"/>
      <c r="I559" s="12"/>
      <c r="J559" s="12"/>
      <c r="K559" s="12"/>
      <c r="L559" s="12"/>
      <c r="M559" s="12"/>
      <c r="N559" s="12"/>
      <c r="O559" s="12"/>
      <c r="P559" s="12"/>
      <c r="Q559" s="12"/>
      <c r="R559" s="12"/>
    </row>
    <row r="560" spans="1:18" ht="14.5" x14ac:dyDescent="0.35">
      <c r="A560" s="12"/>
      <c r="B560" s="12"/>
      <c r="C560" s="12"/>
      <c r="D560" s="13"/>
      <c r="E560" s="12"/>
      <c r="F560" s="12"/>
      <c r="G560" s="12"/>
      <c r="H560" s="12"/>
      <c r="I560" s="12"/>
      <c r="J560" s="12"/>
      <c r="K560" s="12"/>
      <c r="L560" s="12"/>
      <c r="M560" s="12"/>
      <c r="N560" s="12"/>
      <c r="O560" s="12"/>
      <c r="P560" s="12"/>
      <c r="Q560" s="12"/>
      <c r="R560" s="12"/>
    </row>
    <row r="561" spans="1:18" ht="14.5" x14ac:dyDescent="0.35">
      <c r="A561" s="12"/>
      <c r="B561" s="12"/>
      <c r="C561" s="12"/>
      <c r="D561" s="13"/>
      <c r="E561" s="12"/>
      <c r="F561" s="12"/>
      <c r="G561" s="12"/>
      <c r="H561" s="12"/>
      <c r="I561" s="12"/>
      <c r="J561" s="12"/>
      <c r="K561" s="12"/>
      <c r="L561" s="12"/>
      <c r="M561" s="12"/>
      <c r="N561" s="12"/>
      <c r="O561" s="12"/>
      <c r="P561" s="12"/>
      <c r="Q561" s="12"/>
      <c r="R561" s="12"/>
    </row>
    <row r="562" spans="1:18" ht="14.5" x14ac:dyDescent="0.35">
      <c r="A562" s="12"/>
      <c r="B562" s="12"/>
      <c r="C562" s="12"/>
      <c r="D562" s="13"/>
      <c r="E562" s="12"/>
      <c r="F562" s="12"/>
      <c r="G562" s="12"/>
      <c r="H562" s="12"/>
      <c r="I562" s="12"/>
      <c r="J562" s="12"/>
      <c r="K562" s="12"/>
      <c r="L562" s="12"/>
      <c r="M562" s="12"/>
      <c r="N562" s="12"/>
      <c r="O562" s="12"/>
      <c r="P562" s="12"/>
      <c r="Q562" s="12"/>
      <c r="R562" s="12"/>
    </row>
    <row r="563" spans="1:18" ht="14.5" x14ac:dyDescent="0.35">
      <c r="A563" s="12"/>
      <c r="B563" s="12"/>
      <c r="C563" s="12"/>
      <c r="D563" s="13"/>
      <c r="E563" s="12"/>
      <c r="F563" s="12"/>
      <c r="G563" s="12"/>
      <c r="H563" s="12"/>
      <c r="I563" s="12"/>
      <c r="J563" s="12"/>
      <c r="K563" s="12"/>
      <c r="L563" s="12"/>
      <c r="M563" s="12"/>
      <c r="N563" s="12"/>
      <c r="O563" s="12"/>
      <c r="P563" s="12"/>
      <c r="Q563" s="12"/>
      <c r="R563" s="12"/>
    </row>
    <row r="564" spans="1:18" ht="14.5" x14ac:dyDescent="0.35">
      <c r="A564" s="12"/>
      <c r="B564" s="12"/>
      <c r="C564" s="12"/>
      <c r="D564" s="13"/>
      <c r="E564" s="12"/>
      <c r="F564" s="12"/>
      <c r="G564" s="12"/>
      <c r="H564" s="12"/>
      <c r="I564" s="12"/>
      <c r="J564" s="12"/>
      <c r="K564" s="12"/>
      <c r="L564" s="12"/>
      <c r="M564" s="12"/>
      <c r="N564" s="12"/>
      <c r="O564" s="12"/>
      <c r="P564" s="12"/>
      <c r="Q564" s="12"/>
      <c r="R564" s="12"/>
    </row>
    <row r="565" spans="1:18" ht="14.5" x14ac:dyDescent="0.35">
      <c r="A565" s="12"/>
      <c r="B565" s="12"/>
      <c r="C565" s="12"/>
      <c r="D565" s="13"/>
      <c r="E565" s="12"/>
      <c r="F565" s="12"/>
      <c r="G565" s="12"/>
      <c r="H565" s="12"/>
      <c r="I565" s="12"/>
      <c r="J565" s="12"/>
      <c r="K565" s="12"/>
      <c r="L565" s="12"/>
      <c r="M565" s="12"/>
      <c r="N565" s="12"/>
      <c r="O565" s="12"/>
      <c r="P565" s="12"/>
      <c r="Q565" s="12"/>
      <c r="R565" s="12"/>
    </row>
    <row r="566" spans="1:18" ht="14.5" x14ac:dyDescent="0.35">
      <c r="A566" s="12"/>
      <c r="B566" s="12"/>
      <c r="C566" s="12"/>
      <c r="D566" s="13"/>
      <c r="E566" s="12"/>
      <c r="F566" s="12"/>
      <c r="G566" s="12"/>
      <c r="H566" s="12"/>
      <c r="I566" s="12"/>
      <c r="J566" s="12"/>
      <c r="K566" s="12"/>
      <c r="L566" s="12"/>
      <c r="M566" s="12"/>
      <c r="N566" s="12"/>
      <c r="O566" s="12"/>
      <c r="P566" s="12"/>
      <c r="Q566" s="12"/>
      <c r="R566" s="12"/>
    </row>
    <row r="567" spans="1:18" ht="14.5" x14ac:dyDescent="0.35">
      <c r="A567" s="12"/>
      <c r="B567" s="12"/>
      <c r="C567" s="12"/>
      <c r="D567" s="13"/>
      <c r="E567" s="12"/>
      <c r="F567" s="12"/>
      <c r="G567" s="12"/>
      <c r="H567" s="12"/>
      <c r="I567" s="12"/>
      <c r="J567" s="12"/>
      <c r="K567" s="12"/>
      <c r="L567" s="12"/>
      <c r="M567" s="12"/>
      <c r="N567" s="12"/>
      <c r="O567" s="12"/>
      <c r="P567" s="12"/>
      <c r="Q567" s="12"/>
      <c r="R567" s="12"/>
    </row>
    <row r="568" spans="1:18" ht="14.5" x14ac:dyDescent="0.35">
      <c r="A568" s="12"/>
      <c r="B568" s="12"/>
      <c r="C568" s="12"/>
      <c r="D568" s="13"/>
      <c r="E568" s="12"/>
      <c r="F568" s="12"/>
      <c r="G568" s="12"/>
      <c r="H568" s="12"/>
      <c r="I568" s="12"/>
      <c r="J568" s="12"/>
      <c r="K568" s="12"/>
      <c r="L568" s="12"/>
      <c r="M568" s="12"/>
      <c r="N568" s="12"/>
      <c r="O568" s="12"/>
      <c r="P568" s="12"/>
      <c r="Q568" s="12"/>
      <c r="R568" s="12"/>
    </row>
    <row r="569" spans="1:18" ht="14.5" x14ac:dyDescent="0.35">
      <c r="A569" s="12"/>
      <c r="B569" s="12"/>
      <c r="C569" s="12"/>
      <c r="D569" s="13"/>
      <c r="E569" s="12"/>
      <c r="F569" s="12"/>
      <c r="G569" s="12"/>
      <c r="H569" s="12"/>
      <c r="I569" s="12"/>
      <c r="J569" s="12"/>
      <c r="K569" s="12"/>
      <c r="L569" s="12"/>
      <c r="M569" s="12"/>
      <c r="N569" s="12"/>
      <c r="O569" s="12"/>
      <c r="P569" s="12"/>
      <c r="Q569" s="12"/>
      <c r="R569" s="12"/>
    </row>
    <row r="570" spans="1:18" ht="14.5" x14ac:dyDescent="0.35">
      <c r="A570" s="12"/>
      <c r="B570" s="12"/>
      <c r="C570" s="12"/>
      <c r="D570" s="13"/>
      <c r="E570" s="12"/>
      <c r="F570" s="12"/>
      <c r="G570" s="12"/>
      <c r="H570" s="12"/>
      <c r="I570" s="12"/>
      <c r="J570" s="12"/>
      <c r="K570" s="12"/>
      <c r="L570" s="12"/>
      <c r="M570" s="12"/>
      <c r="N570" s="12"/>
      <c r="O570" s="12"/>
      <c r="P570" s="12"/>
      <c r="Q570" s="12"/>
      <c r="R570" s="12"/>
    </row>
    <row r="571" spans="1:18" ht="14.5" x14ac:dyDescent="0.35">
      <c r="A571" s="12"/>
      <c r="B571" s="12"/>
      <c r="C571" s="12"/>
      <c r="D571" s="13"/>
      <c r="E571" s="12"/>
      <c r="F571" s="12"/>
      <c r="G571" s="12"/>
      <c r="H571" s="12"/>
      <c r="I571" s="12"/>
      <c r="J571" s="12"/>
      <c r="K571" s="12"/>
      <c r="L571" s="12"/>
      <c r="M571" s="12"/>
      <c r="N571" s="12"/>
      <c r="O571" s="12"/>
      <c r="P571" s="12"/>
      <c r="Q571" s="12"/>
      <c r="R571" s="12"/>
    </row>
    <row r="572" spans="1:18" ht="14.5" x14ac:dyDescent="0.35">
      <c r="A572" s="12"/>
      <c r="B572" s="12"/>
      <c r="C572" s="12"/>
      <c r="D572" s="13"/>
      <c r="E572" s="12"/>
      <c r="F572" s="12"/>
      <c r="G572" s="12"/>
      <c r="H572" s="12"/>
      <c r="I572" s="12"/>
      <c r="J572" s="12"/>
      <c r="K572" s="12"/>
      <c r="L572" s="12"/>
      <c r="M572" s="12"/>
      <c r="N572" s="12"/>
      <c r="O572" s="12"/>
      <c r="P572" s="12"/>
      <c r="Q572" s="12"/>
      <c r="R572" s="12"/>
    </row>
    <row r="573" spans="1:18" ht="14.5" x14ac:dyDescent="0.35">
      <c r="A573" s="12"/>
      <c r="B573" s="12"/>
      <c r="C573" s="12"/>
      <c r="D573" s="13"/>
      <c r="E573" s="12"/>
      <c r="F573" s="12"/>
      <c r="G573" s="12"/>
      <c r="H573" s="12"/>
      <c r="I573" s="12"/>
      <c r="J573" s="12"/>
      <c r="K573" s="12"/>
      <c r="L573" s="12"/>
      <c r="M573" s="12"/>
      <c r="N573" s="12"/>
      <c r="O573" s="12"/>
      <c r="P573" s="12"/>
      <c r="Q573" s="12"/>
      <c r="R573" s="12"/>
    </row>
    <row r="574" spans="1:18" ht="14.5" x14ac:dyDescent="0.35">
      <c r="A574" s="12"/>
      <c r="B574" s="12"/>
      <c r="C574" s="12"/>
      <c r="D574" s="13"/>
      <c r="E574" s="12"/>
      <c r="F574" s="12"/>
      <c r="G574" s="12"/>
      <c r="H574" s="12"/>
      <c r="I574" s="12"/>
      <c r="J574" s="12"/>
      <c r="K574" s="12"/>
      <c r="L574" s="12"/>
      <c r="M574" s="12"/>
      <c r="N574" s="12"/>
      <c r="O574" s="12"/>
      <c r="P574" s="12"/>
      <c r="Q574" s="12"/>
      <c r="R574" s="12"/>
    </row>
    <row r="575" spans="1:18" ht="14.5" x14ac:dyDescent="0.35">
      <c r="A575" s="12"/>
      <c r="B575" s="12"/>
      <c r="C575" s="12"/>
      <c r="D575" s="13"/>
      <c r="E575" s="12"/>
      <c r="F575" s="12"/>
      <c r="G575" s="12"/>
      <c r="H575" s="12"/>
      <c r="I575" s="12"/>
      <c r="J575" s="12"/>
      <c r="K575" s="12"/>
      <c r="L575" s="12"/>
      <c r="M575" s="12"/>
      <c r="N575" s="12"/>
      <c r="O575" s="12"/>
      <c r="P575" s="12"/>
      <c r="Q575" s="12"/>
      <c r="R575" s="12"/>
    </row>
    <row r="576" spans="1:18" ht="14.5" x14ac:dyDescent="0.35">
      <c r="A576" s="12"/>
      <c r="B576" s="12"/>
      <c r="C576" s="12"/>
      <c r="D576" s="13"/>
      <c r="E576" s="12"/>
      <c r="F576" s="12"/>
      <c r="G576" s="12"/>
      <c r="H576" s="12"/>
      <c r="I576" s="12"/>
      <c r="J576" s="12"/>
      <c r="K576" s="12"/>
      <c r="L576" s="12"/>
      <c r="M576" s="12"/>
      <c r="N576" s="12"/>
      <c r="O576" s="12"/>
      <c r="P576" s="12"/>
      <c r="Q576" s="12"/>
      <c r="R576" s="12"/>
    </row>
    <row r="577" spans="1:18" ht="14.5" x14ac:dyDescent="0.35">
      <c r="A577" s="12"/>
      <c r="B577" s="12"/>
      <c r="C577" s="12"/>
      <c r="D577" s="13"/>
      <c r="E577" s="12"/>
      <c r="F577" s="12"/>
      <c r="G577" s="12"/>
      <c r="H577" s="12"/>
      <c r="I577" s="12"/>
      <c r="J577" s="12"/>
      <c r="K577" s="12"/>
      <c r="L577" s="12"/>
      <c r="M577" s="12"/>
      <c r="N577" s="12"/>
      <c r="O577" s="12"/>
      <c r="P577" s="12"/>
      <c r="Q577" s="12"/>
      <c r="R577" s="12"/>
    </row>
    <row r="578" spans="1:18" ht="14.5" x14ac:dyDescent="0.35">
      <c r="A578" s="12"/>
      <c r="B578" s="12"/>
      <c r="C578" s="12"/>
      <c r="D578" s="13"/>
      <c r="E578" s="12"/>
      <c r="F578" s="12"/>
      <c r="G578" s="12"/>
      <c r="H578" s="12"/>
      <c r="I578" s="12"/>
      <c r="J578" s="12"/>
      <c r="K578" s="12"/>
      <c r="L578" s="12"/>
      <c r="M578" s="12"/>
      <c r="N578" s="12"/>
      <c r="O578" s="12"/>
      <c r="P578" s="12"/>
      <c r="Q578" s="12"/>
      <c r="R578" s="12"/>
    </row>
    <row r="579" spans="1:18" ht="14.5" x14ac:dyDescent="0.35">
      <c r="A579" s="12"/>
      <c r="B579" s="12"/>
      <c r="C579" s="12"/>
      <c r="D579" s="13"/>
      <c r="E579" s="12"/>
      <c r="F579" s="12"/>
      <c r="G579" s="12"/>
      <c r="H579" s="12"/>
      <c r="I579" s="12"/>
      <c r="J579" s="12"/>
      <c r="K579" s="12"/>
      <c r="L579" s="12"/>
      <c r="M579" s="12"/>
      <c r="N579" s="12"/>
      <c r="O579" s="12"/>
      <c r="P579" s="12"/>
      <c r="Q579" s="12"/>
      <c r="R579" s="12"/>
    </row>
    <row r="580" spans="1:18" ht="14.5" x14ac:dyDescent="0.35">
      <c r="A580" s="12"/>
      <c r="B580" s="12"/>
      <c r="C580" s="12"/>
      <c r="D580" s="13"/>
      <c r="E580" s="12"/>
      <c r="F580" s="12"/>
      <c r="G580" s="12"/>
      <c r="H580" s="12"/>
      <c r="I580" s="12"/>
      <c r="J580" s="12"/>
      <c r="K580" s="12"/>
      <c r="L580" s="12"/>
      <c r="M580" s="12"/>
      <c r="N580" s="12"/>
      <c r="O580" s="12"/>
      <c r="P580" s="12"/>
      <c r="Q580" s="12"/>
      <c r="R580" s="12"/>
    </row>
    <row r="581" spans="1:18" ht="14.5" x14ac:dyDescent="0.35">
      <c r="A581" s="12"/>
      <c r="B581" s="12"/>
      <c r="C581" s="12"/>
      <c r="D581" s="13"/>
      <c r="E581" s="12"/>
      <c r="F581" s="12"/>
      <c r="G581" s="12"/>
      <c r="H581" s="12"/>
      <c r="I581" s="12"/>
      <c r="J581" s="12"/>
      <c r="K581" s="12"/>
      <c r="L581" s="12"/>
      <c r="M581" s="12"/>
      <c r="N581" s="12"/>
      <c r="O581" s="12"/>
      <c r="P581" s="12"/>
      <c r="Q581" s="12"/>
      <c r="R581" s="12"/>
    </row>
    <row r="582" spans="1:18" ht="14.5" x14ac:dyDescent="0.35">
      <c r="A582" s="12"/>
      <c r="B582" s="12"/>
      <c r="C582" s="12"/>
      <c r="D582" s="13"/>
      <c r="E582" s="12"/>
      <c r="F582" s="12"/>
      <c r="G582" s="12"/>
      <c r="H582" s="12"/>
      <c r="I582" s="12"/>
      <c r="J582" s="12"/>
      <c r="K582" s="12"/>
      <c r="L582" s="12"/>
      <c r="M582" s="12"/>
      <c r="N582" s="12"/>
      <c r="O582" s="12"/>
      <c r="P582" s="12"/>
      <c r="Q582" s="12"/>
      <c r="R582" s="12"/>
    </row>
    <row r="583" spans="1:18" ht="14.5" x14ac:dyDescent="0.35">
      <c r="A583" s="12"/>
      <c r="B583" s="12"/>
      <c r="C583" s="12"/>
      <c r="D583" s="13"/>
      <c r="E583" s="12"/>
      <c r="F583" s="12"/>
      <c r="G583" s="12"/>
      <c r="H583" s="12"/>
      <c r="I583" s="12"/>
      <c r="J583" s="12"/>
      <c r="K583" s="12"/>
      <c r="L583" s="12"/>
      <c r="M583" s="12"/>
      <c r="N583" s="12"/>
      <c r="O583" s="12"/>
      <c r="P583" s="12"/>
      <c r="Q583" s="12"/>
      <c r="R583" s="12"/>
    </row>
    <row r="584" spans="1:18" ht="14.5" x14ac:dyDescent="0.35">
      <c r="A584" s="12"/>
      <c r="B584" s="12"/>
      <c r="C584" s="12"/>
      <c r="D584" s="13"/>
      <c r="E584" s="12"/>
      <c r="F584" s="12"/>
      <c r="G584" s="12"/>
      <c r="H584" s="12"/>
      <c r="I584" s="12"/>
      <c r="J584" s="12"/>
      <c r="K584" s="12"/>
      <c r="L584" s="12"/>
      <c r="M584" s="12"/>
      <c r="N584" s="12"/>
      <c r="O584" s="12"/>
      <c r="P584" s="12"/>
      <c r="Q584" s="12"/>
      <c r="R584" s="12"/>
    </row>
    <row r="585" spans="1:18" ht="14.5" x14ac:dyDescent="0.35">
      <c r="A585" s="12"/>
      <c r="B585" s="12"/>
      <c r="C585" s="12"/>
      <c r="D585" s="13"/>
      <c r="E585" s="12"/>
      <c r="F585" s="12"/>
      <c r="G585" s="12"/>
      <c r="H585" s="12"/>
      <c r="I585" s="12"/>
      <c r="J585" s="12"/>
      <c r="K585" s="12"/>
      <c r="L585" s="12"/>
      <c r="M585" s="12"/>
      <c r="N585" s="12"/>
      <c r="O585" s="12"/>
      <c r="P585" s="12"/>
      <c r="Q585" s="12"/>
      <c r="R585" s="12"/>
    </row>
    <row r="586" spans="1:18" ht="14.5" x14ac:dyDescent="0.35">
      <c r="A586" s="12"/>
      <c r="B586" s="12"/>
      <c r="C586" s="12"/>
      <c r="D586" s="13"/>
      <c r="E586" s="12"/>
      <c r="F586" s="12"/>
      <c r="G586" s="12"/>
      <c r="H586" s="12"/>
      <c r="I586" s="12"/>
      <c r="J586" s="12"/>
      <c r="K586" s="12"/>
      <c r="L586" s="12"/>
      <c r="M586" s="12"/>
      <c r="N586" s="12"/>
      <c r="O586" s="12"/>
      <c r="P586" s="12"/>
      <c r="Q586" s="12"/>
      <c r="R586" s="12"/>
    </row>
    <row r="587" spans="1:18" ht="14.5" x14ac:dyDescent="0.35">
      <c r="A587" s="12"/>
      <c r="B587" s="12"/>
      <c r="C587" s="12"/>
      <c r="D587" s="13"/>
      <c r="E587" s="12"/>
      <c r="F587" s="12"/>
      <c r="G587" s="12"/>
      <c r="H587" s="12"/>
      <c r="I587" s="12"/>
      <c r="J587" s="12"/>
      <c r="K587" s="12"/>
      <c r="L587" s="12"/>
      <c r="M587" s="12"/>
      <c r="N587" s="12"/>
      <c r="O587" s="12"/>
      <c r="P587" s="12"/>
      <c r="Q587" s="12"/>
      <c r="R587" s="12"/>
    </row>
    <row r="588" spans="1:18" ht="14.5" x14ac:dyDescent="0.35">
      <c r="A588" s="12"/>
      <c r="B588" s="12"/>
      <c r="C588" s="12"/>
      <c r="D588" s="13"/>
      <c r="E588" s="12"/>
      <c r="F588" s="12"/>
      <c r="G588" s="12"/>
      <c r="H588" s="12"/>
      <c r="I588" s="12"/>
      <c r="J588" s="12"/>
      <c r="K588" s="12"/>
      <c r="L588" s="12"/>
      <c r="M588" s="12"/>
      <c r="N588" s="12"/>
      <c r="O588" s="12"/>
      <c r="P588" s="12"/>
      <c r="Q588" s="12"/>
      <c r="R588" s="12"/>
    </row>
    <row r="589" spans="1:18" ht="14.5" x14ac:dyDescent="0.35">
      <c r="A589" s="12"/>
      <c r="B589" s="12"/>
      <c r="C589" s="12"/>
      <c r="D589" s="13"/>
      <c r="E589" s="12"/>
      <c r="F589" s="12"/>
      <c r="G589" s="12"/>
      <c r="H589" s="12"/>
      <c r="I589" s="12"/>
      <c r="J589" s="12"/>
      <c r="K589" s="12"/>
      <c r="L589" s="12"/>
      <c r="M589" s="12"/>
      <c r="N589" s="12"/>
      <c r="O589" s="12"/>
      <c r="P589" s="12"/>
      <c r="Q589" s="12"/>
      <c r="R589" s="12"/>
    </row>
    <row r="590" spans="1:18" ht="14.5" x14ac:dyDescent="0.35">
      <c r="A590" s="12"/>
      <c r="B590" s="12"/>
      <c r="C590" s="12"/>
      <c r="D590" s="13"/>
      <c r="E590" s="12"/>
      <c r="F590" s="12"/>
      <c r="G590" s="12"/>
      <c r="H590" s="12"/>
      <c r="I590" s="12"/>
      <c r="J590" s="12"/>
      <c r="K590" s="12"/>
      <c r="L590" s="12"/>
      <c r="M590" s="12"/>
      <c r="N590" s="12"/>
      <c r="O590" s="12"/>
      <c r="P590" s="12"/>
      <c r="Q590" s="12"/>
      <c r="R590" s="12"/>
    </row>
    <row r="591" spans="1:18" ht="14.5" x14ac:dyDescent="0.35">
      <c r="A591" s="12"/>
      <c r="B591" s="12"/>
      <c r="C591" s="12"/>
      <c r="D591" s="13"/>
      <c r="E591" s="12"/>
      <c r="F591" s="12"/>
      <c r="G591" s="12"/>
      <c r="H591" s="12"/>
      <c r="I591" s="12"/>
      <c r="J591" s="12"/>
      <c r="K591" s="12"/>
      <c r="L591" s="12"/>
      <c r="M591" s="12"/>
      <c r="N591" s="12"/>
      <c r="O591" s="12"/>
      <c r="P591" s="12"/>
      <c r="Q591" s="12"/>
      <c r="R591" s="12"/>
    </row>
    <row r="592" spans="1:18" ht="14.5" x14ac:dyDescent="0.35">
      <c r="A592" s="12"/>
      <c r="B592" s="12"/>
      <c r="C592" s="12"/>
      <c r="D592" s="13"/>
      <c r="E592" s="12"/>
      <c r="F592" s="12"/>
      <c r="G592" s="12"/>
      <c r="H592" s="12"/>
      <c r="I592" s="12"/>
      <c r="J592" s="12"/>
      <c r="K592" s="12"/>
      <c r="L592" s="12"/>
      <c r="M592" s="12"/>
      <c r="N592" s="12"/>
      <c r="O592" s="12"/>
      <c r="P592" s="12"/>
      <c r="Q592" s="12"/>
      <c r="R592" s="12"/>
    </row>
    <row r="593" spans="1:18" ht="14.5" x14ac:dyDescent="0.35">
      <c r="A593" s="12"/>
      <c r="B593" s="12"/>
      <c r="C593" s="12"/>
      <c r="D593" s="13"/>
      <c r="E593" s="12"/>
      <c r="F593" s="12"/>
      <c r="G593" s="12"/>
      <c r="H593" s="12"/>
      <c r="I593" s="12"/>
      <c r="J593" s="12"/>
      <c r="K593" s="12"/>
      <c r="L593" s="12"/>
      <c r="M593" s="12"/>
      <c r="N593" s="12"/>
      <c r="O593" s="12"/>
      <c r="P593" s="12"/>
      <c r="Q593" s="12"/>
      <c r="R593" s="12"/>
    </row>
    <row r="594" spans="1:18" ht="14.5" x14ac:dyDescent="0.35">
      <c r="A594" s="12"/>
      <c r="B594" s="12"/>
      <c r="C594" s="12"/>
      <c r="D594" s="13"/>
      <c r="E594" s="12"/>
      <c r="F594" s="12"/>
      <c r="G594" s="12"/>
      <c r="H594" s="12"/>
      <c r="I594" s="12"/>
      <c r="J594" s="12"/>
      <c r="K594" s="12"/>
      <c r="L594" s="12"/>
      <c r="M594" s="12"/>
      <c r="N594" s="12"/>
      <c r="O594" s="12"/>
      <c r="P594" s="12"/>
      <c r="Q594" s="12"/>
      <c r="R594" s="12"/>
    </row>
    <row r="595" spans="1:18" ht="14.5" x14ac:dyDescent="0.35">
      <c r="A595" s="12"/>
      <c r="B595" s="12"/>
      <c r="C595" s="12"/>
      <c r="D595" s="13"/>
      <c r="E595" s="12"/>
      <c r="F595" s="12"/>
      <c r="G595" s="12"/>
      <c r="H595" s="12"/>
      <c r="I595" s="12"/>
      <c r="J595" s="12"/>
      <c r="K595" s="12"/>
      <c r="L595" s="12"/>
      <c r="M595" s="12"/>
      <c r="N595" s="12"/>
      <c r="O595" s="12"/>
      <c r="P595" s="12"/>
      <c r="Q595" s="12"/>
      <c r="R595" s="12"/>
    </row>
    <row r="596" spans="1:18" ht="14.5" x14ac:dyDescent="0.35">
      <c r="A596" s="12"/>
      <c r="B596" s="12"/>
      <c r="C596" s="12"/>
      <c r="D596" s="13"/>
      <c r="E596" s="12"/>
      <c r="F596" s="12"/>
      <c r="G596" s="12"/>
      <c r="H596" s="12"/>
      <c r="I596" s="12"/>
      <c r="J596" s="12"/>
      <c r="K596" s="12"/>
      <c r="L596" s="12"/>
      <c r="M596" s="12"/>
      <c r="N596" s="12"/>
      <c r="O596" s="12"/>
      <c r="P596" s="12"/>
      <c r="Q596" s="12"/>
      <c r="R596" s="12"/>
    </row>
    <row r="597" spans="1:18" ht="14.5" x14ac:dyDescent="0.35">
      <c r="A597" s="12"/>
      <c r="B597" s="12"/>
      <c r="C597" s="12"/>
      <c r="D597" s="13"/>
      <c r="E597" s="12"/>
      <c r="F597" s="12"/>
      <c r="G597" s="12"/>
      <c r="H597" s="12"/>
      <c r="I597" s="12"/>
      <c r="J597" s="12"/>
      <c r="K597" s="12"/>
      <c r="L597" s="12"/>
      <c r="M597" s="12"/>
      <c r="N597" s="12"/>
      <c r="O597" s="12"/>
      <c r="P597" s="12"/>
      <c r="Q597" s="12"/>
      <c r="R597" s="12"/>
    </row>
    <row r="598" spans="1:18" ht="14.5" x14ac:dyDescent="0.35">
      <c r="A598" s="12"/>
      <c r="B598" s="12"/>
      <c r="C598" s="12"/>
      <c r="D598" s="13"/>
      <c r="E598" s="12"/>
      <c r="F598" s="12"/>
      <c r="G598" s="12"/>
      <c r="H598" s="12"/>
      <c r="I598" s="12"/>
      <c r="J598" s="12"/>
      <c r="K598" s="12"/>
      <c r="L598" s="12"/>
      <c r="M598" s="12"/>
      <c r="N598" s="12"/>
      <c r="O598" s="12"/>
      <c r="P598" s="12"/>
      <c r="Q598" s="12"/>
      <c r="R598" s="12"/>
    </row>
    <row r="599" spans="1:18" ht="14.5" x14ac:dyDescent="0.35">
      <c r="A599" s="12"/>
      <c r="B599" s="12"/>
      <c r="C599" s="12"/>
      <c r="D599" s="13"/>
      <c r="E599" s="12"/>
      <c r="F599" s="12"/>
      <c r="G599" s="12"/>
      <c r="H599" s="12"/>
      <c r="I599" s="12"/>
      <c r="J599" s="12"/>
      <c r="K599" s="12"/>
      <c r="L599" s="12"/>
      <c r="M599" s="12"/>
      <c r="N599" s="12"/>
      <c r="O599" s="12"/>
      <c r="P599" s="12"/>
      <c r="Q599" s="12"/>
      <c r="R599" s="12"/>
    </row>
    <row r="600" spans="1:18" ht="14.5" x14ac:dyDescent="0.35">
      <c r="A600" s="12"/>
      <c r="B600" s="12"/>
      <c r="C600" s="12"/>
      <c r="D600" s="13"/>
      <c r="E600" s="12"/>
      <c r="F600" s="12"/>
      <c r="G600" s="12"/>
      <c r="H600" s="12"/>
      <c r="I600" s="12"/>
      <c r="J600" s="12"/>
      <c r="K600" s="12"/>
      <c r="L600" s="12"/>
      <c r="M600" s="12"/>
      <c r="N600" s="12"/>
      <c r="O600" s="12"/>
      <c r="P600" s="12"/>
      <c r="Q600" s="12"/>
      <c r="R600" s="12"/>
    </row>
    <row r="601" spans="1:18" ht="14.5" x14ac:dyDescent="0.35">
      <c r="A601" s="12"/>
      <c r="B601" s="12"/>
      <c r="C601" s="12"/>
      <c r="D601" s="13"/>
      <c r="E601" s="12"/>
      <c r="F601" s="12"/>
      <c r="G601" s="12"/>
      <c r="H601" s="12"/>
      <c r="I601" s="12"/>
      <c r="J601" s="12"/>
      <c r="K601" s="12"/>
      <c r="L601" s="12"/>
      <c r="M601" s="12"/>
      <c r="N601" s="12"/>
      <c r="O601" s="12"/>
      <c r="P601" s="12"/>
      <c r="Q601" s="12"/>
      <c r="R601" s="12"/>
    </row>
    <row r="602" spans="1:18" ht="14.5" x14ac:dyDescent="0.35">
      <c r="A602" s="12"/>
      <c r="B602" s="12"/>
      <c r="C602" s="12"/>
      <c r="D602" s="13"/>
      <c r="E602" s="12"/>
      <c r="F602" s="12"/>
      <c r="G602" s="12"/>
      <c r="H602" s="12"/>
      <c r="I602" s="12"/>
      <c r="J602" s="12"/>
      <c r="K602" s="12"/>
      <c r="L602" s="12"/>
      <c r="M602" s="12"/>
      <c r="N602" s="12"/>
      <c r="O602" s="12"/>
      <c r="P602" s="12"/>
      <c r="Q602" s="12"/>
      <c r="R602" s="12"/>
    </row>
    <row r="603" spans="1:18" ht="14.5" x14ac:dyDescent="0.35">
      <c r="A603" s="12"/>
      <c r="B603" s="12"/>
      <c r="C603" s="12"/>
      <c r="D603" s="13"/>
      <c r="E603" s="12"/>
      <c r="F603" s="12"/>
      <c r="G603" s="12"/>
      <c r="H603" s="12"/>
      <c r="I603" s="12"/>
      <c r="J603" s="12"/>
      <c r="K603" s="12"/>
      <c r="L603" s="12"/>
      <c r="M603" s="12"/>
      <c r="N603" s="12"/>
      <c r="O603" s="12"/>
      <c r="P603" s="12"/>
      <c r="Q603" s="12"/>
      <c r="R603" s="12"/>
    </row>
    <row r="604" spans="1:18" ht="14.5" x14ac:dyDescent="0.35">
      <c r="A604" s="12"/>
      <c r="B604" s="12"/>
      <c r="C604" s="12"/>
      <c r="D604" s="13"/>
      <c r="E604" s="12"/>
      <c r="F604" s="12"/>
      <c r="G604" s="12"/>
      <c r="H604" s="12"/>
      <c r="I604" s="12"/>
      <c r="J604" s="12"/>
      <c r="K604" s="12"/>
      <c r="L604" s="12"/>
      <c r="M604" s="12"/>
      <c r="N604" s="12"/>
      <c r="O604" s="12"/>
      <c r="P604" s="12"/>
      <c r="Q604" s="12"/>
      <c r="R604" s="12"/>
    </row>
    <row r="605" spans="1:18" ht="14.5" x14ac:dyDescent="0.35">
      <c r="A605" s="12"/>
      <c r="B605" s="12"/>
      <c r="C605" s="12"/>
      <c r="D605" s="13"/>
      <c r="E605" s="12"/>
      <c r="F605" s="12"/>
      <c r="G605" s="12"/>
      <c r="H605" s="12"/>
      <c r="I605" s="12"/>
      <c r="J605" s="12"/>
      <c r="K605" s="12"/>
      <c r="L605" s="12"/>
      <c r="M605" s="12"/>
      <c r="N605" s="12"/>
      <c r="O605" s="12"/>
      <c r="P605" s="12"/>
      <c r="Q605" s="12"/>
      <c r="R605" s="12"/>
    </row>
    <row r="606" spans="1:18" ht="14.5" x14ac:dyDescent="0.35">
      <c r="A606" s="12"/>
      <c r="B606" s="12"/>
      <c r="C606" s="12"/>
      <c r="D606" s="13"/>
      <c r="E606" s="12"/>
      <c r="F606" s="12"/>
      <c r="G606" s="12"/>
      <c r="H606" s="12"/>
      <c r="I606" s="12"/>
      <c r="J606" s="12"/>
      <c r="K606" s="12"/>
      <c r="L606" s="12"/>
      <c r="M606" s="12"/>
      <c r="N606" s="12"/>
      <c r="O606" s="12"/>
      <c r="P606" s="12"/>
      <c r="Q606" s="12"/>
      <c r="R606" s="12"/>
    </row>
    <row r="607" spans="1:18" ht="14.5" x14ac:dyDescent="0.35">
      <c r="A607" s="12"/>
      <c r="B607" s="12"/>
      <c r="C607" s="12"/>
      <c r="D607" s="13"/>
      <c r="E607" s="12"/>
      <c r="F607" s="12"/>
      <c r="G607" s="12"/>
      <c r="H607" s="12"/>
      <c r="I607" s="12"/>
      <c r="J607" s="12"/>
      <c r="K607" s="12"/>
      <c r="L607" s="12"/>
      <c r="M607" s="12"/>
      <c r="N607" s="12"/>
      <c r="O607" s="12"/>
      <c r="P607" s="12"/>
      <c r="Q607" s="12"/>
      <c r="R607" s="12"/>
    </row>
    <row r="608" spans="1:18" ht="14.5" x14ac:dyDescent="0.35">
      <c r="A608" s="12"/>
      <c r="B608" s="12"/>
      <c r="C608" s="12"/>
      <c r="D608" s="13"/>
      <c r="E608" s="12"/>
      <c r="F608" s="12"/>
      <c r="G608" s="12"/>
      <c r="H608" s="12"/>
      <c r="I608" s="12"/>
      <c r="J608" s="12"/>
      <c r="K608" s="12"/>
      <c r="L608" s="12"/>
      <c r="M608" s="12"/>
      <c r="N608" s="12"/>
      <c r="O608" s="12"/>
      <c r="P608" s="12"/>
      <c r="Q608" s="12"/>
      <c r="R608" s="12"/>
    </row>
    <row r="609" spans="1:18" ht="14.5" x14ac:dyDescent="0.35">
      <c r="A609" s="12"/>
      <c r="B609" s="12"/>
      <c r="C609" s="12"/>
      <c r="D609" s="13"/>
      <c r="E609" s="12"/>
      <c r="F609" s="12"/>
      <c r="G609" s="12"/>
      <c r="H609" s="12"/>
      <c r="I609" s="12"/>
      <c r="J609" s="12"/>
      <c r="K609" s="12"/>
      <c r="L609" s="12"/>
      <c r="M609" s="12"/>
      <c r="N609" s="12"/>
      <c r="O609" s="12"/>
      <c r="P609" s="12"/>
      <c r="Q609" s="12"/>
      <c r="R609" s="12"/>
    </row>
    <row r="610" spans="1:18" ht="14.5" x14ac:dyDescent="0.35">
      <c r="A610" s="12"/>
      <c r="B610" s="12"/>
      <c r="C610" s="12"/>
      <c r="D610" s="13"/>
      <c r="E610" s="12"/>
      <c r="F610" s="12"/>
      <c r="G610" s="12"/>
      <c r="H610" s="12"/>
      <c r="I610" s="12"/>
      <c r="J610" s="12"/>
      <c r="K610" s="12"/>
      <c r="L610" s="12"/>
      <c r="M610" s="12"/>
      <c r="N610" s="12"/>
      <c r="O610" s="12"/>
      <c r="P610" s="12"/>
      <c r="Q610" s="12"/>
      <c r="R610" s="12"/>
    </row>
    <row r="611" spans="1:18" ht="14.5" x14ac:dyDescent="0.35">
      <c r="A611" s="12"/>
      <c r="B611" s="12"/>
      <c r="C611" s="12"/>
      <c r="D611" s="13"/>
      <c r="E611" s="12"/>
      <c r="F611" s="12"/>
      <c r="G611" s="12"/>
      <c r="H611" s="12"/>
      <c r="I611" s="12"/>
      <c r="J611" s="12"/>
      <c r="K611" s="12"/>
      <c r="L611" s="12"/>
      <c r="M611" s="12"/>
      <c r="N611" s="12"/>
      <c r="O611" s="12"/>
      <c r="P611" s="12"/>
      <c r="Q611" s="12"/>
      <c r="R611" s="12"/>
    </row>
    <row r="612" spans="1:18" ht="14.5" x14ac:dyDescent="0.35">
      <c r="A612" s="12"/>
      <c r="B612" s="12"/>
      <c r="C612" s="12"/>
      <c r="D612" s="13"/>
      <c r="E612" s="12"/>
      <c r="F612" s="12"/>
      <c r="G612" s="12"/>
      <c r="H612" s="12"/>
      <c r="I612" s="12"/>
      <c r="J612" s="12"/>
      <c r="K612" s="12"/>
      <c r="L612" s="12"/>
      <c r="M612" s="12"/>
      <c r="N612" s="12"/>
      <c r="O612" s="12"/>
      <c r="P612" s="12"/>
      <c r="Q612" s="12"/>
      <c r="R612" s="12"/>
    </row>
    <row r="613" spans="1:18" ht="14.5" x14ac:dyDescent="0.35">
      <c r="A613" s="12"/>
      <c r="B613" s="12"/>
      <c r="C613" s="12"/>
      <c r="D613" s="13"/>
      <c r="E613" s="12"/>
      <c r="F613" s="12"/>
      <c r="G613" s="12"/>
      <c r="H613" s="12"/>
      <c r="I613" s="12"/>
      <c r="J613" s="12"/>
      <c r="K613" s="12"/>
      <c r="L613" s="12"/>
      <c r="M613" s="12"/>
      <c r="N613" s="12"/>
      <c r="O613" s="12"/>
      <c r="P613" s="12"/>
      <c r="Q613" s="12"/>
      <c r="R613" s="12"/>
    </row>
    <row r="614" spans="1:18" ht="14.5" x14ac:dyDescent="0.35">
      <c r="A614" s="12"/>
      <c r="B614" s="12"/>
      <c r="C614" s="12"/>
      <c r="D614" s="13"/>
      <c r="E614" s="12"/>
      <c r="F614" s="12"/>
      <c r="G614" s="12"/>
      <c r="H614" s="12"/>
      <c r="I614" s="12"/>
      <c r="J614" s="12"/>
      <c r="K614" s="12"/>
      <c r="L614" s="12"/>
      <c r="M614" s="12"/>
      <c r="N614" s="12"/>
      <c r="O614" s="12"/>
      <c r="P614" s="12"/>
      <c r="Q614" s="12"/>
      <c r="R614" s="12"/>
    </row>
    <row r="615" spans="1:18" ht="14.5" x14ac:dyDescent="0.35">
      <c r="A615" s="12"/>
      <c r="B615" s="12"/>
      <c r="C615" s="12"/>
      <c r="D615" s="13"/>
      <c r="E615" s="12"/>
      <c r="F615" s="12"/>
      <c r="G615" s="12"/>
      <c r="H615" s="12"/>
      <c r="I615" s="12"/>
      <c r="J615" s="12"/>
      <c r="K615" s="12"/>
      <c r="L615" s="12"/>
      <c r="M615" s="12"/>
      <c r="N615" s="12"/>
      <c r="O615" s="12"/>
      <c r="P615" s="12"/>
      <c r="Q615" s="12"/>
      <c r="R615" s="12"/>
    </row>
    <row r="616" spans="1:18" ht="14.5" x14ac:dyDescent="0.35">
      <c r="A616" s="12"/>
      <c r="B616" s="12"/>
      <c r="C616" s="12"/>
      <c r="D616" s="13"/>
      <c r="E616" s="12"/>
      <c r="F616" s="12"/>
      <c r="G616" s="12"/>
      <c r="H616" s="12"/>
      <c r="I616" s="12"/>
      <c r="J616" s="12"/>
      <c r="K616" s="12"/>
      <c r="L616" s="12"/>
      <c r="M616" s="12"/>
      <c r="N616" s="12"/>
      <c r="O616" s="12"/>
      <c r="P616" s="12"/>
      <c r="Q616" s="12"/>
      <c r="R616" s="12"/>
    </row>
    <row r="617" spans="1:18" ht="14.5" x14ac:dyDescent="0.35">
      <c r="A617" s="12"/>
      <c r="B617" s="12"/>
      <c r="C617" s="12"/>
      <c r="D617" s="13"/>
      <c r="E617" s="12"/>
      <c r="F617" s="12"/>
      <c r="G617" s="12"/>
      <c r="H617" s="12"/>
      <c r="I617" s="12"/>
      <c r="J617" s="12"/>
      <c r="K617" s="12"/>
      <c r="L617" s="12"/>
      <c r="M617" s="12"/>
      <c r="N617" s="12"/>
      <c r="O617" s="12"/>
      <c r="P617" s="12"/>
      <c r="Q617" s="12"/>
      <c r="R617" s="12"/>
    </row>
    <row r="618" spans="1:18" ht="14.5" x14ac:dyDescent="0.35">
      <c r="A618" s="12"/>
      <c r="B618" s="12"/>
      <c r="C618" s="12"/>
      <c r="D618" s="13"/>
      <c r="E618" s="12"/>
      <c r="F618" s="12"/>
      <c r="G618" s="12"/>
      <c r="H618" s="12"/>
      <c r="I618" s="12"/>
      <c r="J618" s="12"/>
      <c r="K618" s="12"/>
      <c r="L618" s="12"/>
      <c r="M618" s="12"/>
      <c r="N618" s="12"/>
      <c r="O618" s="12"/>
      <c r="P618" s="12"/>
      <c r="Q618" s="12"/>
      <c r="R618" s="12"/>
    </row>
    <row r="619" spans="1:18" ht="14.5" x14ac:dyDescent="0.35">
      <c r="A619" s="12"/>
      <c r="B619" s="12"/>
      <c r="C619" s="12"/>
      <c r="D619" s="13"/>
      <c r="E619" s="12"/>
      <c r="F619" s="12"/>
      <c r="G619" s="12"/>
      <c r="H619" s="12"/>
      <c r="I619" s="12"/>
      <c r="J619" s="12"/>
      <c r="K619" s="12"/>
      <c r="L619" s="12"/>
      <c r="M619" s="12"/>
      <c r="N619" s="12"/>
      <c r="O619" s="12"/>
      <c r="P619" s="12"/>
      <c r="Q619" s="12"/>
      <c r="R619" s="12"/>
    </row>
    <row r="620" spans="1:18" ht="14.5" x14ac:dyDescent="0.35">
      <c r="A620" s="12"/>
      <c r="B620" s="12"/>
      <c r="C620" s="12"/>
      <c r="D620" s="13"/>
      <c r="E620" s="12"/>
      <c r="F620" s="12"/>
      <c r="G620" s="12"/>
      <c r="H620" s="12"/>
      <c r="I620" s="12"/>
      <c r="J620" s="12"/>
      <c r="K620" s="12"/>
      <c r="L620" s="12"/>
      <c r="M620" s="12"/>
      <c r="N620" s="12"/>
      <c r="O620" s="12"/>
      <c r="P620" s="12"/>
      <c r="Q620" s="12"/>
      <c r="R620" s="12"/>
    </row>
    <row r="621" spans="1:18" ht="14.5" x14ac:dyDescent="0.35">
      <c r="A621" s="12"/>
      <c r="B621" s="12"/>
      <c r="C621" s="12"/>
      <c r="D621" s="13"/>
      <c r="E621" s="12"/>
      <c r="F621" s="12"/>
      <c r="G621" s="12"/>
      <c r="H621" s="12"/>
      <c r="I621" s="12"/>
      <c r="J621" s="12"/>
      <c r="K621" s="12"/>
      <c r="L621" s="12"/>
      <c r="M621" s="12"/>
      <c r="N621" s="12"/>
      <c r="O621" s="12"/>
      <c r="P621" s="12"/>
      <c r="Q621" s="12"/>
      <c r="R621" s="12"/>
    </row>
    <row r="622" spans="1:18" ht="14.5" x14ac:dyDescent="0.35">
      <c r="A622" s="12"/>
      <c r="B622" s="12"/>
      <c r="C622" s="12"/>
      <c r="D622" s="13"/>
      <c r="E622" s="12"/>
      <c r="F622" s="12"/>
      <c r="G622" s="12"/>
      <c r="H622" s="12"/>
      <c r="I622" s="12"/>
      <c r="J622" s="12"/>
      <c r="K622" s="12"/>
      <c r="L622" s="12"/>
      <c r="M622" s="12"/>
      <c r="N622" s="12"/>
      <c r="O622" s="12"/>
      <c r="P622" s="12"/>
      <c r="Q622" s="12"/>
      <c r="R622" s="12"/>
    </row>
    <row r="623" spans="1:18" ht="14.5" x14ac:dyDescent="0.35">
      <c r="A623" s="12"/>
      <c r="B623" s="12"/>
      <c r="C623" s="12"/>
      <c r="D623" s="13"/>
      <c r="E623" s="12"/>
      <c r="F623" s="12"/>
      <c r="G623" s="12"/>
      <c r="H623" s="12"/>
      <c r="I623" s="12"/>
      <c r="J623" s="12"/>
      <c r="K623" s="12"/>
      <c r="L623" s="12"/>
      <c r="M623" s="12"/>
      <c r="N623" s="12"/>
      <c r="O623" s="12"/>
      <c r="P623" s="12"/>
      <c r="Q623" s="12"/>
      <c r="R623" s="12"/>
    </row>
    <row r="624" spans="1:18" ht="14.5" x14ac:dyDescent="0.35">
      <c r="A624" s="12"/>
      <c r="B624" s="12"/>
      <c r="C624" s="12"/>
      <c r="D624" s="13"/>
      <c r="E624" s="12"/>
      <c r="F624" s="12"/>
      <c r="G624" s="12"/>
      <c r="H624" s="12"/>
      <c r="I624" s="12"/>
      <c r="J624" s="12"/>
      <c r="K624" s="12"/>
      <c r="L624" s="12"/>
      <c r="M624" s="12"/>
      <c r="N624" s="12"/>
      <c r="O624" s="12"/>
      <c r="P624" s="12"/>
      <c r="Q624" s="12"/>
      <c r="R624" s="12"/>
    </row>
    <row r="625" spans="1:18" ht="14.5" x14ac:dyDescent="0.35">
      <c r="A625" s="12"/>
      <c r="B625" s="12"/>
      <c r="C625" s="12"/>
      <c r="D625" s="13"/>
      <c r="E625" s="12"/>
      <c r="F625" s="12"/>
      <c r="G625" s="12"/>
      <c r="H625" s="12"/>
      <c r="I625" s="12"/>
      <c r="J625" s="12"/>
      <c r="K625" s="12"/>
      <c r="L625" s="12"/>
      <c r="M625" s="12"/>
      <c r="N625" s="12"/>
      <c r="O625" s="12"/>
      <c r="P625" s="12"/>
      <c r="Q625" s="12"/>
      <c r="R625" s="12"/>
    </row>
    <row r="626" spans="1:18" ht="14.5" x14ac:dyDescent="0.35">
      <c r="A626" s="12"/>
      <c r="B626" s="12"/>
      <c r="C626" s="12"/>
      <c r="D626" s="13"/>
      <c r="E626" s="12"/>
      <c r="F626" s="12"/>
      <c r="G626" s="12"/>
      <c r="H626" s="12"/>
      <c r="I626" s="12"/>
      <c r="J626" s="12"/>
      <c r="K626" s="12"/>
      <c r="L626" s="12"/>
      <c r="M626" s="12"/>
      <c r="N626" s="12"/>
      <c r="O626" s="12"/>
      <c r="P626" s="12"/>
      <c r="Q626" s="12"/>
      <c r="R626" s="12"/>
    </row>
    <row r="627" spans="1:18" ht="14.5" x14ac:dyDescent="0.35">
      <c r="A627" s="12"/>
      <c r="B627" s="12"/>
      <c r="C627" s="12"/>
      <c r="D627" s="13"/>
      <c r="E627" s="12"/>
      <c r="F627" s="12"/>
      <c r="G627" s="12"/>
      <c r="H627" s="12"/>
      <c r="I627" s="12"/>
      <c r="J627" s="12"/>
      <c r="K627" s="12"/>
      <c r="L627" s="12"/>
      <c r="M627" s="12"/>
      <c r="N627" s="12"/>
      <c r="O627" s="12"/>
      <c r="P627" s="12"/>
      <c r="Q627" s="12"/>
      <c r="R627" s="12"/>
    </row>
    <row r="628" spans="1:18" ht="14.5" x14ac:dyDescent="0.35">
      <c r="A628" s="12"/>
      <c r="B628" s="12"/>
      <c r="C628" s="12"/>
      <c r="D628" s="13"/>
      <c r="E628" s="12"/>
      <c r="F628" s="12"/>
      <c r="G628" s="12"/>
      <c r="H628" s="12"/>
      <c r="I628" s="12"/>
      <c r="J628" s="12"/>
      <c r="K628" s="12"/>
      <c r="L628" s="12"/>
      <c r="M628" s="12"/>
      <c r="N628" s="12"/>
      <c r="O628" s="12"/>
      <c r="P628" s="12"/>
      <c r="Q628" s="12"/>
      <c r="R628" s="12"/>
    </row>
    <row r="629" spans="1:18" ht="14.5" x14ac:dyDescent="0.35">
      <c r="A629" s="12"/>
      <c r="B629" s="12"/>
      <c r="C629" s="12"/>
      <c r="D629" s="13"/>
      <c r="E629" s="12"/>
      <c r="F629" s="12"/>
      <c r="G629" s="12"/>
      <c r="H629" s="12"/>
      <c r="I629" s="12"/>
      <c r="J629" s="12"/>
      <c r="K629" s="12"/>
      <c r="L629" s="12"/>
      <c r="M629" s="12"/>
      <c r="N629" s="12"/>
      <c r="O629" s="12"/>
      <c r="P629" s="12"/>
      <c r="Q629" s="12"/>
      <c r="R629" s="12"/>
    </row>
    <row r="630" spans="1:18" ht="14.5" x14ac:dyDescent="0.35">
      <c r="A630" s="12"/>
      <c r="B630" s="12"/>
      <c r="C630" s="12"/>
      <c r="D630" s="13"/>
      <c r="E630" s="12"/>
      <c r="F630" s="12"/>
      <c r="G630" s="12"/>
      <c r="H630" s="12"/>
      <c r="I630" s="12"/>
      <c r="J630" s="12"/>
      <c r="K630" s="12"/>
      <c r="L630" s="12"/>
      <c r="M630" s="12"/>
      <c r="N630" s="12"/>
      <c r="O630" s="12"/>
      <c r="P630" s="12"/>
      <c r="Q630" s="12"/>
      <c r="R630" s="12"/>
    </row>
    <row r="631" spans="1:18" ht="14.5" x14ac:dyDescent="0.35">
      <c r="A631" s="12"/>
      <c r="B631" s="12"/>
      <c r="C631" s="12"/>
      <c r="D631" s="13"/>
      <c r="E631" s="12"/>
      <c r="F631" s="12"/>
      <c r="G631" s="12"/>
      <c r="H631" s="12"/>
      <c r="I631" s="12"/>
      <c r="J631" s="12"/>
      <c r="K631" s="12"/>
      <c r="L631" s="12"/>
      <c r="M631" s="12"/>
      <c r="N631" s="12"/>
      <c r="O631" s="12"/>
      <c r="P631" s="12"/>
      <c r="Q631" s="12"/>
      <c r="R631" s="12"/>
    </row>
    <row r="632" spans="1:18" ht="14.5" x14ac:dyDescent="0.35">
      <c r="A632" s="12"/>
      <c r="B632" s="12"/>
      <c r="C632" s="12"/>
      <c r="D632" s="13"/>
      <c r="E632" s="12"/>
      <c r="F632" s="12"/>
      <c r="G632" s="12"/>
      <c r="H632" s="12"/>
      <c r="I632" s="12"/>
      <c r="J632" s="12"/>
      <c r="K632" s="12"/>
      <c r="L632" s="12"/>
      <c r="M632" s="12"/>
      <c r="N632" s="12"/>
      <c r="O632" s="12"/>
      <c r="P632" s="12"/>
      <c r="Q632" s="12"/>
      <c r="R632" s="12"/>
    </row>
    <row r="633" spans="1:18" ht="14.5" x14ac:dyDescent="0.35">
      <c r="A633" s="12"/>
      <c r="B633" s="12"/>
      <c r="C633" s="12"/>
      <c r="D633" s="13"/>
      <c r="E633" s="12"/>
      <c r="F633" s="12"/>
      <c r="G633" s="12"/>
      <c r="H633" s="12"/>
      <c r="I633" s="12"/>
      <c r="J633" s="12"/>
      <c r="K633" s="12"/>
      <c r="L633" s="12"/>
      <c r="M633" s="12"/>
      <c r="N633" s="12"/>
      <c r="O633" s="12"/>
      <c r="P633" s="12"/>
      <c r="Q633" s="12"/>
      <c r="R633" s="12"/>
    </row>
    <row r="634" spans="1:18" ht="14.5" x14ac:dyDescent="0.35">
      <c r="A634" s="12"/>
      <c r="B634" s="12"/>
      <c r="C634" s="12"/>
      <c r="D634" s="13"/>
      <c r="E634" s="12"/>
      <c r="F634" s="12"/>
      <c r="G634" s="12"/>
      <c r="H634" s="12"/>
      <c r="I634" s="12"/>
      <c r="J634" s="12"/>
      <c r="K634" s="12"/>
      <c r="L634" s="12"/>
      <c r="M634" s="12"/>
      <c r="N634" s="12"/>
      <c r="O634" s="12"/>
      <c r="P634" s="12"/>
      <c r="Q634" s="12"/>
      <c r="R634" s="12"/>
    </row>
    <row r="635" spans="1:18" ht="14.5" x14ac:dyDescent="0.35">
      <c r="A635" s="12"/>
      <c r="B635" s="12"/>
      <c r="C635" s="12"/>
      <c r="D635" s="13"/>
      <c r="E635" s="12"/>
      <c r="F635" s="12"/>
      <c r="G635" s="12"/>
      <c r="H635" s="12"/>
      <c r="I635" s="12"/>
      <c r="J635" s="12"/>
      <c r="K635" s="12"/>
      <c r="L635" s="12"/>
      <c r="M635" s="12"/>
      <c r="N635" s="12"/>
      <c r="O635" s="12"/>
      <c r="P635" s="12"/>
      <c r="Q635" s="12"/>
      <c r="R635" s="12"/>
    </row>
    <row r="636" spans="1:18" ht="14.5" x14ac:dyDescent="0.35">
      <c r="A636" s="12"/>
      <c r="B636" s="12"/>
      <c r="C636" s="12"/>
      <c r="D636" s="13"/>
      <c r="E636" s="12"/>
      <c r="F636" s="12"/>
      <c r="G636" s="12"/>
      <c r="H636" s="12"/>
      <c r="I636" s="12"/>
      <c r="J636" s="12"/>
      <c r="K636" s="12"/>
      <c r="L636" s="12"/>
      <c r="M636" s="12"/>
      <c r="N636" s="12"/>
      <c r="O636" s="12"/>
      <c r="P636" s="12"/>
      <c r="Q636" s="12"/>
      <c r="R636" s="12"/>
    </row>
    <row r="637" spans="1:18" ht="14.5" x14ac:dyDescent="0.35">
      <c r="A637" s="12"/>
      <c r="B637" s="12"/>
      <c r="C637" s="12"/>
      <c r="D637" s="13"/>
      <c r="E637" s="12"/>
      <c r="F637" s="12"/>
      <c r="G637" s="12"/>
      <c r="H637" s="12"/>
      <c r="I637" s="12"/>
      <c r="J637" s="12"/>
      <c r="K637" s="12"/>
      <c r="L637" s="12"/>
      <c r="M637" s="12"/>
      <c r="N637" s="12"/>
      <c r="O637" s="12"/>
      <c r="P637" s="12"/>
      <c r="Q637" s="12"/>
      <c r="R637" s="12"/>
    </row>
    <row r="638" spans="1:18" ht="14.5" x14ac:dyDescent="0.35">
      <c r="A638" s="12"/>
      <c r="B638" s="12"/>
      <c r="C638" s="12"/>
      <c r="D638" s="13"/>
      <c r="E638" s="12"/>
      <c r="F638" s="12"/>
      <c r="G638" s="12"/>
      <c r="H638" s="12"/>
      <c r="I638" s="12"/>
      <c r="J638" s="12"/>
      <c r="K638" s="12"/>
      <c r="L638" s="12"/>
      <c r="M638" s="12"/>
      <c r="N638" s="12"/>
      <c r="O638" s="12"/>
      <c r="P638" s="12"/>
      <c r="Q638" s="12"/>
      <c r="R638" s="12"/>
    </row>
    <row r="639" spans="1:18" ht="14.5" x14ac:dyDescent="0.35">
      <c r="A639" s="12"/>
      <c r="B639" s="12"/>
      <c r="C639" s="12"/>
      <c r="D639" s="13"/>
      <c r="E639" s="12"/>
      <c r="F639" s="12"/>
      <c r="G639" s="12"/>
      <c r="H639" s="12"/>
      <c r="I639" s="12"/>
      <c r="J639" s="12"/>
      <c r="K639" s="12"/>
      <c r="L639" s="12"/>
      <c r="M639" s="12"/>
      <c r="N639" s="12"/>
      <c r="O639" s="12"/>
      <c r="P639" s="12"/>
      <c r="Q639" s="12"/>
      <c r="R639" s="12"/>
    </row>
    <row r="640" spans="1:18" ht="14.5" x14ac:dyDescent="0.35">
      <c r="A640" s="12"/>
      <c r="B640" s="12"/>
      <c r="C640" s="12"/>
      <c r="D640" s="13"/>
      <c r="E640" s="12"/>
      <c r="F640" s="12"/>
      <c r="G640" s="12"/>
      <c r="H640" s="12"/>
      <c r="I640" s="12"/>
      <c r="J640" s="12"/>
      <c r="K640" s="12"/>
      <c r="L640" s="12"/>
      <c r="M640" s="12"/>
      <c r="N640" s="12"/>
      <c r="O640" s="12"/>
      <c r="P640" s="12"/>
      <c r="Q640" s="12"/>
      <c r="R640" s="12"/>
    </row>
    <row r="641" spans="1:18" ht="14.5" x14ac:dyDescent="0.35">
      <c r="A641" s="12"/>
      <c r="B641" s="12"/>
      <c r="C641" s="12"/>
      <c r="D641" s="13"/>
      <c r="E641" s="12"/>
      <c r="F641" s="12"/>
      <c r="G641" s="12"/>
      <c r="H641" s="12"/>
      <c r="I641" s="12"/>
      <c r="J641" s="12"/>
      <c r="K641" s="12"/>
      <c r="L641" s="12"/>
      <c r="M641" s="12"/>
      <c r="N641" s="12"/>
      <c r="O641" s="12"/>
      <c r="P641" s="12"/>
      <c r="Q641" s="12"/>
      <c r="R641" s="12"/>
    </row>
    <row r="642" spans="1:18" ht="14.5" x14ac:dyDescent="0.35">
      <c r="A642" s="12"/>
      <c r="B642" s="12"/>
      <c r="C642" s="12"/>
      <c r="D642" s="13"/>
      <c r="E642" s="12"/>
      <c r="F642" s="12"/>
      <c r="G642" s="12"/>
      <c r="H642" s="12"/>
      <c r="I642" s="12"/>
      <c r="J642" s="12"/>
      <c r="K642" s="12"/>
      <c r="L642" s="12"/>
      <c r="M642" s="12"/>
      <c r="N642" s="12"/>
      <c r="O642" s="12"/>
      <c r="P642" s="12"/>
      <c r="Q642" s="12"/>
      <c r="R642" s="12"/>
    </row>
    <row r="643" spans="1:18" ht="14.5" x14ac:dyDescent="0.35">
      <c r="A643" s="12"/>
      <c r="B643" s="12"/>
      <c r="C643" s="12"/>
      <c r="D643" s="13"/>
      <c r="E643" s="12"/>
      <c r="F643" s="12"/>
      <c r="G643" s="12"/>
      <c r="H643" s="12"/>
      <c r="I643" s="12"/>
      <c r="J643" s="12"/>
      <c r="K643" s="12"/>
      <c r="L643" s="12"/>
      <c r="M643" s="12"/>
      <c r="N643" s="12"/>
      <c r="O643" s="12"/>
      <c r="P643" s="12"/>
      <c r="Q643" s="12"/>
      <c r="R643" s="12"/>
    </row>
    <row r="644" spans="1:18" ht="14.5" x14ac:dyDescent="0.35">
      <c r="A644" s="12"/>
      <c r="B644" s="12"/>
      <c r="C644" s="12"/>
      <c r="D644" s="13"/>
      <c r="E644" s="12"/>
      <c r="F644" s="12"/>
      <c r="G644" s="12"/>
      <c r="H644" s="12"/>
      <c r="I644" s="12"/>
      <c r="J644" s="12"/>
      <c r="K644" s="12"/>
      <c r="L644" s="12"/>
      <c r="M644" s="12"/>
      <c r="N644" s="12"/>
      <c r="O644" s="12"/>
      <c r="P644" s="12"/>
      <c r="Q644" s="12"/>
      <c r="R644" s="12"/>
    </row>
    <row r="645" spans="1:18" ht="14.5" x14ac:dyDescent="0.35">
      <c r="A645" s="12"/>
      <c r="B645" s="12"/>
      <c r="C645" s="12"/>
      <c r="D645" s="13"/>
      <c r="E645" s="12"/>
      <c r="F645" s="12"/>
      <c r="G645" s="12"/>
      <c r="H645" s="12"/>
      <c r="I645" s="12"/>
      <c r="J645" s="12"/>
      <c r="K645" s="12"/>
      <c r="L645" s="12"/>
      <c r="M645" s="12"/>
      <c r="N645" s="12"/>
      <c r="O645" s="12"/>
      <c r="P645" s="12"/>
      <c r="Q645" s="12"/>
      <c r="R645" s="12"/>
    </row>
    <row r="646" spans="1:18" ht="14.5" x14ac:dyDescent="0.35">
      <c r="A646" s="12"/>
      <c r="B646" s="12"/>
      <c r="C646" s="12"/>
      <c r="D646" s="13"/>
      <c r="E646" s="12"/>
      <c r="F646" s="12"/>
      <c r="G646" s="12"/>
      <c r="H646" s="12"/>
      <c r="I646" s="12"/>
      <c r="J646" s="12"/>
      <c r="K646" s="12"/>
      <c r="L646" s="12"/>
      <c r="M646" s="12"/>
      <c r="N646" s="12"/>
      <c r="O646" s="12"/>
      <c r="P646" s="12"/>
      <c r="Q646" s="12"/>
      <c r="R646" s="12"/>
    </row>
    <row r="647" spans="1:18" ht="14.5" x14ac:dyDescent="0.35">
      <c r="A647" s="12"/>
      <c r="B647" s="12"/>
      <c r="C647" s="12"/>
      <c r="D647" s="13"/>
      <c r="E647" s="12"/>
      <c r="F647" s="12"/>
      <c r="G647" s="12"/>
      <c r="H647" s="12"/>
      <c r="I647" s="12"/>
      <c r="J647" s="12"/>
      <c r="K647" s="12"/>
      <c r="L647" s="12"/>
      <c r="M647" s="12"/>
      <c r="N647" s="12"/>
      <c r="O647" s="12"/>
      <c r="P647" s="12"/>
      <c r="Q647" s="12"/>
      <c r="R647" s="12"/>
    </row>
    <row r="648" spans="1:18" ht="14.5" x14ac:dyDescent="0.35">
      <c r="A648" s="12"/>
      <c r="B648" s="12"/>
      <c r="C648" s="12"/>
      <c r="D648" s="13"/>
      <c r="E648" s="12"/>
      <c r="F648" s="12"/>
      <c r="G648" s="12"/>
      <c r="H648" s="12"/>
      <c r="I648" s="12"/>
      <c r="J648" s="12"/>
      <c r="K648" s="12"/>
      <c r="L648" s="12"/>
      <c r="M648" s="12"/>
      <c r="N648" s="12"/>
      <c r="O648" s="12"/>
      <c r="P648" s="12"/>
      <c r="Q648" s="12"/>
      <c r="R648" s="12"/>
    </row>
    <row r="649" spans="1:18" ht="14.5" x14ac:dyDescent="0.35">
      <c r="A649" s="12"/>
      <c r="B649" s="12"/>
      <c r="C649" s="12"/>
      <c r="D649" s="13"/>
      <c r="E649" s="12"/>
      <c r="F649" s="12"/>
      <c r="G649" s="12"/>
      <c r="H649" s="12"/>
      <c r="I649" s="12"/>
      <c r="J649" s="12"/>
      <c r="K649" s="12"/>
      <c r="L649" s="12"/>
      <c r="M649" s="12"/>
      <c r="N649" s="12"/>
      <c r="O649" s="12"/>
      <c r="P649" s="12"/>
      <c r="Q649" s="12"/>
      <c r="R649" s="12"/>
    </row>
    <row r="650" spans="1:18" ht="14.5" x14ac:dyDescent="0.35">
      <c r="A650" s="12"/>
      <c r="B650" s="12"/>
      <c r="C650" s="12"/>
      <c r="D650" s="13"/>
      <c r="E650" s="12"/>
      <c r="F650" s="12"/>
      <c r="G650" s="12"/>
      <c r="H650" s="12"/>
      <c r="I650" s="12"/>
      <c r="J650" s="12"/>
      <c r="K650" s="12"/>
      <c r="L650" s="12"/>
      <c r="M650" s="12"/>
      <c r="N650" s="12"/>
      <c r="O650" s="12"/>
      <c r="P650" s="12"/>
      <c r="Q650" s="12"/>
      <c r="R650" s="12"/>
    </row>
    <row r="651" spans="1:18" ht="14.5" x14ac:dyDescent="0.35">
      <c r="A651" s="12"/>
      <c r="B651" s="12"/>
      <c r="C651" s="12"/>
      <c r="D651" s="13"/>
      <c r="E651" s="12"/>
      <c r="F651" s="12"/>
      <c r="G651" s="12"/>
      <c r="H651" s="12"/>
      <c r="I651" s="12"/>
      <c r="J651" s="12"/>
      <c r="K651" s="12"/>
      <c r="L651" s="12"/>
      <c r="M651" s="12"/>
      <c r="N651" s="12"/>
      <c r="O651" s="12"/>
      <c r="P651" s="12"/>
      <c r="Q651" s="12"/>
      <c r="R651" s="12"/>
    </row>
    <row r="652" spans="1:18" ht="14.5" x14ac:dyDescent="0.35">
      <c r="A652" s="12"/>
      <c r="B652" s="12"/>
      <c r="C652" s="12"/>
      <c r="D652" s="13"/>
      <c r="E652" s="12"/>
      <c r="F652" s="12"/>
      <c r="G652" s="12"/>
      <c r="H652" s="12"/>
      <c r="I652" s="12"/>
      <c r="J652" s="12"/>
      <c r="K652" s="12"/>
      <c r="L652" s="12"/>
      <c r="M652" s="12"/>
      <c r="N652" s="12"/>
      <c r="O652" s="12"/>
      <c r="P652" s="12"/>
      <c r="Q652" s="12"/>
      <c r="R652" s="12"/>
    </row>
    <row r="653" spans="1:18" ht="14.5" x14ac:dyDescent="0.35">
      <c r="A653" s="12"/>
      <c r="B653" s="12"/>
      <c r="C653" s="12"/>
      <c r="D653" s="13"/>
      <c r="E653" s="12"/>
      <c r="F653" s="12"/>
      <c r="G653" s="12"/>
      <c r="H653" s="12"/>
      <c r="I653" s="12"/>
      <c r="J653" s="12"/>
      <c r="K653" s="12"/>
      <c r="L653" s="12"/>
      <c r="M653" s="12"/>
      <c r="N653" s="12"/>
      <c r="O653" s="12"/>
      <c r="P653" s="12"/>
      <c r="Q653" s="12"/>
      <c r="R653" s="12"/>
    </row>
    <row r="654" spans="1:18" ht="14.5" x14ac:dyDescent="0.35">
      <c r="A654" s="12"/>
      <c r="B654" s="12"/>
      <c r="C654" s="12"/>
      <c r="D654" s="13"/>
      <c r="E654" s="12"/>
      <c r="F654" s="12"/>
      <c r="G654" s="12"/>
      <c r="H654" s="12"/>
      <c r="I654" s="12"/>
      <c r="J654" s="12"/>
      <c r="K654" s="12"/>
      <c r="L654" s="12"/>
      <c r="M654" s="12"/>
      <c r="N654" s="12"/>
      <c r="O654" s="12"/>
      <c r="P654" s="12"/>
      <c r="Q654" s="12"/>
      <c r="R654" s="12"/>
    </row>
    <row r="655" spans="1:18" ht="14.5" x14ac:dyDescent="0.35">
      <c r="A655" s="12"/>
      <c r="B655" s="12"/>
      <c r="C655" s="12"/>
      <c r="D655" s="13"/>
      <c r="E655" s="12"/>
      <c r="F655" s="12"/>
      <c r="G655" s="12"/>
      <c r="H655" s="12"/>
      <c r="I655" s="12"/>
      <c r="J655" s="12"/>
      <c r="K655" s="12"/>
      <c r="L655" s="12"/>
      <c r="M655" s="12"/>
      <c r="N655" s="12"/>
      <c r="O655" s="12"/>
      <c r="P655" s="12"/>
      <c r="Q655" s="12"/>
      <c r="R655" s="12"/>
    </row>
    <row r="656" spans="1:18" ht="14.5" x14ac:dyDescent="0.35">
      <c r="A656" s="12"/>
      <c r="B656" s="12"/>
      <c r="C656" s="12"/>
      <c r="D656" s="13"/>
      <c r="E656" s="12"/>
      <c r="F656" s="12"/>
      <c r="G656" s="12"/>
      <c r="H656" s="12"/>
      <c r="I656" s="12"/>
      <c r="J656" s="12"/>
      <c r="K656" s="12"/>
      <c r="L656" s="12"/>
      <c r="M656" s="12"/>
      <c r="N656" s="12"/>
      <c r="O656" s="12"/>
      <c r="P656" s="12"/>
      <c r="Q656" s="12"/>
      <c r="R656" s="12"/>
    </row>
    <row r="657" spans="1:18" ht="14.5" x14ac:dyDescent="0.35">
      <c r="A657" s="12"/>
      <c r="B657" s="12"/>
      <c r="C657" s="12"/>
      <c r="D657" s="13"/>
      <c r="E657" s="12"/>
      <c r="F657" s="12"/>
      <c r="G657" s="12"/>
      <c r="H657" s="12"/>
      <c r="I657" s="12"/>
      <c r="J657" s="12"/>
      <c r="K657" s="12"/>
      <c r="L657" s="12"/>
      <c r="M657" s="12"/>
      <c r="N657" s="12"/>
      <c r="O657" s="12"/>
      <c r="P657" s="12"/>
      <c r="Q657" s="12"/>
      <c r="R657" s="12"/>
    </row>
    <row r="658" spans="1:18" ht="14.5" x14ac:dyDescent="0.35">
      <c r="A658" s="12"/>
      <c r="B658" s="12"/>
      <c r="C658" s="12"/>
      <c r="D658" s="13"/>
      <c r="E658" s="12"/>
      <c r="F658" s="12"/>
      <c r="G658" s="12"/>
      <c r="H658" s="12"/>
      <c r="I658" s="12"/>
      <c r="J658" s="12"/>
      <c r="K658" s="12"/>
      <c r="L658" s="12"/>
      <c r="M658" s="12"/>
      <c r="N658" s="12"/>
      <c r="O658" s="12"/>
      <c r="P658" s="12"/>
      <c r="Q658" s="12"/>
      <c r="R658" s="12"/>
    </row>
    <row r="659" spans="1:18" ht="14.5" x14ac:dyDescent="0.35">
      <c r="A659" s="12"/>
      <c r="B659" s="12"/>
      <c r="C659" s="12"/>
      <c r="D659" s="13"/>
      <c r="E659" s="12"/>
      <c r="F659" s="12"/>
      <c r="G659" s="12"/>
      <c r="H659" s="12"/>
      <c r="I659" s="12"/>
      <c r="J659" s="12"/>
      <c r="K659" s="12"/>
      <c r="L659" s="12"/>
      <c r="M659" s="12"/>
      <c r="N659" s="12"/>
      <c r="O659" s="12"/>
      <c r="P659" s="12"/>
      <c r="Q659" s="12"/>
      <c r="R659" s="12"/>
    </row>
    <row r="660" spans="1:18" ht="14.5" x14ac:dyDescent="0.35">
      <c r="A660" s="12"/>
      <c r="B660" s="12"/>
      <c r="C660" s="12"/>
      <c r="D660" s="13"/>
      <c r="E660" s="12"/>
      <c r="F660" s="12"/>
      <c r="G660" s="12"/>
      <c r="H660" s="12"/>
      <c r="I660" s="12"/>
      <c r="J660" s="12"/>
      <c r="K660" s="12"/>
      <c r="L660" s="12"/>
      <c r="M660" s="12"/>
      <c r="N660" s="12"/>
      <c r="O660" s="12"/>
      <c r="P660" s="12"/>
      <c r="Q660" s="12"/>
      <c r="R660" s="12"/>
    </row>
    <row r="661" spans="1:18" ht="14.5" x14ac:dyDescent="0.35">
      <c r="A661" s="12"/>
      <c r="B661" s="12"/>
      <c r="C661" s="12"/>
      <c r="D661" s="13"/>
      <c r="E661" s="12"/>
      <c r="F661" s="12"/>
      <c r="G661" s="12"/>
      <c r="H661" s="12"/>
      <c r="I661" s="12"/>
      <c r="J661" s="12"/>
      <c r="K661" s="12"/>
      <c r="L661" s="12"/>
      <c r="M661" s="12"/>
      <c r="N661" s="12"/>
      <c r="O661" s="12"/>
      <c r="P661" s="12"/>
      <c r="Q661" s="12"/>
      <c r="R661" s="12"/>
    </row>
    <row r="662" spans="1:18" ht="14.5" x14ac:dyDescent="0.35">
      <c r="A662" s="12"/>
      <c r="B662" s="12"/>
      <c r="C662" s="12"/>
      <c r="D662" s="13"/>
      <c r="E662" s="12"/>
      <c r="F662" s="12"/>
      <c r="G662" s="12"/>
      <c r="H662" s="12"/>
      <c r="I662" s="12"/>
      <c r="J662" s="12"/>
      <c r="K662" s="12"/>
      <c r="L662" s="12"/>
      <c r="M662" s="12"/>
      <c r="N662" s="12"/>
      <c r="O662" s="12"/>
      <c r="P662" s="12"/>
      <c r="Q662" s="12"/>
      <c r="R662" s="12"/>
    </row>
    <row r="663" spans="1:18" ht="14.5" x14ac:dyDescent="0.35">
      <c r="A663" s="12"/>
      <c r="B663" s="12"/>
      <c r="C663" s="12"/>
      <c r="D663" s="13"/>
      <c r="E663" s="12"/>
      <c r="F663" s="12"/>
      <c r="G663" s="12"/>
      <c r="H663" s="12"/>
      <c r="I663" s="12"/>
      <c r="J663" s="12"/>
      <c r="K663" s="12"/>
      <c r="L663" s="12"/>
      <c r="M663" s="12"/>
      <c r="N663" s="12"/>
      <c r="O663" s="12"/>
      <c r="P663" s="12"/>
      <c r="Q663" s="12"/>
      <c r="R663" s="12"/>
    </row>
    <row r="664" spans="1:18" ht="14.5" x14ac:dyDescent="0.35">
      <c r="A664" s="12"/>
      <c r="B664" s="12"/>
      <c r="C664" s="12"/>
      <c r="D664" s="13"/>
      <c r="E664" s="12"/>
      <c r="F664" s="12"/>
      <c r="G664" s="12"/>
      <c r="H664" s="12"/>
      <c r="I664" s="12"/>
      <c r="J664" s="12"/>
      <c r="K664" s="12"/>
      <c r="L664" s="12"/>
      <c r="M664" s="12"/>
      <c r="N664" s="12"/>
      <c r="O664" s="12"/>
      <c r="P664" s="12"/>
      <c r="Q664" s="12"/>
      <c r="R664" s="12"/>
    </row>
    <row r="665" spans="1:18" ht="14.5" x14ac:dyDescent="0.35">
      <c r="A665" s="12"/>
      <c r="B665" s="12"/>
      <c r="C665" s="12"/>
      <c r="D665" s="13"/>
      <c r="E665" s="12"/>
      <c r="F665" s="12"/>
      <c r="G665" s="12"/>
      <c r="H665" s="12"/>
      <c r="I665" s="12"/>
      <c r="J665" s="12"/>
      <c r="K665" s="12"/>
      <c r="L665" s="12"/>
      <c r="M665" s="12"/>
      <c r="N665" s="12"/>
      <c r="O665" s="12"/>
      <c r="P665" s="12"/>
      <c r="Q665" s="12"/>
      <c r="R665" s="12"/>
    </row>
    <row r="666" spans="1:18" ht="14.5" x14ac:dyDescent="0.35">
      <c r="A666" s="12"/>
      <c r="B666" s="12"/>
      <c r="C666" s="12"/>
      <c r="D666" s="13"/>
      <c r="E666" s="12"/>
      <c r="F666" s="12"/>
      <c r="G666" s="12"/>
      <c r="H666" s="12"/>
      <c r="I666" s="12"/>
      <c r="J666" s="12"/>
      <c r="K666" s="12"/>
      <c r="L666" s="12"/>
      <c r="M666" s="12"/>
      <c r="N666" s="12"/>
      <c r="O666" s="12"/>
      <c r="P666" s="12"/>
      <c r="Q666" s="12"/>
      <c r="R666" s="12"/>
    </row>
    <row r="667" spans="1:18" ht="14.5" x14ac:dyDescent="0.35">
      <c r="A667" s="12"/>
      <c r="B667" s="12"/>
      <c r="C667" s="12"/>
      <c r="D667" s="13"/>
      <c r="E667" s="12"/>
      <c r="F667" s="12"/>
      <c r="G667" s="12"/>
      <c r="H667" s="12"/>
      <c r="I667" s="12"/>
      <c r="J667" s="12"/>
      <c r="K667" s="12"/>
      <c r="L667" s="12"/>
      <c r="M667" s="12"/>
      <c r="N667" s="12"/>
      <c r="O667" s="12"/>
      <c r="P667" s="12"/>
      <c r="Q667" s="12"/>
      <c r="R667" s="12"/>
    </row>
    <row r="668" spans="1:18" ht="14.5" x14ac:dyDescent="0.35">
      <c r="A668" s="12"/>
      <c r="B668" s="12"/>
      <c r="C668" s="12"/>
      <c r="D668" s="13"/>
      <c r="E668" s="12"/>
      <c r="F668" s="12"/>
      <c r="G668" s="12"/>
      <c r="H668" s="12"/>
      <c r="I668" s="12"/>
      <c r="J668" s="12"/>
      <c r="K668" s="12"/>
      <c r="L668" s="12"/>
      <c r="M668" s="12"/>
      <c r="N668" s="12"/>
      <c r="O668" s="12"/>
      <c r="P668" s="12"/>
      <c r="Q668" s="12"/>
      <c r="R668" s="12"/>
    </row>
    <row r="669" spans="1:18" ht="14.5" x14ac:dyDescent="0.35">
      <c r="A669" s="12"/>
      <c r="B669" s="12"/>
      <c r="C669" s="12"/>
      <c r="D669" s="13"/>
      <c r="E669" s="12"/>
      <c r="F669" s="12"/>
      <c r="G669" s="12"/>
      <c r="H669" s="12"/>
      <c r="I669" s="12"/>
      <c r="J669" s="12"/>
      <c r="K669" s="12"/>
      <c r="L669" s="12"/>
      <c r="M669" s="12"/>
      <c r="N669" s="12"/>
      <c r="O669" s="12"/>
      <c r="P669" s="12"/>
      <c r="Q669" s="12"/>
      <c r="R669" s="12"/>
    </row>
    <row r="670" spans="1:18" ht="14.5" x14ac:dyDescent="0.35">
      <c r="A670" s="12"/>
      <c r="B670" s="12"/>
      <c r="C670" s="12"/>
      <c r="D670" s="13"/>
      <c r="E670" s="12"/>
      <c r="F670" s="12"/>
      <c r="G670" s="12"/>
      <c r="H670" s="12"/>
      <c r="I670" s="12"/>
      <c r="J670" s="12"/>
      <c r="K670" s="12"/>
      <c r="L670" s="12"/>
      <c r="M670" s="12"/>
      <c r="N670" s="12"/>
      <c r="O670" s="12"/>
      <c r="P670" s="12"/>
      <c r="Q670" s="12"/>
      <c r="R670" s="12"/>
    </row>
    <row r="671" spans="1:18" ht="14.5" x14ac:dyDescent="0.35">
      <c r="A671" s="12"/>
      <c r="B671" s="12"/>
      <c r="C671" s="12"/>
      <c r="D671" s="13"/>
      <c r="E671" s="12"/>
      <c r="F671" s="12"/>
      <c r="G671" s="12"/>
      <c r="H671" s="12"/>
      <c r="I671" s="12"/>
      <c r="J671" s="12"/>
      <c r="K671" s="12"/>
      <c r="L671" s="12"/>
      <c r="M671" s="12"/>
      <c r="N671" s="12"/>
      <c r="O671" s="12"/>
      <c r="P671" s="12"/>
      <c r="Q671" s="12"/>
      <c r="R671" s="12"/>
    </row>
    <row r="672" spans="1:18" ht="14.5" x14ac:dyDescent="0.35">
      <c r="A672" s="12"/>
      <c r="B672" s="12"/>
      <c r="C672" s="12"/>
      <c r="D672" s="13"/>
      <c r="E672" s="12"/>
      <c r="F672" s="12"/>
      <c r="G672" s="12"/>
      <c r="H672" s="12"/>
      <c r="I672" s="12"/>
      <c r="J672" s="12"/>
      <c r="K672" s="12"/>
      <c r="L672" s="12"/>
      <c r="M672" s="12"/>
      <c r="N672" s="12"/>
      <c r="O672" s="12"/>
      <c r="P672" s="12"/>
      <c r="Q672" s="12"/>
      <c r="R672" s="12"/>
    </row>
    <row r="673" spans="1:18" ht="14.5" x14ac:dyDescent="0.35">
      <c r="A673" s="12"/>
      <c r="B673" s="12"/>
      <c r="C673" s="12"/>
      <c r="D673" s="13"/>
      <c r="E673" s="12"/>
      <c r="F673" s="12"/>
      <c r="G673" s="12"/>
      <c r="H673" s="12"/>
      <c r="I673" s="12"/>
      <c r="J673" s="12"/>
      <c r="K673" s="12"/>
      <c r="L673" s="12"/>
      <c r="M673" s="12"/>
      <c r="N673" s="12"/>
      <c r="O673" s="12"/>
      <c r="P673" s="12"/>
      <c r="Q673" s="12"/>
      <c r="R673" s="12"/>
    </row>
    <row r="674" spans="1:18" ht="14.5" x14ac:dyDescent="0.35">
      <c r="A674" s="12"/>
      <c r="B674" s="12"/>
      <c r="C674" s="12"/>
      <c r="D674" s="13"/>
      <c r="E674" s="12"/>
      <c r="F674" s="12"/>
      <c r="G674" s="12"/>
      <c r="H674" s="12"/>
      <c r="I674" s="12"/>
      <c r="J674" s="12"/>
      <c r="K674" s="12"/>
      <c r="L674" s="12"/>
      <c r="M674" s="12"/>
      <c r="N674" s="12"/>
      <c r="O674" s="12"/>
      <c r="P674" s="12"/>
      <c r="Q674" s="12"/>
      <c r="R674" s="12"/>
    </row>
    <row r="675" spans="1:18" ht="14.5" x14ac:dyDescent="0.35">
      <c r="A675" s="12"/>
      <c r="B675" s="12"/>
      <c r="C675" s="12"/>
      <c r="D675" s="13"/>
      <c r="E675" s="12"/>
      <c r="F675" s="12"/>
      <c r="G675" s="12"/>
      <c r="H675" s="12"/>
      <c r="I675" s="12"/>
      <c r="J675" s="12"/>
      <c r="K675" s="12"/>
      <c r="L675" s="12"/>
      <c r="M675" s="12"/>
      <c r="N675" s="12"/>
      <c r="O675" s="12"/>
      <c r="P675" s="12"/>
      <c r="Q675" s="12"/>
      <c r="R675" s="12"/>
    </row>
    <row r="676" spans="1:18" ht="14.5" x14ac:dyDescent="0.35">
      <c r="A676" s="12"/>
      <c r="B676" s="12"/>
      <c r="C676" s="12"/>
      <c r="D676" s="13"/>
      <c r="E676" s="12"/>
      <c r="F676" s="12"/>
      <c r="G676" s="12"/>
      <c r="H676" s="12"/>
      <c r="I676" s="12"/>
      <c r="J676" s="12"/>
      <c r="K676" s="12"/>
      <c r="L676" s="12"/>
      <c r="M676" s="12"/>
      <c r="N676" s="12"/>
      <c r="O676" s="12"/>
      <c r="P676" s="12"/>
      <c r="Q676" s="12"/>
      <c r="R676" s="12"/>
    </row>
    <row r="677" spans="1:18" ht="14.5" x14ac:dyDescent="0.35">
      <c r="A677" s="12"/>
      <c r="B677" s="12"/>
      <c r="C677" s="12"/>
      <c r="D677" s="13"/>
      <c r="E677" s="12"/>
      <c r="F677" s="12"/>
      <c r="G677" s="12"/>
      <c r="H677" s="12"/>
      <c r="I677" s="12"/>
      <c r="J677" s="12"/>
      <c r="K677" s="12"/>
      <c r="L677" s="12"/>
      <c r="M677" s="12"/>
      <c r="N677" s="12"/>
      <c r="O677" s="12"/>
      <c r="P677" s="12"/>
      <c r="Q677" s="12"/>
      <c r="R677" s="12"/>
    </row>
    <row r="678" spans="1:18" ht="14.5" x14ac:dyDescent="0.35">
      <c r="A678" s="12"/>
      <c r="B678" s="12"/>
      <c r="C678" s="12"/>
      <c r="D678" s="13"/>
      <c r="E678" s="12"/>
      <c r="F678" s="12"/>
      <c r="G678" s="12"/>
      <c r="H678" s="12"/>
      <c r="I678" s="12"/>
      <c r="J678" s="12"/>
      <c r="K678" s="12"/>
      <c r="L678" s="12"/>
      <c r="M678" s="12"/>
      <c r="N678" s="12"/>
      <c r="O678" s="12"/>
      <c r="P678" s="12"/>
      <c r="Q678" s="12"/>
      <c r="R678" s="12"/>
    </row>
    <row r="679" spans="1:18" ht="14.5" x14ac:dyDescent="0.35">
      <c r="A679" s="12"/>
      <c r="B679" s="12"/>
      <c r="C679" s="12"/>
      <c r="D679" s="13"/>
      <c r="E679" s="12"/>
      <c r="F679" s="12"/>
      <c r="G679" s="12"/>
      <c r="H679" s="12"/>
      <c r="I679" s="12"/>
      <c r="J679" s="12"/>
      <c r="K679" s="12"/>
      <c r="L679" s="12"/>
      <c r="M679" s="12"/>
      <c r="N679" s="12"/>
      <c r="O679" s="12"/>
      <c r="P679" s="12"/>
      <c r="Q679" s="12"/>
      <c r="R679" s="12"/>
    </row>
    <row r="680" spans="1:18" ht="14.5" x14ac:dyDescent="0.35">
      <c r="A680" s="12"/>
      <c r="B680" s="12"/>
      <c r="C680" s="12"/>
      <c r="D680" s="13"/>
      <c r="E680" s="12"/>
      <c r="F680" s="12"/>
      <c r="G680" s="12"/>
      <c r="H680" s="12"/>
      <c r="I680" s="12"/>
      <c r="J680" s="12"/>
      <c r="K680" s="12"/>
      <c r="L680" s="12"/>
      <c r="M680" s="12"/>
      <c r="N680" s="12"/>
      <c r="O680" s="12"/>
      <c r="P680" s="12"/>
      <c r="Q680" s="12"/>
      <c r="R680" s="12"/>
    </row>
    <row r="681" spans="1:18" ht="14.5" x14ac:dyDescent="0.35">
      <c r="A681" s="12"/>
      <c r="B681" s="12"/>
      <c r="C681" s="12"/>
      <c r="D681" s="13"/>
      <c r="E681" s="12"/>
      <c r="F681" s="12"/>
      <c r="G681" s="12"/>
      <c r="H681" s="12"/>
      <c r="I681" s="12"/>
      <c r="J681" s="12"/>
      <c r="K681" s="12"/>
      <c r="L681" s="12"/>
      <c r="M681" s="12"/>
      <c r="N681" s="12"/>
      <c r="O681" s="12"/>
      <c r="P681" s="12"/>
      <c r="Q681" s="12"/>
      <c r="R681" s="12"/>
    </row>
    <row r="682" spans="1:18" ht="14.5" x14ac:dyDescent="0.35">
      <c r="A682" s="12"/>
      <c r="B682" s="12"/>
      <c r="C682" s="12"/>
      <c r="D682" s="13"/>
      <c r="E682" s="12"/>
      <c r="F682" s="12"/>
      <c r="G682" s="12"/>
      <c r="H682" s="12"/>
      <c r="I682" s="12"/>
      <c r="J682" s="12"/>
      <c r="K682" s="12"/>
      <c r="L682" s="12"/>
      <c r="M682" s="12"/>
      <c r="N682" s="12"/>
      <c r="O682" s="12"/>
      <c r="P682" s="12"/>
      <c r="Q682" s="12"/>
      <c r="R682" s="12"/>
    </row>
    <row r="683" spans="1:18" ht="14.5" x14ac:dyDescent="0.35">
      <c r="A683" s="12"/>
      <c r="B683" s="12"/>
      <c r="C683" s="12"/>
      <c r="D683" s="13"/>
      <c r="E683" s="12"/>
      <c r="F683" s="12"/>
      <c r="G683" s="12"/>
      <c r="H683" s="12"/>
      <c r="I683" s="12"/>
      <c r="J683" s="12"/>
      <c r="K683" s="12"/>
      <c r="L683" s="12"/>
      <c r="M683" s="12"/>
      <c r="N683" s="12"/>
      <c r="O683" s="12"/>
      <c r="P683" s="12"/>
      <c r="Q683" s="12"/>
      <c r="R683" s="12"/>
    </row>
    <row r="684" spans="1:18" ht="14.5" x14ac:dyDescent="0.35">
      <c r="A684" s="12"/>
      <c r="B684" s="12"/>
      <c r="C684" s="12"/>
      <c r="D684" s="13"/>
      <c r="E684" s="12"/>
      <c r="F684" s="12"/>
      <c r="G684" s="12"/>
      <c r="H684" s="12"/>
      <c r="I684" s="12"/>
      <c r="J684" s="12"/>
      <c r="K684" s="12"/>
      <c r="L684" s="12"/>
      <c r="M684" s="12"/>
      <c r="N684" s="12"/>
      <c r="O684" s="12"/>
      <c r="P684" s="12"/>
      <c r="Q684" s="12"/>
      <c r="R684" s="12"/>
    </row>
    <row r="685" spans="1:18" ht="14.5" x14ac:dyDescent="0.35">
      <c r="A685" s="12"/>
      <c r="B685" s="12"/>
      <c r="C685" s="12"/>
      <c r="D685" s="13"/>
      <c r="E685" s="12"/>
      <c r="F685" s="12"/>
      <c r="G685" s="12"/>
      <c r="H685" s="12"/>
      <c r="I685" s="12"/>
      <c r="J685" s="12"/>
      <c r="K685" s="12"/>
      <c r="L685" s="12"/>
      <c r="M685" s="12"/>
      <c r="N685" s="12"/>
      <c r="O685" s="12"/>
      <c r="P685" s="12"/>
      <c r="Q685" s="12"/>
      <c r="R685" s="12"/>
    </row>
    <row r="686" spans="1:18" ht="14.5" x14ac:dyDescent="0.35">
      <c r="A686" s="12"/>
      <c r="B686" s="12"/>
      <c r="C686" s="12"/>
      <c r="D686" s="13"/>
      <c r="E686" s="12"/>
      <c r="F686" s="12"/>
      <c r="G686" s="12"/>
      <c r="H686" s="12"/>
      <c r="I686" s="12"/>
      <c r="J686" s="12"/>
      <c r="K686" s="12"/>
      <c r="L686" s="12"/>
      <c r="M686" s="12"/>
      <c r="N686" s="12"/>
      <c r="O686" s="12"/>
      <c r="P686" s="12"/>
      <c r="Q686" s="12"/>
      <c r="R686" s="12"/>
    </row>
    <row r="687" spans="1:18" ht="14.5" x14ac:dyDescent="0.35">
      <c r="A687" s="12"/>
      <c r="B687" s="12"/>
      <c r="C687" s="12"/>
      <c r="D687" s="13"/>
      <c r="E687" s="12"/>
      <c r="F687" s="12"/>
      <c r="G687" s="12"/>
      <c r="H687" s="12"/>
      <c r="I687" s="12"/>
      <c r="J687" s="12"/>
      <c r="K687" s="12"/>
      <c r="L687" s="12"/>
      <c r="M687" s="12"/>
      <c r="N687" s="12"/>
      <c r="O687" s="12"/>
      <c r="P687" s="12"/>
      <c r="Q687" s="12"/>
      <c r="R687" s="12"/>
    </row>
    <row r="688" spans="1:18" ht="14.5" x14ac:dyDescent="0.35">
      <c r="A688" s="12"/>
      <c r="B688" s="12"/>
      <c r="C688" s="12"/>
      <c r="D688" s="13"/>
      <c r="E688" s="12"/>
      <c r="F688" s="12"/>
      <c r="G688" s="12"/>
      <c r="H688" s="12"/>
      <c r="I688" s="12"/>
      <c r="J688" s="12"/>
      <c r="K688" s="12"/>
      <c r="L688" s="12"/>
      <c r="M688" s="12"/>
      <c r="N688" s="12"/>
      <c r="O688" s="12"/>
      <c r="P688" s="12"/>
      <c r="Q688" s="12"/>
      <c r="R688" s="12"/>
    </row>
    <row r="689" spans="1:18" ht="14.5" x14ac:dyDescent="0.35">
      <c r="A689" s="12"/>
      <c r="B689" s="12"/>
      <c r="C689" s="12"/>
      <c r="D689" s="13"/>
      <c r="E689" s="12"/>
      <c r="F689" s="12"/>
      <c r="G689" s="12"/>
      <c r="H689" s="12"/>
      <c r="I689" s="12"/>
      <c r="J689" s="12"/>
      <c r="K689" s="12"/>
      <c r="L689" s="12"/>
      <c r="M689" s="12"/>
      <c r="N689" s="12"/>
      <c r="O689" s="12"/>
      <c r="P689" s="12"/>
      <c r="Q689" s="12"/>
      <c r="R689" s="12"/>
    </row>
    <row r="690" spans="1:18" ht="14.5" x14ac:dyDescent="0.35">
      <c r="A690" s="12"/>
      <c r="B690" s="12"/>
      <c r="C690" s="12"/>
      <c r="D690" s="13"/>
      <c r="E690" s="12"/>
      <c r="F690" s="12"/>
      <c r="G690" s="12"/>
      <c r="H690" s="12"/>
      <c r="I690" s="12"/>
      <c r="J690" s="12"/>
      <c r="K690" s="12"/>
      <c r="L690" s="12"/>
      <c r="M690" s="12"/>
      <c r="N690" s="12"/>
      <c r="O690" s="12"/>
      <c r="P690" s="12"/>
      <c r="Q690" s="12"/>
      <c r="R690" s="12"/>
    </row>
    <row r="691" spans="1:18" ht="14.5" x14ac:dyDescent="0.35">
      <c r="A691" s="12"/>
      <c r="B691" s="12"/>
      <c r="C691" s="12"/>
      <c r="D691" s="13"/>
      <c r="E691" s="12"/>
      <c r="F691" s="12"/>
      <c r="G691" s="12"/>
      <c r="H691" s="12"/>
      <c r="I691" s="12"/>
      <c r="J691" s="12"/>
      <c r="K691" s="12"/>
      <c r="L691" s="12"/>
      <c r="M691" s="12"/>
      <c r="N691" s="12"/>
      <c r="O691" s="12"/>
      <c r="P691" s="12"/>
      <c r="Q691" s="12"/>
      <c r="R691" s="12"/>
    </row>
    <row r="692" spans="1:18" ht="14.5" x14ac:dyDescent="0.35">
      <c r="A692" s="12"/>
      <c r="B692" s="12"/>
      <c r="C692" s="12"/>
      <c r="D692" s="13"/>
      <c r="E692" s="12"/>
      <c r="F692" s="12"/>
      <c r="G692" s="12"/>
      <c r="H692" s="12"/>
      <c r="I692" s="12"/>
      <c r="J692" s="12"/>
      <c r="K692" s="12"/>
      <c r="L692" s="12"/>
      <c r="M692" s="12"/>
      <c r="N692" s="12"/>
      <c r="O692" s="12"/>
      <c r="P692" s="12"/>
      <c r="Q692" s="12"/>
      <c r="R692" s="12"/>
    </row>
    <row r="693" spans="1:18" ht="14.5" x14ac:dyDescent="0.35">
      <c r="A693" s="12"/>
      <c r="B693" s="12"/>
      <c r="C693" s="12"/>
      <c r="D693" s="13"/>
      <c r="E693" s="12"/>
      <c r="F693" s="12"/>
      <c r="G693" s="12"/>
      <c r="H693" s="12"/>
      <c r="I693" s="12"/>
      <c r="J693" s="12"/>
      <c r="K693" s="12"/>
      <c r="L693" s="12"/>
      <c r="M693" s="12"/>
      <c r="N693" s="12"/>
      <c r="O693" s="12"/>
      <c r="P693" s="12"/>
      <c r="Q693" s="12"/>
      <c r="R693" s="12"/>
    </row>
    <row r="694" spans="1:18" ht="14.5" x14ac:dyDescent="0.35">
      <c r="A694" s="12"/>
      <c r="B694" s="12"/>
      <c r="C694" s="12"/>
      <c r="D694" s="13"/>
      <c r="E694" s="12"/>
      <c r="F694" s="12"/>
      <c r="G694" s="12"/>
      <c r="H694" s="12"/>
      <c r="I694" s="12"/>
      <c r="J694" s="12"/>
      <c r="K694" s="12"/>
      <c r="L694" s="12"/>
      <c r="M694" s="12"/>
      <c r="N694" s="12"/>
      <c r="O694" s="12"/>
      <c r="P694" s="12"/>
      <c r="Q694" s="12"/>
      <c r="R694" s="12"/>
    </row>
    <row r="695" spans="1:18" ht="14.5" x14ac:dyDescent="0.35">
      <c r="A695" s="12"/>
      <c r="B695" s="12"/>
      <c r="C695" s="12"/>
      <c r="D695" s="13"/>
      <c r="E695" s="12"/>
      <c r="F695" s="12"/>
      <c r="G695" s="12"/>
      <c r="H695" s="12"/>
      <c r="I695" s="12"/>
      <c r="J695" s="12"/>
      <c r="K695" s="12"/>
      <c r="L695" s="12"/>
      <c r="M695" s="12"/>
      <c r="N695" s="12"/>
      <c r="O695" s="12"/>
      <c r="P695" s="12"/>
      <c r="Q695" s="12"/>
      <c r="R695" s="12"/>
    </row>
    <row r="696" spans="1:18" ht="14.5" x14ac:dyDescent="0.35">
      <c r="A696" s="12"/>
      <c r="B696" s="12"/>
      <c r="C696" s="12"/>
      <c r="D696" s="13"/>
      <c r="E696" s="12"/>
      <c r="F696" s="12"/>
      <c r="G696" s="12"/>
      <c r="H696" s="12"/>
      <c r="I696" s="12"/>
      <c r="J696" s="12"/>
      <c r="K696" s="12"/>
      <c r="L696" s="12"/>
      <c r="M696" s="12"/>
      <c r="N696" s="12"/>
      <c r="O696" s="12"/>
      <c r="P696" s="12"/>
      <c r="Q696" s="12"/>
      <c r="R696" s="12"/>
    </row>
    <row r="697" spans="1:18" ht="14.5" x14ac:dyDescent="0.35">
      <c r="A697" s="12"/>
      <c r="B697" s="12"/>
      <c r="C697" s="12"/>
      <c r="D697" s="13"/>
      <c r="E697" s="12"/>
      <c r="F697" s="12"/>
      <c r="G697" s="12"/>
      <c r="H697" s="12"/>
      <c r="I697" s="12"/>
      <c r="J697" s="12"/>
      <c r="K697" s="12"/>
      <c r="L697" s="12"/>
      <c r="M697" s="12"/>
      <c r="N697" s="12"/>
      <c r="O697" s="12"/>
      <c r="P697" s="12"/>
      <c r="Q697" s="12"/>
      <c r="R697" s="12"/>
    </row>
    <row r="698" spans="1:18" ht="14.5" x14ac:dyDescent="0.35">
      <c r="A698" s="12"/>
      <c r="B698" s="12"/>
      <c r="C698" s="12"/>
      <c r="D698" s="13"/>
      <c r="E698" s="12"/>
      <c r="F698" s="12"/>
      <c r="G698" s="12"/>
      <c r="H698" s="12"/>
      <c r="I698" s="12"/>
      <c r="J698" s="12"/>
      <c r="K698" s="12"/>
      <c r="L698" s="12"/>
      <c r="M698" s="12"/>
      <c r="N698" s="12"/>
      <c r="O698" s="12"/>
      <c r="P698" s="12"/>
      <c r="Q698" s="12"/>
      <c r="R698" s="12"/>
    </row>
    <row r="699" spans="1:18" ht="14.5" x14ac:dyDescent="0.35">
      <c r="A699" s="12"/>
      <c r="B699" s="12"/>
      <c r="C699" s="12"/>
      <c r="D699" s="13"/>
      <c r="E699" s="12"/>
      <c r="F699" s="12"/>
      <c r="G699" s="12"/>
      <c r="H699" s="12"/>
      <c r="I699" s="12"/>
      <c r="J699" s="12"/>
      <c r="K699" s="12"/>
      <c r="L699" s="12"/>
      <c r="M699" s="12"/>
      <c r="N699" s="12"/>
      <c r="O699" s="12"/>
      <c r="P699" s="12"/>
      <c r="Q699" s="12"/>
      <c r="R699" s="12"/>
    </row>
    <row r="700" spans="1:18" ht="14.5" x14ac:dyDescent="0.35">
      <c r="A700" s="12"/>
      <c r="B700" s="12"/>
      <c r="C700" s="12"/>
      <c r="D700" s="13"/>
      <c r="E700" s="12"/>
      <c r="F700" s="12"/>
      <c r="G700" s="12"/>
      <c r="H700" s="12"/>
      <c r="I700" s="12"/>
      <c r="J700" s="12"/>
      <c r="K700" s="12"/>
      <c r="L700" s="12"/>
      <c r="M700" s="12"/>
      <c r="N700" s="12"/>
      <c r="O700" s="12"/>
      <c r="P700" s="12"/>
      <c r="Q700" s="12"/>
      <c r="R700" s="12"/>
    </row>
    <row r="701" spans="1:18" ht="14.5" x14ac:dyDescent="0.35">
      <c r="A701" s="12"/>
      <c r="B701" s="12"/>
      <c r="C701" s="12"/>
      <c r="D701" s="13"/>
      <c r="E701" s="12"/>
      <c r="F701" s="12"/>
      <c r="G701" s="12"/>
      <c r="H701" s="12"/>
      <c r="I701" s="12"/>
      <c r="J701" s="12"/>
      <c r="K701" s="12"/>
      <c r="L701" s="12"/>
      <c r="M701" s="12"/>
      <c r="N701" s="12"/>
      <c r="O701" s="12"/>
      <c r="P701" s="12"/>
      <c r="Q701" s="12"/>
      <c r="R701" s="12"/>
    </row>
    <row r="702" spans="1:18" ht="14.5" x14ac:dyDescent="0.35">
      <c r="A702" s="12"/>
      <c r="B702" s="12"/>
      <c r="C702" s="12"/>
      <c r="D702" s="13"/>
      <c r="E702" s="12"/>
      <c r="F702" s="12"/>
      <c r="G702" s="12"/>
      <c r="H702" s="12"/>
      <c r="I702" s="12"/>
      <c r="J702" s="12"/>
      <c r="K702" s="12"/>
      <c r="L702" s="12"/>
      <c r="M702" s="12"/>
      <c r="N702" s="12"/>
      <c r="O702" s="12"/>
      <c r="P702" s="12"/>
      <c r="Q702" s="12"/>
      <c r="R702" s="12"/>
    </row>
    <row r="703" spans="1:18" ht="14.5" x14ac:dyDescent="0.35">
      <c r="A703" s="12"/>
      <c r="B703" s="12"/>
      <c r="C703" s="12"/>
      <c r="D703" s="13"/>
      <c r="E703" s="12"/>
      <c r="F703" s="12"/>
      <c r="G703" s="12"/>
      <c r="H703" s="12"/>
      <c r="I703" s="12"/>
      <c r="J703" s="12"/>
      <c r="K703" s="12"/>
      <c r="L703" s="12"/>
      <c r="M703" s="12"/>
      <c r="N703" s="12"/>
      <c r="O703" s="12"/>
      <c r="P703" s="12"/>
      <c r="Q703" s="12"/>
      <c r="R703" s="12"/>
    </row>
    <row r="704" spans="1:18" ht="14.5" x14ac:dyDescent="0.35">
      <c r="A704" s="12"/>
      <c r="B704" s="12"/>
      <c r="C704" s="12"/>
      <c r="D704" s="13"/>
      <c r="E704" s="12"/>
      <c r="F704" s="12"/>
      <c r="G704" s="12"/>
      <c r="H704" s="12"/>
      <c r="I704" s="12"/>
      <c r="J704" s="12"/>
      <c r="K704" s="12"/>
      <c r="L704" s="12"/>
      <c r="M704" s="12"/>
      <c r="N704" s="12"/>
      <c r="O704" s="12"/>
      <c r="P704" s="12"/>
      <c r="Q704" s="12"/>
      <c r="R704" s="12"/>
    </row>
    <row r="705" spans="1:18" ht="14.5" x14ac:dyDescent="0.35">
      <c r="A705" s="12"/>
      <c r="B705" s="12"/>
      <c r="C705" s="12"/>
      <c r="D705" s="13"/>
      <c r="E705" s="12"/>
      <c r="F705" s="12"/>
      <c r="G705" s="12"/>
      <c r="H705" s="12"/>
      <c r="I705" s="12"/>
      <c r="J705" s="12"/>
      <c r="K705" s="12"/>
      <c r="L705" s="12"/>
      <c r="M705" s="12"/>
      <c r="N705" s="12"/>
      <c r="O705" s="12"/>
      <c r="P705" s="12"/>
      <c r="Q705" s="12"/>
      <c r="R705" s="12"/>
    </row>
    <row r="706" spans="1:18" ht="14.5" x14ac:dyDescent="0.35">
      <c r="A706" s="12"/>
      <c r="B706" s="12"/>
      <c r="C706" s="12"/>
      <c r="D706" s="13"/>
      <c r="E706" s="12"/>
      <c r="F706" s="12"/>
      <c r="G706" s="12"/>
      <c r="H706" s="12"/>
      <c r="I706" s="12"/>
      <c r="J706" s="12"/>
      <c r="K706" s="12"/>
      <c r="L706" s="12"/>
      <c r="M706" s="12"/>
      <c r="N706" s="12"/>
      <c r="O706" s="12"/>
      <c r="P706" s="12"/>
      <c r="Q706" s="12"/>
      <c r="R706" s="12"/>
    </row>
    <row r="707" spans="1:18" ht="14.5" x14ac:dyDescent="0.35">
      <c r="A707" s="12"/>
      <c r="B707" s="12"/>
      <c r="C707" s="12"/>
      <c r="D707" s="13"/>
      <c r="E707" s="12"/>
      <c r="F707" s="12"/>
      <c r="G707" s="12"/>
      <c r="H707" s="12"/>
      <c r="I707" s="12"/>
      <c r="J707" s="12"/>
      <c r="K707" s="12"/>
      <c r="L707" s="12"/>
      <c r="M707" s="12"/>
      <c r="N707" s="12"/>
      <c r="O707" s="12"/>
      <c r="P707" s="12"/>
      <c r="Q707" s="12"/>
      <c r="R707" s="12"/>
    </row>
    <row r="708" spans="1:18" ht="14.5" x14ac:dyDescent="0.35">
      <c r="A708" s="12"/>
      <c r="B708" s="12"/>
      <c r="C708" s="12"/>
      <c r="D708" s="13"/>
      <c r="E708" s="12"/>
      <c r="F708" s="12"/>
      <c r="G708" s="12"/>
      <c r="H708" s="12"/>
      <c r="I708" s="12"/>
      <c r="J708" s="12"/>
      <c r="K708" s="12"/>
      <c r="L708" s="12"/>
      <c r="M708" s="12"/>
      <c r="N708" s="12"/>
      <c r="O708" s="12"/>
      <c r="P708" s="12"/>
      <c r="Q708" s="12"/>
      <c r="R708" s="12"/>
    </row>
    <row r="709" spans="1:18" ht="14.5" x14ac:dyDescent="0.35">
      <c r="A709" s="12"/>
      <c r="B709" s="12"/>
      <c r="C709" s="12"/>
      <c r="D709" s="13"/>
      <c r="E709" s="12"/>
      <c r="F709" s="12"/>
      <c r="G709" s="12"/>
      <c r="H709" s="12"/>
      <c r="I709" s="12"/>
      <c r="J709" s="12"/>
      <c r="K709" s="12"/>
      <c r="L709" s="12"/>
      <c r="M709" s="12"/>
      <c r="N709" s="12"/>
      <c r="O709" s="12"/>
      <c r="P709" s="12"/>
      <c r="Q709" s="12"/>
      <c r="R709" s="12"/>
    </row>
    <row r="710" spans="1:18" ht="14.5" x14ac:dyDescent="0.35">
      <c r="A710" s="12"/>
      <c r="B710" s="12"/>
      <c r="C710" s="12"/>
      <c r="D710" s="13"/>
      <c r="E710" s="12"/>
      <c r="F710" s="12"/>
      <c r="G710" s="12"/>
      <c r="H710" s="12"/>
      <c r="I710" s="12"/>
      <c r="J710" s="12"/>
      <c r="K710" s="12"/>
      <c r="L710" s="12"/>
      <c r="M710" s="12"/>
      <c r="N710" s="12"/>
      <c r="O710" s="12"/>
      <c r="P710" s="12"/>
      <c r="Q710" s="12"/>
      <c r="R710" s="12"/>
    </row>
    <row r="711" spans="1:18" ht="14.5" x14ac:dyDescent="0.35">
      <c r="A711" s="12"/>
      <c r="B711" s="12"/>
      <c r="C711" s="12"/>
      <c r="D711" s="13"/>
      <c r="E711" s="12"/>
      <c r="F711" s="12"/>
      <c r="G711" s="12"/>
      <c r="H711" s="12"/>
      <c r="I711" s="12"/>
      <c r="J711" s="12"/>
      <c r="K711" s="12"/>
      <c r="L711" s="12"/>
      <c r="M711" s="12"/>
      <c r="N711" s="12"/>
      <c r="O711" s="12"/>
      <c r="P711" s="12"/>
      <c r="Q711" s="12"/>
      <c r="R711" s="12"/>
    </row>
    <row r="712" spans="1:18" ht="14.5" x14ac:dyDescent="0.35">
      <c r="A712" s="12"/>
      <c r="B712" s="12"/>
      <c r="C712" s="12"/>
      <c r="D712" s="13"/>
      <c r="E712" s="12"/>
      <c r="F712" s="12"/>
      <c r="G712" s="12"/>
      <c r="H712" s="12"/>
      <c r="I712" s="12"/>
      <c r="J712" s="12"/>
      <c r="K712" s="12"/>
      <c r="L712" s="12"/>
      <c r="M712" s="12"/>
      <c r="N712" s="12"/>
      <c r="O712" s="12"/>
      <c r="P712" s="12"/>
      <c r="Q712" s="12"/>
      <c r="R712" s="12"/>
    </row>
    <row r="713" spans="1:18" ht="14.5" x14ac:dyDescent="0.35">
      <c r="A713" s="12"/>
      <c r="B713" s="12"/>
      <c r="C713" s="12"/>
      <c r="D713" s="13"/>
      <c r="E713" s="12"/>
      <c r="F713" s="12"/>
      <c r="G713" s="12"/>
      <c r="H713" s="12"/>
      <c r="I713" s="12"/>
      <c r="J713" s="12"/>
      <c r="K713" s="12"/>
      <c r="L713" s="12"/>
      <c r="M713" s="12"/>
      <c r="N713" s="12"/>
      <c r="O713" s="12"/>
      <c r="P713" s="12"/>
      <c r="Q713" s="12"/>
      <c r="R713" s="12"/>
    </row>
    <row r="714" spans="1:18" ht="14.5" x14ac:dyDescent="0.35">
      <c r="A714" s="12"/>
      <c r="B714" s="12"/>
      <c r="C714" s="12"/>
      <c r="D714" s="13"/>
      <c r="E714" s="12"/>
      <c r="F714" s="12"/>
      <c r="G714" s="12"/>
      <c r="H714" s="12"/>
      <c r="I714" s="12"/>
      <c r="J714" s="12"/>
      <c r="K714" s="12"/>
      <c r="L714" s="12"/>
      <c r="M714" s="12"/>
      <c r="N714" s="12"/>
      <c r="O714" s="12"/>
      <c r="P714" s="12"/>
      <c r="Q714" s="12"/>
      <c r="R714" s="12"/>
    </row>
    <row r="715" spans="1:18" ht="14.5" x14ac:dyDescent="0.35">
      <c r="A715" s="12"/>
      <c r="B715" s="12"/>
      <c r="C715" s="12"/>
      <c r="D715" s="13"/>
      <c r="E715" s="12"/>
      <c r="F715" s="12"/>
      <c r="G715" s="12"/>
      <c r="H715" s="12"/>
      <c r="I715" s="12"/>
      <c r="J715" s="12"/>
      <c r="K715" s="12"/>
      <c r="L715" s="12"/>
      <c r="M715" s="12"/>
      <c r="N715" s="12"/>
      <c r="O715" s="12"/>
      <c r="P715" s="12"/>
      <c r="Q715" s="12"/>
      <c r="R715" s="12"/>
    </row>
    <row r="716" spans="1:18" ht="14.5" x14ac:dyDescent="0.35">
      <c r="A716" s="12"/>
      <c r="B716" s="12"/>
      <c r="C716" s="12"/>
      <c r="D716" s="13"/>
      <c r="E716" s="12"/>
      <c r="F716" s="12"/>
      <c r="G716" s="12"/>
      <c r="H716" s="12"/>
      <c r="I716" s="12"/>
      <c r="J716" s="12"/>
      <c r="K716" s="12"/>
      <c r="L716" s="12"/>
      <c r="M716" s="12"/>
      <c r="N716" s="12"/>
      <c r="O716" s="12"/>
      <c r="P716" s="12"/>
      <c r="Q716" s="12"/>
      <c r="R716" s="12"/>
    </row>
    <row r="717" spans="1:18" ht="14.5" x14ac:dyDescent="0.35">
      <c r="A717" s="12"/>
      <c r="B717" s="12"/>
      <c r="C717" s="12"/>
      <c r="D717" s="13"/>
      <c r="E717" s="12"/>
      <c r="F717" s="12"/>
      <c r="G717" s="12"/>
      <c r="H717" s="12"/>
      <c r="I717" s="12"/>
      <c r="J717" s="12"/>
      <c r="K717" s="12"/>
      <c r="L717" s="12"/>
      <c r="M717" s="12"/>
      <c r="N717" s="12"/>
      <c r="O717" s="12"/>
      <c r="P717" s="12"/>
      <c r="Q717" s="12"/>
      <c r="R717" s="12"/>
    </row>
    <row r="718" spans="1:18" ht="14.5" x14ac:dyDescent="0.35">
      <c r="A718" s="12"/>
      <c r="B718" s="12"/>
      <c r="C718" s="12"/>
      <c r="D718" s="13"/>
      <c r="E718" s="12"/>
      <c r="F718" s="12"/>
      <c r="G718" s="12"/>
      <c r="H718" s="12"/>
      <c r="I718" s="12"/>
      <c r="J718" s="12"/>
      <c r="K718" s="12"/>
      <c r="L718" s="12"/>
      <c r="M718" s="12"/>
      <c r="N718" s="12"/>
      <c r="O718" s="12"/>
      <c r="P718" s="12"/>
      <c r="Q718" s="12"/>
      <c r="R718" s="12"/>
    </row>
    <row r="719" spans="1:18" ht="14.5" x14ac:dyDescent="0.35">
      <c r="A719" s="12"/>
      <c r="B719" s="12"/>
      <c r="C719" s="12"/>
      <c r="D719" s="13"/>
      <c r="E719" s="12"/>
      <c r="F719" s="12"/>
      <c r="G719" s="12"/>
      <c r="H719" s="12"/>
      <c r="I719" s="12"/>
      <c r="J719" s="12"/>
      <c r="K719" s="12"/>
      <c r="L719" s="12"/>
      <c r="M719" s="12"/>
      <c r="N719" s="12"/>
      <c r="O719" s="12"/>
      <c r="P719" s="12"/>
      <c r="Q719" s="12"/>
      <c r="R719" s="12"/>
    </row>
    <row r="720" spans="1:18" ht="14.5" x14ac:dyDescent="0.35">
      <c r="A720" s="12"/>
      <c r="B720" s="12"/>
      <c r="C720" s="12"/>
      <c r="D720" s="13"/>
      <c r="E720" s="12"/>
      <c r="F720" s="12"/>
      <c r="G720" s="12"/>
      <c r="H720" s="12"/>
      <c r="I720" s="12"/>
      <c r="J720" s="12"/>
      <c r="K720" s="12"/>
      <c r="L720" s="12"/>
      <c r="M720" s="12"/>
      <c r="N720" s="12"/>
      <c r="O720" s="12"/>
      <c r="P720" s="12"/>
      <c r="Q720" s="12"/>
      <c r="R720" s="12"/>
    </row>
    <row r="721" spans="1:18" ht="14.5" x14ac:dyDescent="0.35">
      <c r="A721" s="12"/>
      <c r="B721" s="12"/>
      <c r="C721" s="12"/>
      <c r="D721" s="13"/>
      <c r="E721" s="12"/>
      <c r="F721" s="12"/>
      <c r="G721" s="12"/>
      <c r="H721" s="12"/>
      <c r="I721" s="12"/>
      <c r="J721" s="12"/>
      <c r="K721" s="12"/>
      <c r="L721" s="12"/>
      <c r="M721" s="12"/>
      <c r="N721" s="12"/>
      <c r="O721" s="12"/>
      <c r="P721" s="12"/>
      <c r="Q721" s="12"/>
      <c r="R721" s="12"/>
    </row>
    <row r="722" spans="1:18" ht="14.5" x14ac:dyDescent="0.35">
      <c r="A722" s="12"/>
      <c r="B722" s="12"/>
      <c r="C722" s="12"/>
      <c r="D722" s="13"/>
      <c r="E722" s="12"/>
      <c r="F722" s="12"/>
      <c r="G722" s="12"/>
      <c r="H722" s="12"/>
      <c r="I722" s="12"/>
      <c r="J722" s="12"/>
      <c r="K722" s="12"/>
      <c r="L722" s="12"/>
      <c r="M722" s="12"/>
      <c r="N722" s="12"/>
      <c r="O722" s="12"/>
      <c r="P722" s="12"/>
      <c r="Q722" s="12"/>
      <c r="R722" s="12"/>
    </row>
    <row r="723" spans="1:18" ht="14.5" x14ac:dyDescent="0.35">
      <c r="A723" s="12"/>
      <c r="B723" s="12"/>
      <c r="C723" s="12"/>
      <c r="D723" s="13"/>
      <c r="E723" s="12"/>
      <c r="F723" s="12"/>
      <c r="G723" s="12"/>
      <c r="H723" s="12"/>
      <c r="I723" s="12"/>
      <c r="J723" s="12"/>
      <c r="K723" s="12"/>
      <c r="L723" s="12"/>
      <c r="M723" s="12"/>
      <c r="N723" s="12"/>
      <c r="O723" s="12"/>
      <c r="P723" s="12"/>
      <c r="Q723" s="12"/>
      <c r="R723" s="12"/>
    </row>
    <row r="724" spans="1:18" ht="14.5" x14ac:dyDescent="0.35">
      <c r="A724" s="12"/>
      <c r="B724" s="12"/>
      <c r="C724" s="12"/>
      <c r="D724" s="13"/>
      <c r="E724" s="12"/>
      <c r="F724" s="12"/>
      <c r="G724" s="12"/>
      <c r="H724" s="12"/>
      <c r="I724" s="12"/>
      <c r="J724" s="12"/>
      <c r="K724" s="12"/>
      <c r="L724" s="12"/>
      <c r="M724" s="12"/>
      <c r="N724" s="12"/>
      <c r="O724" s="12"/>
      <c r="P724" s="12"/>
      <c r="Q724" s="12"/>
      <c r="R724" s="12"/>
    </row>
    <row r="725" spans="1:18" ht="14.5" x14ac:dyDescent="0.35">
      <c r="A725" s="12"/>
      <c r="B725" s="12"/>
      <c r="C725" s="12"/>
      <c r="D725" s="13"/>
      <c r="E725" s="12"/>
      <c r="F725" s="12"/>
      <c r="G725" s="12"/>
      <c r="H725" s="12"/>
      <c r="I725" s="12"/>
      <c r="J725" s="12"/>
      <c r="K725" s="12"/>
      <c r="L725" s="12"/>
      <c r="M725" s="12"/>
      <c r="N725" s="12"/>
      <c r="O725" s="12"/>
      <c r="P725" s="12"/>
      <c r="Q725" s="12"/>
      <c r="R725" s="12"/>
    </row>
    <row r="726" spans="1:18" ht="14.5" x14ac:dyDescent="0.35">
      <c r="A726" s="12"/>
      <c r="B726" s="12"/>
      <c r="C726" s="12"/>
      <c r="D726" s="13"/>
      <c r="E726" s="12"/>
      <c r="F726" s="12"/>
      <c r="G726" s="12"/>
      <c r="H726" s="12"/>
      <c r="I726" s="12"/>
      <c r="J726" s="12"/>
      <c r="K726" s="12"/>
      <c r="L726" s="12"/>
      <c r="M726" s="12"/>
      <c r="N726" s="12"/>
      <c r="O726" s="12"/>
      <c r="P726" s="12"/>
      <c r="Q726" s="12"/>
      <c r="R726" s="12"/>
    </row>
    <row r="727" spans="1:18" ht="14.5" x14ac:dyDescent="0.35">
      <c r="A727" s="12"/>
      <c r="B727" s="12"/>
      <c r="C727" s="12"/>
      <c r="D727" s="13"/>
      <c r="E727" s="12"/>
      <c r="F727" s="12"/>
      <c r="G727" s="12"/>
      <c r="H727" s="12"/>
      <c r="I727" s="12"/>
      <c r="J727" s="12"/>
      <c r="K727" s="12"/>
      <c r="L727" s="12"/>
      <c r="M727" s="12"/>
      <c r="N727" s="12"/>
      <c r="O727" s="12"/>
      <c r="P727" s="12"/>
      <c r="Q727" s="12"/>
      <c r="R727" s="12"/>
    </row>
    <row r="728" spans="1:18" ht="14.5" x14ac:dyDescent="0.35">
      <c r="A728" s="12"/>
      <c r="B728" s="12"/>
      <c r="C728" s="12"/>
      <c r="D728" s="13"/>
      <c r="E728" s="12"/>
      <c r="F728" s="12"/>
      <c r="G728" s="12"/>
      <c r="H728" s="12"/>
      <c r="I728" s="12"/>
      <c r="J728" s="12"/>
      <c r="K728" s="12"/>
      <c r="L728" s="12"/>
      <c r="M728" s="12"/>
      <c r="N728" s="12"/>
      <c r="O728" s="12"/>
      <c r="P728" s="12"/>
      <c r="Q728" s="12"/>
      <c r="R728" s="12"/>
    </row>
    <row r="729" spans="1:18" ht="14.5" x14ac:dyDescent="0.35">
      <c r="A729" s="12"/>
      <c r="B729" s="12"/>
      <c r="C729" s="12"/>
      <c r="D729" s="13"/>
      <c r="E729" s="12"/>
      <c r="F729" s="12"/>
      <c r="G729" s="12"/>
      <c r="H729" s="12"/>
      <c r="I729" s="12"/>
      <c r="J729" s="12"/>
      <c r="K729" s="12"/>
      <c r="L729" s="12"/>
      <c r="M729" s="12"/>
      <c r="N729" s="12"/>
      <c r="O729" s="12"/>
      <c r="P729" s="12"/>
      <c r="Q729" s="12"/>
      <c r="R729" s="12"/>
    </row>
    <row r="730" spans="1:18" ht="14.5" x14ac:dyDescent="0.35">
      <c r="A730" s="12"/>
      <c r="B730" s="12"/>
      <c r="C730" s="12"/>
      <c r="D730" s="13"/>
      <c r="E730" s="12"/>
      <c r="F730" s="12"/>
      <c r="G730" s="12"/>
      <c r="H730" s="12"/>
      <c r="I730" s="12"/>
      <c r="J730" s="12"/>
      <c r="K730" s="12"/>
      <c r="L730" s="12"/>
      <c r="M730" s="12"/>
      <c r="N730" s="12"/>
      <c r="O730" s="12"/>
      <c r="P730" s="12"/>
      <c r="Q730" s="12"/>
      <c r="R730" s="12"/>
    </row>
    <row r="731" spans="1:18" ht="14.5" x14ac:dyDescent="0.35">
      <c r="A731" s="12"/>
      <c r="B731" s="12"/>
      <c r="C731" s="12"/>
      <c r="D731" s="13"/>
      <c r="E731" s="12"/>
      <c r="F731" s="12"/>
      <c r="G731" s="12"/>
      <c r="H731" s="12"/>
      <c r="I731" s="12"/>
      <c r="J731" s="12"/>
      <c r="K731" s="12"/>
      <c r="L731" s="12"/>
      <c r="M731" s="12"/>
      <c r="N731" s="12"/>
      <c r="O731" s="12"/>
      <c r="P731" s="12"/>
      <c r="Q731" s="12"/>
      <c r="R731" s="12"/>
    </row>
    <row r="732" spans="1:18" ht="14.5" x14ac:dyDescent="0.35">
      <c r="A732" s="12"/>
      <c r="B732" s="12"/>
      <c r="C732" s="12"/>
      <c r="D732" s="13"/>
      <c r="E732" s="12"/>
      <c r="F732" s="12"/>
      <c r="G732" s="12"/>
      <c r="H732" s="12"/>
      <c r="I732" s="12"/>
      <c r="J732" s="12"/>
      <c r="K732" s="12"/>
      <c r="L732" s="12"/>
      <c r="M732" s="12"/>
      <c r="N732" s="12"/>
      <c r="O732" s="12"/>
      <c r="P732" s="12"/>
      <c r="Q732" s="12"/>
      <c r="R732" s="12"/>
    </row>
    <row r="733" spans="1:18" ht="14.5" x14ac:dyDescent="0.35">
      <c r="A733" s="12"/>
      <c r="B733" s="12"/>
      <c r="C733" s="12"/>
      <c r="D733" s="13"/>
      <c r="E733" s="12"/>
      <c r="F733" s="12"/>
      <c r="G733" s="12"/>
      <c r="H733" s="12"/>
      <c r="I733" s="12"/>
      <c r="J733" s="12"/>
      <c r="K733" s="12"/>
      <c r="L733" s="12"/>
      <c r="M733" s="12"/>
      <c r="N733" s="12"/>
      <c r="O733" s="12"/>
      <c r="P733" s="12"/>
      <c r="Q733" s="12"/>
      <c r="R733" s="12"/>
    </row>
    <row r="734" spans="1:18" ht="14.5" x14ac:dyDescent="0.35">
      <c r="A734" s="12"/>
      <c r="B734" s="12"/>
      <c r="C734" s="12"/>
      <c r="D734" s="13"/>
      <c r="E734" s="12"/>
      <c r="F734" s="12"/>
      <c r="G734" s="12"/>
      <c r="H734" s="12"/>
      <c r="I734" s="12"/>
      <c r="J734" s="12"/>
      <c r="K734" s="12"/>
      <c r="L734" s="12"/>
      <c r="M734" s="12"/>
      <c r="N734" s="12"/>
      <c r="O734" s="12"/>
      <c r="P734" s="12"/>
      <c r="Q734" s="12"/>
      <c r="R734" s="12"/>
    </row>
    <row r="735" spans="1:18" ht="14.5" x14ac:dyDescent="0.35">
      <c r="A735" s="12"/>
      <c r="B735" s="12"/>
      <c r="C735" s="12"/>
      <c r="D735" s="13"/>
      <c r="E735" s="12"/>
      <c r="F735" s="12"/>
      <c r="G735" s="12"/>
      <c r="H735" s="12"/>
      <c r="I735" s="12"/>
      <c r="J735" s="12"/>
      <c r="K735" s="12"/>
      <c r="L735" s="12"/>
      <c r="M735" s="12"/>
      <c r="N735" s="12"/>
      <c r="O735" s="12"/>
      <c r="P735" s="12"/>
      <c r="Q735" s="12"/>
      <c r="R735" s="12"/>
    </row>
    <row r="736" spans="1:18" ht="14.5" x14ac:dyDescent="0.35">
      <c r="A736" s="12"/>
      <c r="B736" s="12"/>
      <c r="C736" s="12"/>
      <c r="D736" s="13"/>
      <c r="E736" s="12"/>
      <c r="F736" s="12"/>
      <c r="G736" s="12"/>
      <c r="H736" s="12"/>
      <c r="I736" s="12"/>
      <c r="J736" s="12"/>
      <c r="K736" s="12"/>
      <c r="L736" s="12"/>
      <c r="M736" s="12"/>
      <c r="N736" s="12"/>
      <c r="O736" s="12"/>
      <c r="P736" s="12"/>
      <c r="Q736" s="12"/>
      <c r="R736" s="12"/>
    </row>
    <row r="737" spans="1:18" ht="14.5" x14ac:dyDescent="0.35">
      <c r="A737" s="12"/>
      <c r="B737" s="12"/>
      <c r="C737" s="12"/>
      <c r="D737" s="13"/>
      <c r="E737" s="12"/>
      <c r="F737" s="12"/>
      <c r="G737" s="12"/>
      <c r="H737" s="12"/>
      <c r="I737" s="12"/>
      <c r="J737" s="12"/>
      <c r="K737" s="12"/>
      <c r="L737" s="12"/>
      <c r="M737" s="12"/>
      <c r="N737" s="12"/>
      <c r="O737" s="12"/>
      <c r="P737" s="12"/>
      <c r="Q737" s="12"/>
      <c r="R737" s="12"/>
    </row>
    <row r="738" spans="1:18" ht="14.5" x14ac:dyDescent="0.35">
      <c r="A738" s="12"/>
      <c r="B738" s="12"/>
      <c r="C738" s="12"/>
      <c r="D738" s="13"/>
      <c r="E738" s="12"/>
      <c r="F738" s="12"/>
      <c r="G738" s="12"/>
      <c r="H738" s="12"/>
      <c r="I738" s="12"/>
      <c r="J738" s="12"/>
      <c r="K738" s="12"/>
      <c r="L738" s="12"/>
      <c r="M738" s="12"/>
      <c r="N738" s="12"/>
      <c r="O738" s="12"/>
      <c r="P738" s="12"/>
      <c r="Q738" s="12"/>
      <c r="R738" s="12"/>
    </row>
    <row r="739" spans="1:18" ht="14.5" x14ac:dyDescent="0.35">
      <c r="A739" s="12"/>
      <c r="B739" s="12"/>
      <c r="C739" s="12"/>
      <c r="D739" s="13"/>
      <c r="E739" s="12"/>
      <c r="F739" s="12"/>
      <c r="G739" s="12"/>
      <c r="H739" s="12"/>
      <c r="I739" s="12"/>
      <c r="J739" s="12"/>
      <c r="K739" s="12"/>
      <c r="L739" s="12"/>
      <c r="M739" s="12"/>
      <c r="N739" s="12"/>
      <c r="O739" s="12"/>
      <c r="P739" s="12"/>
      <c r="Q739" s="12"/>
      <c r="R739" s="12"/>
    </row>
    <row r="740" spans="1:18" ht="14.5" x14ac:dyDescent="0.35">
      <c r="A740" s="12"/>
      <c r="B740" s="12"/>
      <c r="C740" s="12"/>
      <c r="D740" s="13"/>
      <c r="E740" s="12"/>
      <c r="F740" s="12"/>
      <c r="G740" s="12"/>
      <c r="H740" s="12"/>
      <c r="I740" s="12"/>
      <c r="J740" s="12"/>
      <c r="K740" s="12"/>
      <c r="L740" s="12"/>
      <c r="M740" s="12"/>
      <c r="N740" s="12"/>
      <c r="O740" s="12"/>
      <c r="P740" s="12"/>
      <c r="Q740" s="12"/>
      <c r="R740" s="12"/>
    </row>
    <row r="741" spans="1:18" ht="14.5" x14ac:dyDescent="0.35">
      <c r="A741" s="12"/>
      <c r="B741" s="12"/>
      <c r="C741" s="12"/>
      <c r="D741" s="13"/>
      <c r="E741" s="12"/>
      <c r="F741" s="12"/>
      <c r="G741" s="12"/>
      <c r="H741" s="12"/>
      <c r="I741" s="12"/>
      <c r="J741" s="12"/>
      <c r="K741" s="12"/>
      <c r="L741" s="12"/>
      <c r="M741" s="12"/>
      <c r="N741" s="12"/>
      <c r="O741" s="12"/>
      <c r="P741" s="12"/>
      <c r="Q741" s="12"/>
      <c r="R741" s="12"/>
    </row>
    <row r="742" spans="1:18" ht="14.5" x14ac:dyDescent="0.35">
      <c r="A742" s="12"/>
      <c r="B742" s="12"/>
      <c r="C742" s="12"/>
      <c r="D742" s="13"/>
      <c r="E742" s="12"/>
      <c r="F742" s="12"/>
      <c r="G742" s="12"/>
      <c r="H742" s="12"/>
      <c r="I742" s="12"/>
      <c r="J742" s="12"/>
      <c r="K742" s="12"/>
      <c r="L742" s="12"/>
      <c r="M742" s="12"/>
      <c r="N742" s="12"/>
      <c r="O742" s="12"/>
      <c r="P742" s="12"/>
      <c r="Q742" s="12"/>
      <c r="R742" s="12"/>
    </row>
    <row r="743" spans="1:18" ht="14.5" x14ac:dyDescent="0.35">
      <c r="A743" s="12"/>
      <c r="B743" s="12"/>
      <c r="C743" s="12"/>
      <c r="D743" s="13"/>
      <c r="E743" s="12"/>
      <c r="F743" s="12"/>
      <c r="G743" s="12"/>
      <c r="H743" s="12"/>
      <c r="I743" s="12"/>
      <c r="J743" s="12"/>
      <c r="K743" s="12"/>
      <c r="L743" s="12"/>
      <c r="M743" s="12"/>
      <c r="N743" s="12"/>
      <c r="O743" s="12"/>
      <c r="P743" s="12"/>
      <c r="Q743" s="12"/>
      <c r="R743" s="12"/>
    </row>
    <row r="744" spans="1:18" ht="14.5" x14ac:dyDescent="0.35">
      <c r="A744" s="12"/>
      <c r="B744" s="12"/>
      <c r="C744" s="12"/>
      <c r="D744" s="13"/>
      <c r="E744" s="12"/>
      <c r="F744" s="12"/>
      <c r="G744" s="12"/>
      <c r="H744" s="12"/>
      <c r="I744" s="12"/>
      <c r="J744" s="12"/>
      <c r="K744" s="12"/>
      <c r="L744" s="12"/>
      <c r="M744" s="12"/>
      <c r="N744" s="12"/>
      <c r="O744" s="12"/>
      <c r="P744" s="12"/>
      <c r="Q744" s="12"/>
      <c r="R744" s="12"/>
    </row>
    <row r="745" spans="1:18" ht="14.5" x14ac:dyDescent="0.35">
      <c r="A745" s="12"/>
      <c r="B745" s="12"/>
      <c r="C745" s="12"/>
      <c r="D745" s="13"/>
      <c r="E745" s="12"/>
      <c r="F745" s="12"/>
      <c r="G745" s="12"/>
      <c r="H745" s="12"/>
      <c r="I745" s="12"/>
      <c r="J745" s="12"/>
      <c r="K745" s="12"/>
      <c r="L745" s="12"/>
      <c r="M745" s="12"/>
      <c r="N745" s="12"/>
      <c r="O745" s="12"/>
      <c r="P745" s="12"/>
      <c r="Q745" s="12"/>
      <c r="R745" s="12"/>
    </row>
    <row r="746" spans="1:18" ht="14.5" x14ac:dyDescent="0.35">
      <c r="A746" s="12"/>
      <c r="B746" s="12"/>
      <c r="C746" s="12"/>
      <c r="D746" s="13"/>
      <c r="E746" s="12"/>
      <c r="F746" s="12"/>
      <c r="G746" s="12"/>
      <c r="H746" s="12"/>
      <c r="I746" s="12"/>
      <c r="J746" s="12"/>
      <c r="K746" s="12"/>
      <c r="L746" s="12"/>
      <c r="M746" s="12"/>
      <c r="N746" s="12"/>
      <c r="O746" s="12"/>
      <c r="P746" s="12"/>
      <c r="Q746" s="12"/>
      <c r="R746" s="12"/>
    </row>
    <row r="747" spans="1:18" ht="14.5" x14ac:dyDescent="0.35">
      <c r="A747" s="12"/>
      <c r="B747" s="12"/>
      <c r="C747" s="12"/>
      <c r="D747" s="13"/>
      <c r="E747" s="12"/>
      <c r="F747" s="12"/>
      <c r="G747" s="12"/>
      <c r="H747" s="12"/>
      <c r="I747" s="12"/>
      <c r="J747" s="12"/>
      <c r="K747" s="12"/>
      <c r="L747" s="12"/>
      <c r="M747" s="12"/>
      <c r="N747" s="12"/>
      <c r="O747" s="12"/>
      <c r="P747" s="12"/>
      <c r="Q747" s="12"/>
      <c r="R747" s="12"/>
    </row>
    <row r="748" spans="1:18" ht="14.5" x14ac:dyDescent="0.35">
      <c r="A748" s="12"/>
      <c r="B748" s="12"/>
      <c r="C748" s="12"/>
      <c r="D748" s="13"/>
      <c r="E748" s="12"/>
      <c r="F748" s="12"/>
      <c r="G748" s="12"/>
      <c r="H748" s="12"/>
      <c r="I748" s="12"/>
      <c r="J748" s="12"/>
      <c r="K748" s="12"/>
      <c r="L748" s="12"/>
      <c r="M748" s="12"/>
      <c r="N748" s="12"/>
      <c r="O748" s="12"/>
      <c r="P748" s="12"/>
      <c r="Q748" s="12"/>
      <c r="R748" s="12"/>
    </row>
    <row r="749" spans="1:18" ht="14.5" x14ac:dyDescent="0.35">
      <c r="A749" s="12"/>
      <c r="B749" s="12"/>
      <c r="C749" s="12"/>
      <c r="D749" s="13"/>
      <c r="E749" s="12"/>
      <c r="F749" s="12"/>
      <c r="G749" s="12"/>
      <c r="H749" s="12"/>
      <c r="I749" s="12"/>
      <c r="J749" s="12"/>
      <c r="K749" s="12"/>
      <c r="L749" s="12"/>
      <c r="M749" s="12"/>
      <c r="N749" s="12"/>
      <c r="O749" s="12"/>
      <c r="P749" s="12"/>
      <c r="Q749" s="12"/>
      <c r="R749" s="12"/>
    </row>
    <row r="750" spans="1:18" ht="14.5" x14ac:dyDescent="0.35">
      <c r="A750" s="12"/>
      <c r="B750" s="12"/>
      <c r="C750" s="12"/>
      <c r="D750" s="13"/>
      <c r="E750" s="12"/>
      <c r="F750" s="12"/>
      <c r="G750" s="12"/>
      <c r="H750" s="12"/>
      <c r="I750" s="12"/>
      <c r="J750" s="12"/>
      <c r="K750" s="12"/>
      <c r="L750" s="12"/>
      <c r="M750" s="12"/>
      <c r="N750" s="12"/>
      <c r="O750" s="12"/>
      <c r="P750" s="12"/>
      <c r="Q750" s="12"/>
      <c r="R750" s="12"/>
    </row>
    <row r="751" spans="1:18" ht="14.5" x14ac:dyDescent="0.35">
      <c r="A751" s="12"/>
      <c r="B751" s="12"/>
      <c r="C751" s="12"/>
      <c r="D751" s="13"/>
      <c r="E751" s="12"/>
      <c r="F751" s="12"/>
      <c r="G751" s="12"/>
      <c r="H751" s="12"/>
      <c r="I751" s="12"/>
      <c r="J751" s="12"/>
      <c r="K751" s="12"/>
      <c r="L751" s="12"/>
      <c r="M751" s="12"/>
      <c r="N751" s="12"/>
      <c r="O751" s="12"/>
      <c r="P751" s="12"/>
      <c r="Q751" s="12"/>
      <c r="R751" s="12"/>
    </row>
    <row r="752" spans="1:18" ht="14.5" x14ac:dyDescent="0.35">
      <c r="A752" s="12"/>
      <c r="B752" s="12"/>
      <c r="C752" s="12"/>
      <c r="D752" s="13"/>
      <c r="E752" s="12"/>
      <c r="F752" s="12"/>
      <c r="G752" s="12"/>
      <c r="H752" s="12"/>
      <c r="I752" s="12"/>
      <c r="J752" s="12"/>
      <c r="K752" s="12"/>
      <c r="L752" s="12"/>
      <c r="M752" s="12"/>
      <c r="N752" s="12"/>
      <c r="O752" s="12"/>
      <c r="P752" s="12"/>
      <c r="Q752" s="12"/>
      <c r="R752" s="12"/>
    </row>
    <row r="753" spans="1:18" ht="14.5" x14ac:dyDescent="0.35">
      <c r="A753" s="12"/>
      <c r="B753" s="12"/>
      <c r="C753" s="12"/>
      <c r="D753" s="13"/>
      <c r="E753" s="12"/>
      <c r="F753" s="12"/>
      <c r="G753" s="12"/>
      <c r="H753" s="12"/>
      <c r="I753" s="12"/>
      <c r="J753" s="12"/>
      <c r="K753" s="12"/>
      <c r="L753" s="12"/>
      <c r="M753" s="12"/>
      <c r="N753" s="12"/>
      <c r="O753" s="12"/>
      <c r="P753" s="12"/>
      <c r="Q753" s="12"/>
      <c r="R753" s="12"/>
    </row>
    <row r="754" spans="1:18" ht="14.5" x14ac:dyDescent="0.35">
      <c r="A754" s="12"/>
      <c r="B754" s="12"/>
      <c r="C754" s="12"/>
      <c r="D754" s="13"/>
      <c r="E754" s="12"/>
      <c r="F754" s="12"/>
      <c r="G754" s="12"/>
      <c r="H754" s="12"/>
      <c r="I754" s="12"/>
      <c r="J754" s="12"/>
      <c r="K754" s="12"/>
      <c r="L754" s="12"/>
      <c r="M754" s="12"/>
      <c r="N754" s="12"/>
      <c r="O754" s="12"/>
      <c r="P754" s="12"/>
      <c r="Q754" s="12"/>
      <c r="R754" s="12"/>
    </row>
    <row r="755" spans="1:18" ht="14.5" x14ac:dyDescent="0.35">
      <c r="A755" s="12"/>
      <c r="B755" s="12"/>
      <c r="C755" s="12"/>
      <c r="D755" s="13"/>
      <c r="E755" s="12"/>
      <c r="F755" s="12"/>
      <c r="G755" s="12"/>
      <c r="H755" s="12"/>
      <c r="I755" s="12"/>
      <c r="J755" s="12"/>
      <c r="K755" s="12"/>
      <c r="L755" s="12"/>
      <c r="M755" s="12"/>
      <c r="N755" s="12"/>
      <c r="O755" s="12"/>
      <c r="P755" s="12"/>
      <c r="Q755" s="12"/>
      <c r="R755" s="12"/>
    </row>
    <row r="756" spans="1:18" ht="14.5" x14ac:dyDescent="0.35">
      <c r="A756" s="12"/>
      <c r="B756" s="12"/>
      <c r="C756" s="12"/>
      <c r="D756" s="13"/>
      <c r="E756" s="12"/>
      <c r="F756" s="12"/>
      <c r="G756" s="12"/>
      <c r="H756" s="12"/>
      <c r="I756" s="12"/>
      <c r="J756" s="12"/>
      <c r="K756" s="12"/>
      <c r="L756" s="12"/>
      <c r="M756" s="12"/>
      <c r="N756" s="12"/>
      <c r="O756" s="12"/>
      <c r="P756" s="12"/>
      <c r="Q756" s="12"/>
      <c r="R756" s="12"/>
    </row>
    <row r="757" spans="1:18" ht="14.5" x14ac:dyDescent="0.35">
      <c r="A757" s="12"/>
      <c r="B757" s="12"/>
      <c r="C757" s="12"/>
      <c r="D757" s="13"/>
      <c r="E757" s="12"/>
      <c r="F757" s="12"/>
      <c r="G757" s="12"/>
      <c r="H757" s="12"/>
      <c r="I757" s="12"/>
      <c r="J757" s="12"/>
      <c r="K757" s="12"/>
      <c r="L757" s="12"/>
      <c r="M757" s="12"/>
      <c r="N757" s="12"/>
      <c r="O757" s="12"/>
      <c r="P757" s="12"/>
      <c r="Q757" s="12"/>
      <c r="R757" s="12"/>
    </row>
    <row r="758" spans="1:18" ht="14.5" x14ac:dyDescent="0.35">
      <c r="A758" s="12"/>
      <c r="B758" s="12"/>
      <c r="C758" s="12"/>
      <c r="D758" s="13"/>
      <c r="E758" s="12"/>
      <c r="F758" s="12"/>
      <c r="G758" s="12"/>
      <c r="H758" s="12"/>
      <c r="I758" s="12"/>
      <c r="J758" s="12"/>
      <c r="K758" s="12"/>
      <c r="L758" s="12"/>
      <c r="M758" s="12"/>
      <c r="N758" s="12"/>
      <c r="O758" s="12"/>
      <c r="P758" s="12"/>
      <c r="Q758" s="12"/>
      <c r="R758" s="12"/>
    </row>
    <row r="759" spans="1:18" ht="14.5" x14ac:dyDescent="0.35">
      <c r="A759" s="12"/>
      <c r="B759" s="12"/>
      <c r="C759" s="12"/>
      <c r="D759" s="13"/>
      <c r="E759" s="12"/>
      <c r="F759" s="12"/>
      <c r="G759" s="12"/>
      <c r="H759" s="12"/>
      <c r="I759" s="12"/>
      <c r="J759" s="12"/>
      <c r="K759" s="12"/>
      <c r="L759" s="12"/>
      <c r="M759" s="12"/>
      <c r="N759" s="12"/>
      <c r="O759" s="12"/>
      <c r="P759" s="12"/>
      <c r="Q759" s="12"/>
      <c r="R759" s="12"/>
    </row>
    <row r="760" spans="1:18" ht="14.5" x14ac:dyDescent="0.35">
      <c r="A760" s="12"/>
      <c r="B760" s="12"/>
      <c r="C760" s="12"/>
      <c r="D760" s="13"/>
      <c r="E760" s="12"/>
      <c r="F760" s="12"/>
      <c r="G760" s="12"/>
      <c r="H760" s="12"/>
      <c r="I760" s="12"/>
      <c r="J760" s="12"/>
      <c r="K760" s="12"/>
      <c r="L760" s="12"/>
      <c r="M760" s="12"/>
      <c r="N760" s="12"/>
      <c r="O760" s="12"/>
      <c r="P760" s="12"/>
      <c r="Q760" s="12"/>
      <c r="R760" s="12"/>
    </row>
    <row r="761" spans="1:18" ht="14.5" x14ac:dyDescent="0.35">
      <c r="A761" s="12"/>
      <c r="B761" s="12"/>
      <c r="C761" s="12"/>
      <c r="D761" s="13"/>
      <c r="E761" s="12"/>
      <c r="F761" s="12"/>
      <c r="G761" s="12"/>
      <c r="H761" s="12"/>
      <c r="I761" s="12"/>
      <c r="J761" s="12"/>
      <c r="K761" s="12"/>
      <c r="L761" s="12"/>
      <c r="M761" s="12"/>
      <c r="N761" s="12"/>
      <c r="O761" s="12"/>
      <c r="P761" s="12"/>
      <c r="Q761" s="12"/>
      <c r="R761" s="12"/>
    </row>
    <row r="762" spans="1:18" ht="14.5" x14ac:dyDescent="0.35">
      <c r="A762" s="12"/>
      <c r="B762" s="12"/>
      <c r="C762" s="12"/>
      <c r="D762" s="13"/>
      <c r="E762" s="12"/>
      <c r="F762" s="12"/>
      <c r="G762" s="12"/>
      <c r="H762" s="12"/>
      <c r="I762" s="12"/>
      <c r="J762" s="12"/>
      <c r="K762" s="12"/>
      <c r="L762" s="12"/>
      <c r="M762" s="12"/>
      <c r="N762" s="12"/>
      <c r="O762" s="12"/>
      <c r="P762" s="12"/>
      <c r="Q762" s="12"/>
      <c r="R762" s="12"/>
    </row>
    <row r="763" spans="1:18" ht="14.5" x14ac:dyDescent="0.35">
      <c r="A763" s="12"/>
      <c r="B763" s="12"/>
      <c r="C763" s="12"/>
      <c r="D763" s="13"/>
      <c r="E763" s="12"/>
      <c r="F763" s="12"/>
      <c r="G763" s="12"/>
      <c r="H763" s="12"/>
      <c r="I763" s="12"/>
      <c r="J763" s="12"/>
      <c r="K763" s="12"/>
      <c r="L763" s="12"/>
      <c r="M763" s="12"/>
      <c r="N763" s="12"/>
      <c r="O763" s="12"/>
      <c r="P763" s="12"/>
      <c r="Q763" s="12"/>
      <c r="R763" s="12"/>
    </row>
    <row r="764" spans="1:18" ht="14.5" x14ac:dyDescent="0.35">
      <c r="A764" s="12"/>
      <c r="B764" s="12"/>
      <c r="C764" s="12"/>
      <c r="D764" s="13"/>
      <c r="E764" s="12"/>
      <c r="F764" s="12"/>
      <c r="G764" s="12"/>
      <c r="H764" s="12"/>
      <c r="I764" s="12"/>
      <c r="J764" s="12"/>
      <c r="K764" s="12"/>
      <c r="L764" s="12"/>
      <c r="M764" s="12"/>
      <c r="N764" s="12"/>
      <c r="O764" s="12"/>
      <c r="P764" s="12"/>
      <c r="Q764" s="12"/>
      <c r="R764" s="12"/>
    </row>
    <row r="765" spans="1:18" ht="14.5" x14ac:dyDescent="0.35">
      <c r="A765" s="12"/>
      <c r="B765" s="12"/>
      <c r="C765" s="12"/>
      <c r="D765" s="13"/>
      <c r="E765" s="12"/>
      <c r="F765" s="12"/>
      <c r="G765" s="12"/>
      <c r="H765" s="12"/>
      <c r="I765" s="12"/>
      <c r="J765" s="12"/>
      <c r="K765" s="12"/>
      <c r="L765" s="12"/>
      <c r="M765" s="12"/>
      <c r="N765" s="12"/>
      <c r="O765" s="12"/>
      <c r="P765" s="12"/>
      <c r="Q765" s="12"/>
      <c r="R765" s="12"/>
    </row>
    <row r="766" spans="1:18" ht="14.5" x14ac:dyDescent="0.35">
      <c r="A766" s="12"/>
      <c r="B766" s="12"/>
      <c r="C766" s="12"/>
      <c r="D766" s="13"/>
      <c r="E766" s="12"/>
      <c r="F766" s="12"/>
      <c r="G766" s="12"/>
      <c r="H766" s="12"/>
      <c r="I766" s="12"/>
      <c r="J766" s="12"/>
      <c r="K766" s="12"/>
      <c r="L766" s="12"/>
      <c r="M766" s="12"/>
      <c r="N766" s="12"/>
      <c r="O766" s="12"/>
      <c r="P766" s="12"/>
      <c r="Q766" s="12"/>
      <c r="R766" s="12"/>
    </row>
    <row r="767" spans="1:18" ht="14.5" x14ac:dyDescent="0.35">
      <c r="A767" s="12"/>
      <c r="B767" s="12"/>
      <c r="C767" s="12"/>
      <c r="D767" s="13"/>
      <c r="E767" s="12"/>
      <c r="F767" s="12"/>
      <c r="G767" s="12"/>
      <c r="H767" s="12"/>
      <c r="I767" s="12"/>
      <c r="J767" s="12"/>
      <c r="K767" s="12"/>
      <c r="L767" s="12"/>
      <c r="M767" s="12"/>
      <c r="N767" s="12"/>
      <c r="O767" s="12"/>
      <c r="P767" s="12"/>
      <c r="Q767" s="12"/>
      <c r="R767" s="12"/>
    </row>
    <row r="768" spans="1:18" ht="14.5" x14ac:dyDescent="0.35">
      <c r="A768" s="12"/>
      <c r="B768" s="12"/>
      <c r="C768" s="12"/>
      <c r="D768" s="13"/>
      <c r="E768" s="12"/>
      <c r="F768" s="12"/>
      <c r="G768" s="12"/>
      <c r="H768" s="12"/>
      <c r="I768" s="12"/>
      <c r="J768" s="12"/>
      <c r="K768" s="12"/>
      <c r="L768" s="12"/>
      <c r="M768" s="12"/>
      <c r="N768" s="12"/>
      <c r="O768" s="12"/>
      <c r="P768" s="12"/>
      <c r="Q768" s="12"/>
      <c r="R768" s="12"/>
    </row>
    <row r="769" spans="1:18" ht="14.5" x14ac:dyDescent="0.35">
      <c r="A769" s="12"/>
      <c r="B769" s="12"/>
      <c r="C769" s="12"/>
      <c r="D769" s="13"/>
      <c r="E769" s="12"/>
      <c r="F769" s="12"/>
      <c r="G769" s="12"/>
      <c r="H769" s="12"/>
      <c r="I769" s="12"/>
      <c r="J769" s="12"/>
      <c r="K769" s="12"/>
      <c r="L769" s="12"/>
      <c r="M769" s="12"/>
      <c r="N769" s="12"/>
      <c r="O769" s="12"/>
      <c r="P769" s="12"/>
      <c r="Q769" s="12"/>
      <c r="R769" s="12"/>
    </row>
    <row r="770" spans="1:18" ht="14.5" x14ac:dyDescent="0.35">
      <c r="A770" s="12"/>
      <c r="B770" s="12"/>
      <c r="C770" s="12"/>
      <c r="D770" s="13"/>
      <c r="E770" s="12"/>
      <c r="F770" s="12"/>
      <c r="G770" s="12"/>
      <c r="H770" s="12"/>
      <c r="I770" s="12"/>
      <c r="J770" s="12"/>
      <c r="K770" s="12"/>
      <c r="L770" s="12"/>
      <c r="M770" s="12"/>
      <c r="N770" s="12"/>
      <c r="O770" s="12"/>
      <c r="P770" s="12"/>
      <c r="Q770" s="12"/>
      <c r="R770" s="12"/>
    </row>
    <row r="771" spans="1:18" ht="14.5" x14ac:dyDescent="0.35">
      <c r="A771" s="12"/>
      <c r="B771" s="12"/>
      <c r="C771" s="12"/>
      <c r="D771" s="13"/>
      <c r="E771" s="12"/>
      <c r="F771" s="12"/>
      <c r="G771" s="12"/>
      <c r="H771" s="12"/>
      <c r="I771" s="12"/>
      <c r="J771" s="12"/>
      <c r="K771" s="12"/>
      <c r="L771" s="12"/>
      <c r="M771" s="12"/>
      <c r="N771" s="12"/>
      <c r="O771" s="12"/>
      <c r="P771" s="12"/>
      <c r="Q771" s="12"/>
      <c r="R771" s="12"/>
    </row>
    <row r="772" spans="1:18" ht="14.5" x14ac:dyDescent="0.35">
      <c r="A772" s="12"/>
      <c r="B772" s="12"/>
      <c r="C772" s="12"/>
      <c r="D772" s="13"/>
      <c r="E772" s="12"/>
      <c r="F772" s="12"/>
      <c r="G772" s="12"/>
      <c r="H772" s="12"/>
      <c r="I772" s="12"/>
      <c r="J772" s="12"/>
      <c r="K772" s="12"/>
      <c r="L772" s="12"/>
      <c r="M772" s="12"/>
      <c r="N772" s="12"/>
      <c r="O772" s="12"/>
      <c r="P772" s="12"/>
      <c r="Q772" s="12"/>
      <c r="R772" s="12"/>
    </row>
    <row r="773" spans="1:18" ht="14.5" x14ac:dyDescent="0.35">
      <c r="A773" s="12"/>
      <c r="B773" s="12"/>
      <c r="C773" s="12"/>
      <c r="D773" s="13"/>
      <c r="E773" s="12"/>
      <c r="F773" s="12"/>
      <c r="G773" s="12"/>
      <c r="H773" s="12"/>
      <c r="I773" s="12"/>
      <c r="J773" s="12"/>
      <c r="K773" s="12"/>
      <c r="L773" s="12"/>
      <c r="M773" s="12"/>
      <c r="N773" s="12"/>
      <c r="O773" s="12"/>
      <c r="P773" s="12"/>
      <c r="Q773" s="12"/>
      <c r="R773" s="12"/>
    </row>
    <row r="774" spans="1:18" ht="14.5" x14ac:dyDescent="0.35">
      <c r="A774" s="12"/>
      <c r="B774" s="12"/>
      <c r="C774" s="12"/>
      <c r="D774" s="13"/>
      <c r="E774" s="12"/>
      <c r="F774" s="12"/>
      <c r="G774" s="12"/>
      <c r="H774" s="12"/>
      <c r="I774" s="12"/>
      <c r="J774" s="12"/>
      <c r="K774" s="12"/>
      <c r="L774" s="12"/>
      <c r="M774" s="12"/>
      <c r="N774" s="12"/>
      <c r="O774" s="12"/>
      <c r="P774" s="12"/>
      <c r="Q774" s="12"/>
      <c r="R774" s="12"/>
    </row>
    <row r="775" spans="1:18" ht="14.5" x14ac:dyDescent="0.35">
      <c r="A775" s="12"/>
      <c r="B775" s="12"/>
      <c r="C775" s="12"/>
      <c r="D775" s="13"/>
      <c r="E775" s="12"/>
      <c r="F775" s="12"/>
      <c r="G775" s="12"/>
      <c r="H775" s="12"/>
      <c r="I775" s="12"/>
      <c r="J775" s="12"/>
      <c r="K775" s="12"/>
      <c r="L775" s="12"/>
      <c r="M775" s="12"/>
      <c r="N775" s="12"/>
      <c r="O775" s="12"/>
      <c r="P775" s="12"/>
      <c r="Q775" s="12"/>
      <c r="R775" s="12"/>
    </row>
    <row r="776" spans="1:18" ht="14.5" x14ac:dyDescent="0.35">
      <c r="A776" s="12"/>
      <c r="B776" s="12"/>
      <c r="C776" s="12"/>
      <c r="D776" s="13"/>
      <c r="E776" s="12"/>
      <c r="F776" s="12"/>
      <c r="G776" s="12"/>
      <c r="H776" s="12"/>
      <c r="I776" s="12"/>
      <c r="J776" s="12"/>
      <c r="K776" s="12"/>
      <c r="L776" s="12"/>
      <c r="M776" s="12"/>
      <c r="N776" s="12"/>
      <c r="O776" s="12"/>
      <c r="P776" s="12"/>
      <c r="Q776" s="12"/>
      <c r="R776" s="12"/>
    </row>
    <row r="777" spans="1:18" ht="14.5" x14ac:dyDescent="0.35">
      <c r="A777" s="12"/>
      <c r="B777" s="12"/>
      <c r="C777" s="12"/>
      <c r="D777" s="13"/>
      <c r="E777" s="12"/>
      <c r="F777" s="12"/>
      <c r="G777" s="12"/>
      <c r="H777" s="12"/>
      <c r="I777" s="12"/>
      <c r="J777" s="12"/>
      <c r="K777" s="12"/>
      <c r="L777" s="12"/>
      <c r="M777" s="12"/>
      <c r="N777" s="12"/>
      <c r="O777" s="12"/>
      <c r="P777" s="12"/>
      <c r="Q777" s="12"/>
      <c r="R777" s="12"/>
    </row>
    <row r="778" spans="1:18" ht="14.5" x14ac:dyDescent="0.35">
      <c r="A778" s="12"/>
      <c r="B778" s="12"/>
      <c r="C778" s="12"/>
      <c r="D778" s="13"/>
      <c r="E778" s="12"/>
      <c r="F778" s="12"/>
      <c r="G778" s="12"/>
      <c r="H778" s="12"/>
      <c r="I778" s="12"/>
      <c r="J778" s="12"/>
      <c r="K778" s="12"/>
      <c r="L778" s="12"/>
      <c r="M778" s="12"/>
      <c r="N778" s="12"/>
      <c r="O778" s="12"/>
      <c r="P778" s="12"/>
      <c r="Q778" s="12"/>
      <c r="R778" s="12"/>
    </row>
    <row r="779" spans="1:18" ht="14.5" x14ac:dyDescent="0.35">
      <c r="A779" s="12"/>
      <c r="B779" s="12"/>
      <c r="C779" s="12"/>
      <c r="D779" s="13"/>
      <c r="E779" s="12"/>
      <c r="F779" s="12"/>
      <c r="G779" s="12"/>
      <c r="H779" s="12"/>
      <c r="I779" s="12"/>
      <c r="J779" s="12"/>
      <c r="K779" s="12"/>
      <c r="L779" s="12"/>
      <c r="M779" s="12"/>
      <c r="N779" s="12"/>
      <c r="O779" s="12"/>
      <c r="P779" s="12"/>
      <c r="Q779" s="12"/>
      <c r="R779" s="12"/>
    </row>
    <row r="780" spans="1:18" ht="14.5" x14ac:dyDescent="0.35">
      <c r="A780" s="12"/>
      <c r="B780" s="12"/>
      <c r="C780" s="12"/>
      <c r="D780" s="13"/>
      <c r="E780" s="12"/>
      <c r="F780" s="12"/>
      <c r="G780" s="12"/>
      <c r="H780" s="12"/>
      <c r="I780" s="12"/>
      <c r="J780" s="12"/>
      <c r="K780" s="12"/>
      <c r="L780" s="12"/>
      <c r="M780" s="12"/>
      <c r="N780" s="12"/>
      <c r="O780" s="12"/>
      <c r="P780" s="12"/>
      <c r="Q780" s="12"/>
      <c r="R780" s="12"/>
    </row>
    <row r="781" spans="1:18" ht="14.5" x14ac:dyDescent="0.35">
      <c r="A781" s="12"/>
      <c r="B781" s="12"/>
      <c r="C781" s="12"/>
      <c r="D781" s="13"/>
      <c r="E781" s="12"/>
      <c r="F781" s="12"/>
      <c r="G781" s="12"/>
      <c r="H781" s="12"/>
      <c r="I781" s="12"/>
      <c r="J781" s="12"/>
      <c r="K781" s="12"/>
      <c r="L781" s="12"/>
      <c r="M781" s="12"/>
      <c r="N781" s="12"/>
      <c r="O781" s="12"/>
      <c r="P781" s="12"/>
      <c r="Q781" s="12"/>
      <c r="R781" s="12"/>
    </row>
    <row r="782" spans="1:18" ht="14.5" x14ac:dyDescent="0.35">
      <c r="A782" s="12"/>
      <c r="B782" s="12"/>
      <c r="C782" s="12"/>
      <c r="D782" s="13"/>
      <c r="E782" s="12"/>
      <c r="F782" s="12"/>
      <c r="G782" s="12"/>
      <c r="H782" s="12"/>
      <c r="I782" s="12"/>
      <c r="J782" s="12"/>
      <c r="K782" s="12"/>
      <c r="L782" s="12"/>
      <c r="M782" s="12"/>
      <c r="N782" s="12"/>
      <c r="O782" s="12"/>
      <c r="P782" s="12"/>
      <c r="Q782" s="12"/>
      <c r="R782" s="12"/>
    </row>
    <row r="783" spans="1:18" ht="14.5" x14ac:dyDescent="0.35">
      <c r="A783" s="12"/>
      <c r="B783" s="12"/>
      <c r="C783" s="12"/>
      <c r="D783" s="13"/>
      <c r="E783" s="12"/>
      <c r="F783" s="12"/>
      <c r="G783" s="12"/>
      <c r="H783" s="12"/>
      <c r="I783" s="12"/>
      <c r="J783" s="12"/>
      <c r="K783" s="12"/>
      <c r="L783" s="12"/>
      <c r="M783" s="12"/>
      <c r="N783" s="12"/>
      <c r="O783" s="12"/>
      <c r="P783" s="12"/>
      <c r="Q783" s="12"/>
      <c r="R783" s="12"/>
    </row>
    <row r="784" spans="1:18" ht="14.5" x14ac:dyDescent="0.35">
      <c r="A784" s="12"/>
      <c r="B784" s="12"/>
      <c r="C784" s="12"/>
      <c r="D784" s="13"/>
      <c r="E784" s="12"/>
      <c r="F784" s="12"/>
      <c r="G784" s="12"/>
      <c r="H784" s="12"/>
      <c r="I784" s="12"/>
      <c r="J784" s="12"/>
      <c r="K784" s="12"/>
      <c r="L784" s="12"/>
      <c r="M784" s="12"/>
      <c r="N784" s="12"/>
      <c r="O784" s="12"/>
      <c r="P784" s="12"/>
      <c r="Q784" s="12"/>
      <c r="R784" s="12"/>
    </row>
    <row r="785" spans="1:18" ht="14.5" x14ac:dyDescent="0.35">
      <c r="A785" s="12"/>
      <c r="B785" s="12"/>
      <c r="C785" s="12"/>
      <c r="D785" s="13"/>
      <c r="E785" s="12"/>
      <c r="F785" s="12"/>
      <c r="G785" s="12"/>
      <c r="H785" s="12"/>
      <c r="I785" s="12"/>
      <c r="J785" s="12"/>
      <c r="K785" s="12"/>
      <c r="L785" s="12"/>
      <c r="M785" s="12"/>
      <c r="N785" s="12"/>
      <c r="O785" s="12"/>
      <c r="P785" s="12"/>
      <c r="Q785" s="12"/>
      <c r="R785" s="12"/>
    </row>
    <row r="786" spans="1:18" ht="14.5" x14ac:dyDescent="0.35">
      <c r="A786" s="12"/>
      <c r="B786" s="12"/>
      <c r="C786" s="12"/>
      <c r="D786" s="13"/>
      <c r="E786" s="12"/>
      <c r="F786" s="12"/>
      <c r="G786" s="12"/>
      <c r="H786" s="12"/>
      <c r="I786" s="12"/>
      <c r="J786" s="12"/>
      <c r="K786" s="12"/>
      <c r="L786" s="12"/>
      <c r="M786" s="12"/>
      <c r="N786" s="12"/>
      <c r="O786" s="12"/>
      <c r="P786" s="12"/>
      <c r="Q786" s="12"/>
      <c r="R786" s="12"/>
    </row>
    <row r="787" spans="1:18" ht="14.5" x14ac:dyDescent="0.35">
      <c r="A787" s="12"/>
      <c r="B787" s="12"/>
      <c r="C787" s="12"/>
      <c r="D787" s="13"/>
      <c r="E787" s="12"/>
      <c r="F787" s="12"/>
      <c r="G787" s="12"/>
      <c r="H787" s="12"/>
      <c r="I787" s="12"/>
      <c r="J787" s="12"/>
      <c r="K787" s="12"/>
      <c r="L787" s="12"/>
      <c r="M787" s="12"/>
      <c r="N787" s="12"/>
      <c r="O787" s="12"/>
      <c r="P787" s="12"/>
      <c r="Q787" s="12"/>
      <c r="R787" s="12"/>
    </row>
    <row r="788" spans="1:18" ht="14.5" x14ac:dyDescent="0.35">
      <c r="A788" s="12"/>
      <c r="B788" s="12"/>
      <c r="C788" s="12"/>
      <c r="D788" s="13"/>
      <c r="E788" s="12"/>
      <c r="F788" s="12"/>
      <c r="G788" s="12"/>
      <c r="H788" s="12"/>
      <c r="I788" s="12"/>
      <c r="J788" s="12"/>
      <c r="K788" s="12"/>
      <c r="L788" s="12"/>
      <c r="M788" s="12"/>
      <c r="N788" s="12"/>
      <c r="O788" s="12"/>
      <c r="P788" s="12"/>
      <c r="Q788" s="12"/>
      <c r="R788" s="12"/>
    </row>
    <row r="789" spans="1:18" ht="14.5" x14ac:dyDescent="0.35">
      <c r="A789" s="12"/>
      <c r="B789" s="12"/>
      <c r="C789" s="12"/>
      <c r="D789" s="13"/>
      <c r="E789" s="12"/>
      <c r="F789" s="12"/>
      <c r="G789" s="12"/>
      <c r="H789" s="12"/>
      <c r="I789" s="12"/>
      <c r="J789" s="12"/>
      <c r="K789" s="12"/>
      <c r="L789" s="12"/>
      <c r="M789" s="12"/>
      <c r="N789" s="12"/>
      <c r="O789" s="12"/>
      <c r="P789" s="12"/>
      <c r="Q789" s="12"/>
      <c r="R789" s="12"/>
    </row>
    <row r="790" spans="1:18" ht="14.5" x14ac:dyDescent="0.35">
      <c r="A790" s="12"/>
      <c r="B790" s="12"/>
      <c r="C790" s="12"/>
      <c r="D790" s="13"/>
      <c r="E790" s="12"/>
      <c r="F790" s="12"/>
      <c r="G790" s="12"/>
      <c r="H790" s="12"/>
      <c r="I790" s="12"/>
      <c r="J790" s="12"/>
      <c r="K790" s="12"/>
      <c r="L790" s="12"/>
      <c r="M790" s="12"/>
      <c r="N790" s="12"/>
      <c r="O790" s="12"/>
      <c r="P790" s="12"/>
      <c r="Q790" s="12"/>
      <c r="R790" s="12"/>
    </row>
    <row r="791" spans="1:18" ht="14.5" x14ac:dyDescent="0.35">
      <c r="A791" s="12"/>
      <c r="B791" s="12"/>
      <c r="C791" s="12"/>
      <c r="D791" s="13"/>
      <c r="E791" s="12"/>
      <c r="F791" s="12"/>
      <c r="G791" s="12"/>
      <c r="H791" s="12"/>
      <c r="I791" s="12"/>
      <c r="J791" s="12"/>
      <c r="K791" s="12"/>
      <c r="L791" s="12"/>
      <c r="M791" s="12"/>
      <c r="N791" s="12"/>
      <c r="O791" s="12"/>
      <c r="P791" s="12"/>
      <c r="Q791" s="12"/>
      <c r="R791" s="12"/>
    </row>
    <row r="792" spans="1:18" ht="14.5" x14ac:dyDescent="0.35">
      <c r="A792" s="12"/>
      <c r="B792" s="12"/>
      <c r="C792" s="12"/>
      <c r="D792" s="13"/>
      <c r="E792" s="12"/>
      <c r="F792" s="12"/>
      <c r="G792" s="12"/>
      <c r="H792" s="12"/>
      <c r="I792" s="12"/>
      <c r="J792" s="12"/>
      <c r="K792" s="12"/>
      <c r="L792" s="12"/>
      <c r="M792" s="12"/>
      <c r="N792" s="12"/>
      <c r="O792" s="12"/>
      <c r="P792" s="12"/>
      <c r="Q792" s="12"/>
      <c r="R792" s="12"/>
    </row>
    <row r="793" spans="1:18" ht="14.5" x14ac:dyDescent="0.35">
      <c r="A793" s="12"/>
      <c r="B793" s="12"/>
      <c r="C793" s="12"/>
      <c r="D793" s="13"/>
      <c r="E793" s="12"/>
      <c r="F793" s="12"/>
      <c r="G793" s="12"/>
      <c r="H793" s="12"/>
      <c r="I793" s="12"/>
      <c r="J793" s="12"/>
      <c r="K793" s="12"/>
      <c r="L793" s="12"/>
      <c r="M793" s="12"/>
      <c r="N793" s="12"/>
      <c r="O793" s="12"/>
      <c r="P793" s="12"/>
      <c r="Q793" s="12"/>
      <c r="R793" s="12"/>
    </row>
    <row r="794" spans="1:18" ht="14.5" x14ac:dyDescent="0.35">
      <c r="A794" s="12"/>
      <c r="B794" s="12"/>
      <c r="C794" s="12"/>
      <c r="D794" s="13"/>
      <c r="E794" s="12"/>
      <c r="F794" s="12"/>
      <c r="G794" s="12"/>
      <c r="H794" s="12"/>
      <c r="I794" s="12"/>
      <c r="J794" s="12"/>
      <c r="K794" s="12"/>
      <c r="L794" s="12"/>
      <c r="M794" s="12"/>
      <c r="N794" s="12"/>
      <c r="O794" s="12"/>
      <c r="P794" s="12"/>
      <c r="Q794" s="12"/>
      <c r="R794" s="12"/>
    </row>
    <row r="795" spans="1:18" ht="14.5" x14ac:dyDescent="0.35">
      <c r="A795" s="12"/>
      <c r="B795" s="12"/>
      <c r="C795" s="12"/>
      <c r="D795" s="13"/>
      <c r="E795" s="12"/>
      <c r="F795" s="12"/>
      <c r="G795" s="12"/>
      <c r="H795" s="12"/>
      <c r="I795" s="12"/>
      <c r="J795" s="12"/>
      <c r="K795" s="12"/>
      <c r="L795" s="12"/>
      <c r="M795" s="12"/>
      <c r="N795" s="12"/>
      <c r="O795" s="12"/>
      <c r="P795" s="12"/>
      <c r="Q795" s="12"/>
      <c r="R795" s="12"/>
    </row>
    <row r="796" spans="1:18" ht="14.5" x14ac:dyDescent="0.35">
      <c r="A796" s="12"/>
      <c r="B796" s="12"/>
      <c r="C796" s="12"/>
      <c r="D796" s="13"/>
      <c r="E796" s="12"/>
      <c r="F796" s="12"/>
      <c r="G796" s="12"/>
      <c r="H796" s="12"/>
      <c r="I796" s="12"/>
      <c r="J796" s="12"/>
      <c r="K796" s="12"/>
      <c r="L796" s="12"/>
      <c r="M796" s="12"/>
      <c r="N796" s="12"/>
      <c r="O796" s="12"/>
      <c r="P796" s="12"/>
      <c r="Q796" s="12"/>
      <c r="R796" s="12"/>
    </row>
    <row r="797" spans="1:18" ht="14.5" x14ac:dyDescent="0.35">
      <c r="A797" s="12"/>
      <c r="B797" s="12"/>
      <c r="C797" s="12"/>
      <c r="D797" s="13"/>
      <c r="E797" s="12"/>
      <c r="F797" s="12"/>
      <c r="G797" s="12"/>
      <c r="H797" s="12"/>
      <c r="I797" s="12"/>
      <c r="J797" s="12"/>
      <c r="K797" s="12"/>
      <c r="L797" s="12"/>
      <c r="M797" s="12"/>
      <c r="N797" s="12"/>
      <c r="O797" s="12"/>
      <c r="P797" s="12"/>
      <c r="Q797" s="12"/>
      <c r="R797" s="12"/>
    </row>
    <row r="798" spans="1:18" ht="14.5" x14ac:dyDescent="0.35">
      <c r="A798" s="12"/>
      <c r="B798" s="12"/>
      <c r="C798" s="12"/>
      <c r="D798" s="13"/>
      <c r="E798" s="12"/>
      <c r="F798" s="12"/>
      <c r="G798" s="12"/>
      <c r="H798" s="12"/>
      <c r="I798" s="12"/>
      <c r="J798" s="12"/>
      <c r="K798" s="12"/>
      <c r="L798" s="12"/>
      <c r="M798" s="12"/>
      <c r="N798" s="12"/>
      <c r="O798" s="12"/>
      <c r="P798" s="12"/>
      <c r="Q798" s="12"/>
      <c r="R798" s="12"/>
    </row>
    <row r="799" spans="1:18" ht="14.5" x14ac:dyDescent="0.35">
      <c r="A799" s="12"/>
      <c r="B799" s="12"/>
      <c r="C799" s="12"/>
      <c r="D799" s="13"/>
      <c r="E799" s="12"/>
      <c r="F799" s="12"/>
      <c r="G799" s="12"/>
      <c r="H799" s="12"/>
      <c r="I799" s="12"/>
      <c r="J799" s="12"/>
      <c r="K799" s="12"/>
      <c r="L799" s="12"/>
      <c r="M799" s="12"/>
      <c r="N799" s="12"/>
      <c r="O799" s="12"/>
      <c r="P799" s="12"/>
      <c r="Q799" s="12"/>
      <c r="R799" s="12"/>
    </row>
    <row r="800" spans="1:18" ht="14.5" x14ac:dyDescent="0.35">
      <c r="A800" s="12"/>
      <c r="B800" s="12"/>
      <c r="C800" s="12"/>
      <c r="D800" s="13"/>
      <c r="E800" s="12"/>
      <c r="F800" s="12"/>
      <c r="G800" s="12"/>
      <c r="H800" s="12"/>
      <c r="I800" s="12"/>
      <c r="J800" s="12"/>
      <c r="K800" s="12"/>
      <c r="L800" s="12"/>
      <c r="M800" s="12"/>
      <c r="N800" s="12"/>
      <c r="O800" s="12"/>
      <c r="P800" s="12"/>
      <c r="Q800" s="12"/>
      <c r="R800" s="12"/>
    </row>
    <row r="801" spans="1:18" ht="14.5" x14ac:dyDescent="0.35">
      <c r="A801" s="12"/>
      <c r="B801" s="12"/>
      <c r="C801" s="12"/>
      <c r="D801" s="13"/>
      <c r="E801" s="12"/>
      <c r="F801" s="12"/>
      <c r="G801" s="12"/>
      <c r="H801" s="12"/>
      <c r="I801" s="12"/>
      <c r="J801" s="12"/>
      <c r="K801" s="12"/>
      <c r="L801" s="12"/>
      <c r="M801" s="12"/>
      <c r="N801" s="12"/>
      <c r="O801" s="12"/>
      <c r="P801" s="12"/>
      <c r="Q801" s="12"/>
      <c r="R801" s="12"/>
    </row>
    <row r="802" spans="1:18" ht="14.5" x14ac:dyDescent="0.35">
      <c r="A802" s="12"/>
      <c r="B802" s="12"/>
      <c r="C802" s="12"/>
      <c r="D802" s="13"/>
      <c r="E802" s="12"/>
      <c r="F802" s="12"/>
      <c r="G802" s="12"/>
      <c r="H802" s="12"/>
      <c r="I802" s="12"/>
      <c r="J802" s="12"/>
      <c r="K802" s="12"/>
      <c r="L802" s="12"/>
      <c r="M802" s="12"/>
      <c r="N802" s="12"/>
      <c r="O802" s="12"/>
      <c r="P802" s="12"/>
      <c r="Q802" s="12"/>
      <c r="R802" s="12"/>
    </row>
    <row r="803" spans="1:18" ht="14.5" x14ac:dyDescent="0.35">
      <c r="A803" s="12"/>
      <c r="B803" s="12"/>
      <c r="C803" s="12"/>
      <c r="D803" s="13"/>
      <c r="E803" s="12"/>
      <c r="F803" s="12"/>
      <c r="G803" s="12"/>
      <c r="H803" s="12"/>
      <c r="I803" s="12"/>
      <c r="J803" s="12"/>
      <c r="K803" s="12"/>
      <c r="L803" s="12"/>
      <c r="M803" s="12"/>
      <c r="N803" s="12"/>
      <c r="O803" s="12"/>
      <c r="P803" s="12"/>
      <c r="Q803" s="12"/>
      <c r="R803" s="12"/>
    </row>
    <row r="804" spans="1:18" ht="14.5" x14ac:dyDescent="0.35">
      <c r="A804" s="12"/>
      <c r="B804" s="12"/>
      <c r="C804" s="12"/>
      <c r="D804" s="13"/>
      <c r="E804" s="12"/>
      <c r="F804" s="12"/>
      <c r="G804" s="12"/>
      <c r="H804" s="12"/>
      <c r="I804" s="12"/>
      <c r="J804" s="12"/>
      <c r="K804" s="12"/>
      <c r="L804" s="12"/>
      <c r="M804" s="12"/>
      <c r="N804" s="12"/>
      <c r="O804" s="12"/>
      <c r="P804" s="12"/>
      <c r="Q804" s="12"/>
      <c r="R804" s="12"/>
    </row>
    <row r="805" spans="1:18" ht="14.5" x14ac:dyDescent="0.35">
      <c r="A805" s="12"/>
      <c r="B805" s="12"/>
      <c r="C805" s="12"/>
      <c r="D805" s="13"/>
      <c r="E805" s="12"/>
      <c r="F805" s="12"/>
      <c r="G805" s="12"/>
      <c r="H805" s="12"/>
      <c r="I805" s="12"/>
      <c r="J805" s="12"/>
      <c r="K805" s="12"/>
      <c r="L805" s="12"/>
      <c r="M805" s="12"/>
      <c r="N805" s="12"/>
      <c r="O805" s="12"/>
      <c r="P805" s="12"/>
      <c r="Q805" s="12"/>
      <c r="R805" s="12"/>
    </row>
    <row r="806" spans="1:18" ht="14.5" x14ac:dyDescent="0.35">
      <c r="A806" s="12"/>
      <c r="B806" s="12"/>
      <c r="C806" s="12"/>
      <c r="D806" s="13"/>
      <c r="E806" s="12"/>
      <c r="F806" s="12"/>
      <c r="G806" s="12"/>
      <c r="H806" s="12"/>
      <c r="I806" s="12"/>
      <c r="J806" s="12"/>
      <c r="K806" s="12"/>
      <c r="L806" s="12"/>
      <c r="M806" s="12"/>
      <c r="N806" s="12"/>
      <c r="O806" s="12"/>
      <c r="P806" s="12"/>
      <c r="Q806" s="12"/>
      <c r="R806" s="12"/>
    </row>
    <row r="807" spans="1:18" ht="14.5" x14ac:dyDescent="0.35">
      <c r="A807" s="12"/>
      <c r="B807" s="12"/>
      <c r="C807" s="12"/>
      <c r="D807" s="13"/>
      <c r="E807" s="12"/>
      <c r="F807" s="12"/>
      <c r="G807" s="12"/>
      <c r="H807" s="12"/>
      <c r="I807" s="12"/>
      <c r="J807" s="12"/>
      <c r="K807" s="12"/>
      <c r="L807" s="12"/>
      <c r="M807" s="12"/>
      <c r="N807" s="12"/>
      <c r="O807" s="12"/>
      <c r="P807" s="12"/>
      <c r="Q807" s="12"/>
      <c r="R807" s="12"/>
    </row>
    <row r="808" spans="1:18" ht="14.5" x14ac:dyDescent="0.35">
      <c r="A808" s="12"/>
      <c r="B808" s="12"/>
      <c r="C808" s="12"/>
      <c r="D808" s="13"/>
      <c r="E808" s="12"/>
      <c r="F808" s="12"/>
      <c r="G808" s="12"/>
      <c r="H808" s="12"/>
      <c r="I808" s="12"/>
      <c r="J808" s="12"/>
      <c r="K808" s="12"/>
      <c r="L808" s="12"/>
      <c r="M808" s="12"/>
      <c r="N808" s="12"/>
      <c r="O808" s="12"/>
      <c r="P808" s="12"/>
      <c r="Q808" s="12"/>
      <c r="R808" s="12"/>
    </row>
    <row r="809" spans="1:18" ht="14.5" x14ac:dyDescent="0.35">
      <c r="A809" s="12"/>
      <c r="B809" s="12"/>
      <c r="C809" s="12"/>
      <c r="D809" s="13"/>
      <c r="E809" s="12"/>
      <c r="F809" s="12"/>
      <c r="G809" s="12"/>
      <c r="H809" s="12"/>
      <c r="I809" s="12"/>
      <c r="J809" s="12"/>
      <c r="K809" s="12"/>
      <c r="L809" s="12"/>
      <c r="M809" s="12"/>
      <c r="N809" s="12"/>
      <c r="O809" s="12"/>
      <c r="P809" s="12"/>
      <c r="Q809" s="12"/>
      <c r="R809" s="12"/>
    </row>
    <row r="810" spans="1:18" ht="14.5" x14ac:dyDescent="0.35">
      <c r="A810" s="12"/>
      <c r="B810" s="12"/>
      <c r="C810" s="12"/>
      <c r="D810" s="13"/>
      <c r="E810" s="12"/>
      <c r="F810" s="12"/>
      <c r="G810" s="12"/>
      <c r="H810" s="12"/>
      <c r="I810" s="12"/>
      <c r="J810" s="12"/>
      <c r="K810" s="12"/>
      <c r="L810" s="12"/>
      <c r="M810" s="12"/>
      <c r="N810" s="12"/>
      <c r="O810" s="12"/>
      <c r="P810" s="12"/>
      <c r="Q810" s="12"/>
      <c r="R810" s="12"/>
    </row>
    <row r="811" spans="1:18" ht="14.5" x14ac:dyDescent="0.35">
      <c r="A811" s="12"/>
      <c r="B811" s="12"/>
      <c r="C811" s="12"/>
      <c r="D811" s="13"/>
      <c r="E811" s="12"/>
      <c r="F811" s="12"/>
      <c r="G811" s="12"/>
      <c r="H811" s="12"/>
      <c r="I811" s="12"/>
      <c r="J811" s="12"/>
      <c r="K811" s="12"/>
      <c r="L811" s="12"/>
      <c r="M811" s="12"/>
      <c r="N811" s="12"/>
      <c r="O811" s="12"/>
      <c r="P811" s="12"/>
      <c r="Q811" s="12"/>
      <c r="R811" s="12"/>
    </row>
    <row r="812" spans="1:18" ht="14.5" x14ac:dyDescent="0.35">
      <c r="A812" s="12"/>
      <c r="B812" s="12"/>
      <c r="C812" s="12"/>
      <c r="D812" s="13"/>
      <c r="E812" s="12"/>
      <c r="F812" s="12"/>
      <c r="G812" s="12"/>
      <c r="H812" s="12"/>
      <c r="I812" s="12"/>
      <c r="J812" s="12"/>
      <c r="K812" s="12"/>
      <c r="L812" s="12"/>
      <c r="M812" s="12"/>
      <c r="N812" s="12"/>
      <c r="O812" s="12"/>
      <c r="P812" s="12"/>
      <c r="Q812" s="12"/>
      <c r="R812" s="12"/>
    </row>
    <row r="813" spans="1:18" ht="14.5" x14ac:dyDescent="0.35">
      <c r="A813" s="12"/>
      <c r="B813" s="12"/>
      <c r="C813" s="12"/>
      <c r="D813" s="13"/>
      <c r="E813" s="12"/>
      <c r="F813" s="12"/>
      <c r="G813" s="12"/>
      <c r="H813" s="12"/>
      <c r="I813" s="12"/>
      <c r="J813" s="12"/>
      <c r="K813" s="12"/>
      <c r="L813" s="12"/>
      <c r="M813" s="12"/>
      <c r="N813" s="12"/>
      <c r="O813" s="12"/>
      <c r="P813" s="12"/>
      <c r="Q813" s="12"/>
      <c r="R813" s="12"/>
    </row>
    <row r="814" spans="1:18" ht="14.5" x14ac:dyDescent="0.35">
      <c r="A814" s="12"/>
      <c r="B814" s="12"/>
      <c r="C814" s="12"/>
      <c r="D814" s="13"/>
      <c r="E814" s="12"/>
      <c r="F814" s="12"/>
      <c r="G814" s="12"/>
      <c r="H814" s="12"/>
      <c r="I814" s="12"/>
      <c r="J814" s="12"/>
      <c r="K814" s="12"/>
      <c r="L814" s="12"/>
      <c r="M814" s="12"/>
      <c r="N814" s="12"/>
      <c r="O814" s="12"/>
      <c r="P814" s="12"/>
      <c r="Q814" s="12"/>
      <c r="R814" s="12"/>
    </row>
    <row r="815" spans="1:18" ht="14.5" x14ac:dyDescent="0.35">
      <c r="A815" s="12"/>
      <c r="B815" s="12"/>
      <c r="C815" s="12"/>
      <c r="D815" s="13"/>
      <c r="E815" s="12"/>
      <c r="F815" s="12"/>
      <c r="G815" s="12"/>
      <c r="H815" s="12"/>
      <c r="I815" s="12"/>
      <c r="J815" s="12"/>
      <c r="K815" s="12"/>
      <c r="L815" s="12"/>
      <c r="M815" s="12"/>
      <c r="N815" s="12"/>
      <c r="O815" s="12"/>
      <c r="P815" s="12"/>
      <c r="Q815" s="12"/>
      <c r="R815" s="12"/>
    </row>
    <row r="816" spans="1:18" ht="14.5" x14ac:dyDescent="0.35">
      <c r="A816" s="12"/>
      <c r="B816" s="12"/>
      <c r="C816" s="12"/>
      <c r="D816" s="13"/>
      <c r="E816" s="12"/>
      <c r="F816" s="12"/>
      <c r="G816" s="12"/>
      <c r="H816" s="12"/>
      <c r="I816" s="12"/>
      <c r="J816" s="12"/>
      <c r="K816" s="12"/>
      <c r="L816" s="12"/>
      <c r="M816" s="12"/>
      <c r="N816" s="12"/>
      <c r="O816" s="12"/>
      <c r="P816" s="12"/>
      <c r="Q816" s="12"/>
      <c r="R816" s="12"/>
    </row>
    <row r="817" spans="1:18" ht="14.5" x14ac:dyDescent="0.35">
      <c r="A817" s="12"/>
      <c r="B817" s="12"/>
      <c r="C817" s="12"/>
      <c r="D817" s="13"/>
      <c r="E817" s="12"/>
      <c r="F817" s="12"/>
      <c r="G817" s="12"/>
      <c r="H817" s="12"/>
      <c r="I817" s="12"/>
      <c r="J817" s="12"/>
      <c r="K817" s="12"/>
      <c r="L817" s="12"/>
      <c r="M817" s="12"/>
      <c r="N817" s="12"/>
      <c r="O817" s="12"/>
      <c r="P817" s="12"/>
      <c r="Q817" s="12"/>
      <c r="R817" s="12"/>
    </row>
    <row r="818" spans="1:18" ht="14.5" x14ac:dyDescent="0.35">
      <c r="A818" s="12"/>
      <c r="B818" s="12"/>
      <c r="C818" s="12"/>
      <c r="D818" s="13"/>
      <c r="E818" s="12"/>
      <c r="F818" s="12"/>
      <c r="G818" s="12"/>
      <c r="H818" s="12"/>
      <c r="I818" s="12"/>
      <c r="J818" s="12"/>
      <c r="K818" s="12"/>
      <c r="L818" s="12"/>
      <c r="M818" s="12"/>
      <c r="N818" s="12"/>
      <c r="O818" s="12"/>
      <c r="P818" s="12"/>
      <c r="Q818" s="12"/>
      <c r="R818" s="12"/>
    </row>
    <row r="819" spans="1:18" ht="14.5" x14ac:dyDescent="0.35">
      <c r="A819" s="12"/>
      <c r="B819" s="12"/>
      <c r="C819" s="12"/>
      <c r="D819" s="13"/>
      <c r="E819" s="12"/>
      <c r="F819" s="12"/>
      <c r="G819" s="12"/>
      <c r="H819" s="12"/>
      <c r="I819" s="12"/>
      <c r="J819" s="12"/>
      <c r="K819" s="12"/>
      <c r="L819" s="12"/>
      <c r="M819" s="12"/>
      <c r="N819" s="12"/>
      <c r="O819" s="12"/>
      <c r="P819" s="12"/>
      <c r="Q819" s="12"/>
      <c r="R819" s="12"/>
    </row>
    <row r="820" spans="1:18" ht="14.5" x14ac:dyDescent="0.35">
      <c r="A820" s="12"/>
      <c r="B820" s="12"/>
      <c r="C820" s="12"/>
      <c r="D820" s="13"/>
      <c r="E820" s="12"/>
      <c r="F820" s="12"/>
      <c r="G820" s="12"/>
      <c r="H820" s="12"/>
      <c r="I820" s="12"/>
      <c r="J820" s="12"/>
      <c r="K820" s="12"/>
      <c r="L820" s="12"/>
      <c r="M820" s="12"/>
      <c r="N820" s="12"/>
      <c r="O820" s="12"/>
      <c r="P820" s="12"/>
      <c r="Q820" s="12"/>
      <c r="R820" s="12"/>
    </row>
    <row r="821" spans="1:18" ht="14.5" x14ac:dyDescent="0.35">
      <c r="A821" s="12"/>
      <c r="B821" s="12"/>
      <c r="C821" s="12"/>
      <c r="D821" s="13"/>
      <c r="E821" s="12"/>
      <c r="F821" s="12"/>
      <c r="G821" s="12"/>
      <c r="H821" s="12"/>
      <c r="I821" s="12"/>
      <c r="J821" s="12"/>
      <c r="K821" s="12"/>
      <c r="L821" s="12"/>
      <c r="M821" s="12"/>
      <c r="N821" s="12"/>
      <c r="O821" s="12"/>
      <c r="P821" s="12"/>
      <c r="Q821" s="12"/>
      <c r="R821" s="12"/>
    </row>
    <row r="822" spans="1:18" ht="14.5" x14ac:dyDescent="0.35">
      <c r="A822" s="12"/>
      <c r="B822" s="12"/>
      <c r="C822" s="12"/>
      <c r="D822" s="13"/>
      <c r="E822" s="12"/>
      <c r="F822" s="12"/>
      <c r="G822" s="12"/>
      <c r="H822" s="12"/>
      <c r="I822" s="12"/>
      <c r="J822" s="12"/>
      <c r="K822" s="12"/>
      <c r="L822" s="12"/>
      <c r="M822" s="12"/>
      <c r="N822" s="12"/>
      <c r="O822" s="12"/>
      <c r="P822" s="12"/>
      <c r="Q822" s="12"/>
      <c r="R822" s="12"/>
    </row>
    <row r="823" spans="1:18" ht="14.5" x14ac:dyDescent="0.35">
      <c r="A823" s="12"/>
      <c r="B823" s="12"/>
      <c r="C823" s="12"/>
      <c r="D823" s="13"/>
      <c r="E823" s="12"/>
      <c r="F823" s="12"/>
      <c r="G823" s="12"/>
      <c r="H823" s="12"/>
      <c r="I823" s="12"/>
      <c r="J823" s="12"/>
      <c r="K823" s="12"/>
      <c r="L823" s="12"/>
      <c r="M823" s="12"/>
      <c r="N823" s="12"/>
      <c r="O823" s="12"/>
      <c r="P823" s="12"/>
      <c r="Q823" s="12"/>
      <c r="R823" s="12"/>
    </row>
    <row r="824" spans="1:18" ht="14.5" x14ac:dyDescent="0.35">
      <c r="A824" s="12"/>
      <c r="B824" s="12"/>
      <c r="C824" s="12"/>
      <c r="D824" s="13"/>
      <c r="E824" s="12"/>
      <c r="F824" s="12"/>
      <c r="G824" s="12"/>
      <c r="H824" s="12"/>
      <c r="I824" s="12"/>
      <c r="J824" s="12"/>
      <c r="K824" s="12"/>
      <c r="L824" s="12"/>
      <c r="M824" s="12"/>
      <c r="N824" s="12"/>
      <c r="O824" s="12"/>
      <c r="P824" s="12"/>
      <c r="Q824" s="12"/>
      <c r="R824" s="12"/>
    </row>
    <row r="825" spans="1:18" ht="14.5" x14ac:dyDescent="0.35">
      <c r="A825" s="12"/>
      <c r="B825" s="12"/>
      <c r="C825" s="12"/>
      <c r="D825" s="13"/>
      <c r="E825" s="12"/>
      <c r="F825" s="12"/>
      <c r="G825" s="12"/>
      <c r="H825" s="12"/>
      <c r="I825" s="12"/>
      <c r="J825" s="12"/>
      <c r="K825" s="12"/>
      <c r="L825" s="12"/>
      <c r="M825" s="12"/>
      <c r="N825" s="12"/>
      <c r="O825" s="12"/>
      <c r="P825" s="12"/>
      <c r="Q825" s="12"/>
      <c r="R825" s="12"/>
    </row>
    <row r="826" spans="1:18" ht="14.5" x14ac:dyDescent="0.35">
      <c r="A826" s="12"/>
      <c r="B826" s="12"/>
      <c r="C826" s="12"/>
      <c r="D826" s="13"/>
      <c r="E826" s="12"/>
      <c r="F826" s="12"/>
      <c r="G826" s="12"/>
      <c r="H826" s="12"/>
      <c r="I826" s="12"/>
      <c r="J826" s="12"/>
      <c r="K826" s="12"/>
      <c r="L826" s="12"/>
      <c r="M826" s="12"/>
      <c r="N826" s="12"/>
      <c r="O826" s="12"/>
      <c r="P826" s="12"/>
      <c r="Q826" s="12"/>
      <c r="R826" s="12"/>
    </row>
    <row r="827" spans="1:18" ht="14.5" x14ac:dyDescent="0.35">
      <c r="A827" s="12"/>
      <c r="B827" s="12"/>
      <c r="C827" s="12"/>
      <c r="D827" s="13"/>
      <c r="E827" s="12"/>
      <c r="F827" s="12"/>
      <c r="G827" s="12"/>
      <c r="H827" s="12"/>
      <c r="I827" s="12"/>
      <c r="J827" s="12"/>
      <c r="K827" s="12"/>
      <c r="L827" s="12"/>
      <c r="M827" s="12"/>
      <c r="N827" s="12"/>
      <c r="O827" s="12"/>
      <c r="P827" s="12"/>
      <c r="Q827" s="12"/>
      <c r="R827" s="12"/>
    </row>
    <row r="828" spans="1:18" ht="14.5" x14ac:dyDescent="0.35">
      <c r="A828" s="12"/>
      <c r="B828" s="12"/>
      <c r="C828" s="12"/>
      <c r="D828" s="13"/>
      <c r="E828" s="12"/>
      <c r="F828" s="12"/>
      <c r="G828" s="12"/>
      <c r="H828" s="12"/>
      <c r="I828" s="12"/>
      <c r="J828" s="12"/>
      <c r="K828" s="12"/>
      <c r="L828" s="12"/>
      <c r="M828" s="12"/>
      <c r="N828" s="12"/>
      <c r="O828" s="12"/>
      <c r="P828" s="12"/>
      <c r="Q828" s="12"/>
      <c r="R828" s="12"/>
    </row>
    <row r="829" spans="1:18" ht="14.5" x14ac:dyDescent="0.35">
      <c r="A829" s="12"/>
      <c r="B829" s="12"/>
      <c r="C829" s="12"/>
      <c r="D829" s="13"/>
      <c r="E829" s="12"/>
      <c r="F829" s="12"/>
      <c r="G829" s="12"/>
      <c r="H829" s="12"/>
      <c r="I829" s="12"/>
      <c r="J829" s="12"/>
      <c r="K829" s="12"/>
      <c r="L829" s="12"/>
      <c r="M829" s="12"/>
      <c r="N829" s="12"/>
      <c r="O829" s="12"/>
      <c r="P829" s="12"/>
      <c r="Q829" s="12"/>
      <c r="R829" s="12"/>
    </row>
    <row r="830" spans="1:18" ht="14.5" x14ac:dyDescent="0.35">
      <c r="A830" s="12"/>
      <c r="B830" s="12"/>
      <c r="C830" s="12"/>
      <c r="D830" s="13"/>
      <c r="E830" s="12"/>
      <c r="F830" s="12"/>
      <c r="G830" s="12"/>
      <c r="H830" s="12"/>
      <c r="I830" s="12"/>
      <c r="J830" s="12"/>
      <c r="K830" s="12"/>
      <c r="L830" s="12"/>
      <c r="M830" s="12"/>
      <c r="N830" s="12"/>
      <c r="O830" s="12"/>
      <c r="P830" s="12"/>
      <c r="Q830" s="12"/>
      <c r="R830" s="12"/>
    </row>
    <row r="831" spans="1:18" ht="14.5" x14ac:dyDescent="0.35">
      <c r="A831" s="12"/>
      <c r="B831" s="12"/>
      <c r="C831" s="12"/>
      <c r="D831" s="13"/>
      <c r="E831" s="12"/>
      <c r="F831" s="12"/>
      <c r="G831" s="12"/>
      <c r="H831" s="12"/>
      <c r="I831" s="12"/>
      <c r="J831" s="12"/>
      <c r="K831" s="12"/>
      <c r="L831" s="12"/>
      <c r="M831" s="12"/>
      <c r="N831" s="12"/>
      <c r="O831" s="12"/>
      <c r="P831" s="12"/>
      <c r="Q831" s="12"/>
      <c r="R831" s="12"/>
    </row>
    <row r="832" spans="1:18" ht="14.5" x14ac:dyDescent="0.35">
      <c r="A832" s="12"/>
      <c r="B832" s="12"/>
      <c r="C832" s="12"/>
      <c r="D832" s="13"/>
      <c r="E832" s="12"/>
      <c r="F832" s="12"/>
      <c r="G832" s="12"/>
      <c r="H832" s="12"/>
      <c r="I832" s="12"/>
      <c r="J832" s="12"/>
      <c r="K832" s="12"/>
      <c r="L832" s="12"/>
      <c r="M832" s="12"/>
      <c r="N832" s="12"/>
      <c r="O832" s="12"/>
      <c r="P832" s="12"/>
      <c r="Q832" s="12"/>
      <c r="R832" s="12"/>
    </row>
    <row r="833" spans="1:18" ht="14.5" x14ac:dyDescent="0.35">
      <c r="A833" s="12"/>
      <c r="B833" s="12"/>
      <c r="C833" s="12"/>
      <c r="D833" s="13"/>
      <c r="E833" s="12"/>
      <c r="F833" s="12"/>
      <c r="G833" s="12"/>
      <c r="H833" s="12"/>
      <c r="I833" s="12"/>
      <c r="J833" s="12"/>
      <c r="K833" s="12"/>
      <c r="L833" s="12"/>
      <c r="M833" s="12"/>
      <c r="N833" s="12"/>
      <c r="O833" s="12"/>
      <c r="P833" s="12"/>
      <c r="Q833" s="12"/>
      <c r="R833" s="12"/>
    </row>
    <row r="834" spans="1:18" ht="14.5" x14ac:dyDescent="0.35">
      <c r="A834" s="12"/>
      <c r="B834" s="12"/>
      <c r="C834" s="12"/>
      <c r="D834" s="13"/>
      <c r="E834" s="12"/>
      <c r="F834" s="12"/>
      <c r="G834" s="12"/>
      <c r="H834" s="12"/>
      <c r="I834" s="12"/>
      <c r="J834" s="12"/>
      <c r="K834" s="12"/>
      <c r="L834" s="12"/>
      <c r="M834" s="12"/>
      <c r="N834" s="12"/>
      <c r="O834" s="12"/>
      <c r="P834" s="12"/>
      <c r="Q834" s="12"/>
      <c r="R834" s="12"/>
    </row>
    <row r="835" spans="1:18" ht="14.5" x14ac:dyDescent="0.35">
      <c r="A835" s="12"/>
      <c r="B835" s="12"/>
      <c r="C835" s="12"/>
      <c r="D835" s="13"/>
      <c r="E835" s="12"/>
      <c r="F835" s="12"/>
      <c r="G835" s="12"/>
      <c r="H835" s="12"/>
      <c r="I835" s="12"/>
      <c r="J835" s="12"/>
      <c r="K835" s="12"/>
      <c r="L835" s="12"/>
      <c r="M835" s="12"/>
      <c r="N835" s="12"/>
      <c r="O835" s="12"/>
      <c r="P835" s="12"/>
      <c r="Q835" s="12"/>
      <c r="R835" s="12"/>
    </row>
    <row r="836" spans="1:18" ht="14.5" x14ac:dyDescent="0.35">
      <c r="A836" s="12"/>
      <c r="B836" s="12"/>
      <c r="C836" s="12"/>
      <c r="D836" s="13"/>
      <c r="E836" s="12"/>
      <c r="F836" s="12"/>
      <c r="G836" s="12"/>
      <c r="H836" s="12"/>
      <c r="I836" s="12"/>
      <c r="J836" s="12"/>
      <c r="K836" s="12"/>
      <c r="L836" s="12"/>
      <c r="M836" s="12"/>
      <c r="N836" s="12"/>
      <c r="O836" s="12"/>
      <c r="P836" s="12"/>
      <c r="Q836" s="12"/>
      <c r="R836" s="12"/>
    </row>
    <row r="837" spans="1:18" ht="14.5" x14ac:dyDescent="0.35">
      <c r="A837" s="12"/>
      <c r="B837" s="12"/>
      <c r="C837" s="12"/>
      <c r="D837" s="13"/>
      <c r="E837" s="12"/>
      <c r="F837" s="12"/>
      <c r="G837" s="12"/>
      <c r="H837" s="12"/>
      <c r="I837" s="12"/>
      <c r="J837" s="12"/>
      <c r="K837" s="12"/>
      <c r="L837" s="12"/>
      <c r="M837" s="12"/>
      <c r="N837" s="12"/>
      <c r="O837" s="12"/>
      <c r="P837" s="12"/>
      <c r="Q837" s="12"/>
      <c r="R837" s="12"/>
    </row>
    <row r="838" spans="1:18" ht="14.5" x14ac:dyDescent="0.35">
      <c r="A838" s="12"/>
      <c r="B838" s="12"/>
      <c r="C838" s="12"/>
      <c r="D838" s="13"/>
      <c r="E838" s="12"/>
      <c r="F838" s="12"/>
      <c r="G838" s="12"/>
      <c r="H838" s="12"/>
      <c r="I838" s="12"/>
      <c r="J838" s="12"/>
      <c r="K838" s="12"/>
      <c r="L838" s="12"/>
      <c r="M838" s="12"/>
      <c r="N838" s="12"/>
      <c r="O838" s="12"/>
      <c r="P838" s="12"/>
      <c r="Q838" s="12"/>
      <c r="R838" s="12"/>
    </row>
    <row r="839" spans="1:18" ht="14.5" x14ac:dyDescent="0.35">
      <c r="A839" s="12"/>
      <c r="B839" s="12"/>
      <c r="C839" s="12"/>
      <c r="D839" s="13"/>
      <c r="E839" s="12"/>
      <c r="F839" s="12"/>
      <c r="G839" s="12"/>
      <c r="H839" s="12"/>
      <c r="I839" s="12"/>
      <c r="J839" s="12"/>
      <c r="K839" s="12"/>
      <c r="L839" s="12"/>
      <c r="M839" s="12"/>
      <c r="N839" s="12"/>
      <c r="O839" s="12"/>
      <c r="P839" s="12"/>
      <c r="Q839" s="12"/>
      <c r="R839" s="12"/>
    </row>
    <row r="840" spans="1:18" ht="14.5" x14ac:dyDescent="0.35">
      <c r="A840" s="12"/>
      <c r="B840" s="12"/>
      <c r="C840" s="12"/>
      <c r="D840" s="13"/>
      <c r="E840" s="12"/>
      <c r="F840" s="12"/>
      <c r="G840" s="12"/>
      <c r="H840" s="12"/>
      <c r="I840" s="12"/>
      <c r="J840" s="12"/>
      <c r="K840" s="12"/>
      <c r="L840" s="12"/>
      <c r="M840" s="12"/>
      <c r="N840" s="12"/>
      <c r="O840" s="12"/>
      <c r="P840" s="12"/>
      <c r="Q840" s="12"/>
      <c r="R840" s="12"/>
    </row>
    <row r="841" spans="1:18" ht="14.5" x14ac:dyDescent="0.35">
      <c r="A841" s="12"/>
      <c r="B841" s="12"/>
      <c r="C841" s="12"/>
      <c r="D841" s="13"/>
      <c r="E841" s="12"/>
      <c r="F841" s="12"/>
      <c r="G841" s="12"/>
      <c r="H841" s="12"/>
      <c r="I841" s="12"/>
      <c r="J841" s="12"/>
      <c r="K841" s="12"/>
      <c r="L841" s="12"/>
      <c r="M841" s="12"/>
      <c r="N841" s="12"/>
      <c r="O841" s="12"/>
      <c r="P841" s="12"/>
      <c r="Q841" s="12"/>
      <c r="R841" s="12"/>
    </row>
    <row r="842" spans="1:18" ht="14.5" x14ac:dyDescent="0.35">
      <c r="A842" s="12"/>
      <c r="B842" s="12"/>
      <c r="C842" s="12"/>
      <c r="D842" s="13"/>
      <c r="E842" s="12"/>
      <c r="F842" s="12"/>
      <c r="G842" s="12"/>
      <c r="H842" s="12"/>
      <c r="I842" s="12"/>
      <c r="J842" s="12"/>
      <c r="K842" s="12"/>
      <c r="L842" s="12"/>
      <c r="M842" s="12"/>
      <c r="N842" s="12"/>
      <c r="O842" s="12"/>
      <c r="P842" s="12"/>
      <c r="Q842" s="12"/>
      <c r="R842" s="12"/>
    </row>
    <row r="843" spans="1:18" ht="14.5" x14ac:dyDescent="0.35">
      <c r="A843" s="12"/>
      <c r="B843" s="12"/>
      <c r="C843" s="12"/>
      <c r="D843" s="13"/>
      <c r="E843" s="12"/>
      <c r="F843" s="12"/>
      <c r="G843" s="12"/>
      <c r="H843" s="12"/>
      <c r="I843" s="12"/>
      <c r="J843" s="12"/>
      <c r="K843" s="12"/>
      <c r="L843" s="12"/>
      <c r="M843" s="12"/>
      <c r="N843" s="12"/>
      <c r="O843" s="12"/>
      <c r="P843" s="12"/>
      <c r="Q843" s="12"/>
      <c r="R843" s="12"/>
    </row>
    <row r="844" spans="1:18" ht="14.5" x14ac:dyDescent="0.35">
      <c r="A844" s="12"/>
      <c r="B844" s="12"/>
      <c r="C844" s="12"/>
      <c r="D844" s="13"/>
      <c r="E844" s="12"/>
      <c r="F844" s="12"/>
      <c r="G844" s="12"/>
      <c r="H844" s="12"/>
      <c r="I844" s="12"/>
      <c r="J844" s="12"/>
      <c r="K844" s="12"/>
      <c r="L844" s="12"/>
      <c r="M844" s="12"/>
      <c r="N844" s="12"/>
      <c r="O844" s="12"/>
      <c r="P844" s="12"/>
      <c r="Q844" s="12"/>
      <c r="R844" s="12"/>
    </row>
    <row r="845" spans="1:18" ht="14.5" x14ac:dyDescent="0.35">
      <c r="A845" s="12"/>
      <c r="B845" s="12"/>
      <c r="C845" s="12"/>
      <c r="D845" s="13"/>
      <c r="E845" s="12"/>
      <c r="F845" s="12"/>
      <c r="G845" s="12"/>
      <c r="H845" s="12"/>
      <c r="I845" s="12"/>
      <c r="J845" s="12"/>
      <c r="K845" s="12"/>
      <c r="L845" s="12"/>
      <c r="M845" s="12"/>
      <c r="N845" s="12"/>
      <c r="O845" s="12"/>
      <c r="P845" s="12"/>
      <c r="Q845" s="12"/>
      <c r="R845" s="12"/>
    </row>
    <row r="846" spans="1:18" ht="14.5" x14ac:dyDescent="0.35">
      <c r="A846" s="12"/>
      <c r="B846" s="12"/>
      <c r="C846" s="12"/>
      <c r="D846" s="13"/>
      <c r="E846" s="12"/>
      <c r="F846" s="12"/>
      <c r="G846" s="12"/>
      <c r="H846" s="12"/>
      <c r="I846" s="12"/>
      <c r="J846" s="12"/>
      <c r="K846" s="12"/>
      <c r="L846" s="12"/>
      <c r="M846" s="12"/>
      <c r="N846" s="12"/>
      <c r="O846" s="12"/>
      <c r="P846" s="12"/>
      <c r="Q846" s="12"/>
      <c r="R846" s="12"/>
    </row>
    <row r="847" spans="1:18" ht="14.5" x14ac:dyDescent="0.35">
      <c r="A847" s="12"/>
      <c r="B847" s="12"/>
      <c r="C847" s="12"/>
      <c r="D847" s="13"/>
      <c r="E847" s="12"/>
      <c r="F847" s="12"/>
      <c r="G847" s="12"/>
      <c r="H847" s="12"/>
      <c r="I847" s="12"/>
      <c r="J847" s="12"/>
      <c r="K847" s="12"/>
      <c r="L847" s="12"/>
      <c r="M847" s="12"/>
      <c r="N847" s="12"/>
      <c r="O847" s="12"/>
      <c r="P847" s="12"/>
      <c r="Q847" s="12"/>
      <c r="R847" s="12"/>
    </row>
    <row r="848" spans="1:18" ht="14.5" x14ac:dyDescent="0.35">
      <c r="A848" s="12"/>
      <c r="B848" s="12"/>
      <c r="C848" s="12"/>
      <c r="D848" s="13"/>
      <c r="E848" s="12"/>
      <c r="F848" s="12"/>
      <c r="G848" s="12"/>
      <c r="H848" s="12"/>
      <c r="I848" s="12"/>
      <c r="J848" s="12"/>
      <c r="K848" s="12"/>
      <c r="L848" s="12"/>
      <c r="M848" s="12"/>
      <c r="N848" s="12"/>
      <c r="O848" s="12"/>
      <c r="P848" s="12"/>
      <c r="Q848" s="12"/>
      <c r="R848" s="12"/>
    </row>
    <row r="849" spans="1:18" ht="14.5" x14ac:dyDescent="0.35">
      <c r="A849" s="12"/>
      <c r="B849" s="12"/>
      <c r="C849" s="12"/>
      <c r="D849" s="13"/>
      <c r="E849" s="12"/>
      <c r="F849" s="12"/>
      <c r="G849" s="12"/>
      <c r="H849" s="12"/>
      <c r="I849" s="12"/>
      <c r="J849" s="12"/>
      <c r="K849" s="12"/>
      <c r="L849" s="12"/>
      <c r="M849" s="12"/>
      <c r="N849" s="12"/>
      <c r="O849" s="12"/>
      <c r="P849" s="12"/>
      <c r="Q849" s="12"/>
      <c r="R849" s="12"/>
    </row>
    <row r="850" spans="1:18" ht="14.5" x14ac:dyDescent="0.35">
      <c r="A850" s="12"/>
      <c r="B850" s="12"/>
      <c r="C850" s="12"/>
      <c r="D850" s="13"/>
      <c r="E850" s="12"/>
      <c r="F850" s="12"/>
      <c r="G850" s="12"/>
      <c r="H850" s="12"/>
      <c r="I850" s="12"/>
      <c r="J850" s="12"/>
      <c r="K850" s="12"/>
      <c r="L850" s="12"/>
      <c r="M850" s="12"/>
      <c r="N850" s="12"/>
      <c r="O850" s="12"/>
      <c r="P850" s="12"/>
      <c r="Q850" s="12"/>
      <c r="R850" s="12"/>
    </row>
    <row r="851" spans="1:18" ht="14.5" x14ac:dyDescent="0.35">
      <c r="A851" s="12"/>
      <c r="B851" s="12"/>
      <c r="C851" s="12"/>
      <c r="D851" s="13"/>
      <c r="E851" s="12"/>
      <c r="F851" s="12"/>
      <c r="G851" s="12"/>
      <c r="H851" s="12"/>
      <c r="I851" s="12"/>
      <c r="J851" s="12"/>
      <c r="K851" s="12"/>
      <c r="L851" s="12"/>
      <c r="M851" s="12"/>
      <c r="N851" s="12"/>
      <c r="O851" s="12"/>
      <c r="P851" s="12"/>
      <c r="Q851" s="12"/>
      <c r="R851" s="12"/>
    </row>
    <row r="852" spans="1:18" ht="14.5" x14ac:dyDescent="0.35">
      <c r="A852" s="12"/>
      <c r="B852" s="12"/>
      <c r="C852" s="12"/>
      <c r="D852" s="13"/>
      <c r="E852" s="12"/>
      <c r="F852" s="12"/>
      <c r="G852" s="12"/>
      <c r="H852" s="12"/>
      <c r="I852" s="12"/>
      <c r="J852" s="12"/>
      <c r="K852" s="12"/>
      <c r="L852" s="12"/>
      <c r="M852" s="12"/>
      <c r="N852" s="12"/>
      <c r="O852" s="12"/>
      <c r="P852" s="12"/>
      <c r="Q852" s="12"/>
      <c r="R852" s="12"/>
    </row>
    <row r="853" spans="1:18" ht="14.5" x14ac:dyDescent="0.35">
      <c r="A853" s="12"/>
      <c r="B853" s="12"/>
      <c r="C853" s="12"/>
      <c r="D853" s="13"/>
      <c r="E853" s="12"/>
      <c r="F853" s="12"/>
      <c r="G853" s="12"/>
      <c r="H853" s="12"/>
      <c r="I853" s="12"/>
      <c r="J853" s="12"/>
      <c r="K853" s="12"/>
      <c r="L853" s="12"/>
      <c r="M853" s="12"/>
      <c r="N853" s="12"/>
      <c r="O853" s="12"/>
      <c r="P853" s="12"/>
      <c r="Q853" s="12"/>
      <c r="R853" s="12"/>
    </row>
    <row r="854" spans="1:18" ht="14.5" x14ac:dyDescent="0.35">
      <c r="A854" s="12"/>
      <c r="B854" s="12"/>
      <c r="C854" s="12"/>
      <c r="D854" s="13"/>
      <c r="E854" s="12"/>
      <c r="F854" s="12"/>
      <c r="G854" s="12"/>
      <c r="H854" s="12"/>
      <c r="I854" s="12"/>
      <c r="J854" s="12"/>
      <c r="K854" s="12"/>
      <c r="L854" s="12"/>
      <c r="M854" s="12"/>
      <c r="N854" s="12"/>
      <c r="O854" s="12"/>
      <c r="P854" s="12"/>
      <c r="Q854" s="12"/>
      <c r="R854" s="12"/>
    </row>
    <row r="855" spans="1:18" ht="14.5" x14ac:dyDescent="0.35">
      <c r="A855" s="12"/>
      <c r="B855" s="12"/>
      <c r="C855" s="12"/>
      <c r="D855" s="13"/>
      <c r="E855" s="12"/>
      <c r="F855" s="12"/>
      <c r="G855" s="12"/>
      <c r="H855" s="12"/>
      <c r="I855" s="12"/>
      <c r="J855" s="12"/>
      <c r="K855" s="12"/>
      <c r="L855" s="12"/>
      <c r="M855" s="12"/>
      <c r="N855" s="12"/>
      <c r="O855" s="12"/>
      <c r="P855" s="12"/>
      <c r="Q855" s="12"/>
      <c r="R855" s="12"/>
    </row>
    <row r="856" spans="1:18" ht="14.5" x14ac:dyDescent="0.35">
      <c r="A856" s="12"/>
      <c r="B856" s="12"/>
      <c r="C856" s="12"/>
      <c r="D856" s="13"/>
      <c r="E856" s="12"/>
      <c r="F856" s="12"/>
      <c r="G856" s="12"/>
      <c r="H856" s="12"/>
      <c r="I856" s="12"/>
      <c r="J856" s="12"/>
      <c r="K856" s="12"/>
      <c r="L856" s="12"/>
      <c r="M856" s="12"/>
      <c r="N856" s="12"/>
      <c r="O856" s="12"/>
      <c r="P856" s="12"/>
      <c r="Q856" s="12"/>
      <c r="R856" s="12"/>
    </row>
    <row r="857" spans="1:18" ht="14.5" x14ac:dyDescent="0.35">
      <c r="A857" s="12"/>
      <c r="B857" s="12"/>
      <c r="C857" s="12"/>
      <c r="D857" s="13"/>
      <c r="E857" s="12"/>
      <c r="F857" s="12"/>
      <c r="G857" s="12"/>
      <c r="H857" s="12"/>
      <c r="I857" s="12"/>
      <c r="J857" s="12"/>
      <c r="K857" s="12"/>
      <c r="L857" s="12"/>
      <c r="M857" s="12"/>
      <c r="N857" s="12"/>
      <c r="O857" s="12"/>
      <c r="P857" s="12"/>
      <c r="Q857" s="12"/>
      <c r="R857" s="12"/>
    </row>
    <row r="858" spans="1:18" ht="14.5" x14ac:dyDescent="0.35">
      <c r="A858" s="12"/>
      <c r="B858" s="12"/>
      <c r="C858" s="12"/>
      <c r="D858" s="13"/>
      <c r="E858" s="12"/>
      <c r="F858" s="12"/>
      <c r="G858" s="12"/>
      <c r="H858" s="12"/>
      <c r="I858" s="12"/>
      <c r="J858" s="12"/>
      <c r="K858" s="12"/>
      <c r="L858" s="12"/>
      <c r="M858" s="12"/>
      <c r="N858" s="12"/>
      <c r="O858" s="12"/>
      <c r="P858" s="12"/>
      <c r="Q858" s="12"/>
      <c r="R858" s="12"/>
    </row>
    <row r="859" spans="1:18" ht="14.5" x14ac:dyDescent="0.35">
      <c r="A859" s="12"/>
      <c r="B859" s="12"/>
      <c r="C859" s="12"/>
      <c r="D859" s="13"/>
      <c r="E859" s="12"/>
      <c r="F859" s="12"/>
      <c r="G859" s="12"/>
      <c r="H859" s="12"/>
      <c r="I859" s="12"/>
      <c r="J859" s="12"/>
      <c r="K859" s="12"/>
      <c r="L859" s="12"/>
      <c r="M859" s="12"/>
      <c r="N859" s="12"/>
      <c r="O859" s="12"/>
      <c r="P859" s="12"/>
      <c r="Q859" s="12"/>
      <c r="R859" s="12"/>
    </row>
    <row r="860" spans="1:18" ht="14.5" x14ac:dyDescent="0.35">
      <c r="A860" s="12"/>
      <c r="B860" s="12"/>
      <c r="C860" s="12"/>
      <c r="D860" s="13"/>
      <c r="E860" s="12"/>
      <c r="F860" s="12"/>
      <c r="G860" s="12"/>
      <c r="H860" s="12"/>
      <c r="I860" s="12"/>
      <c r="J860" s="12"/>
      <c r="K860" s="12"/>
      <c r="L860" s="12"/>
      <c r="M860" s="12"/>
      <c r="N860" s="12"/>
      <c r="O860" s="12"/>
      <c r="P860" s="12"/>
      <c r="Q860" s="12"/>
      <c r="R860" s="12"/>
    </row>
    <row r="861" spans="1:18" ht="14.5" x14ac:dyDescent="0.35">
      <c r="A861" s="12"/>
      <c r="B861" s="12"/>
      <c r="C861" s="12"/>
      <c r="D861" s="13"/>
      <c r="E861" s="12"/>
      <c r="F861" s="12"/>
      <c r="G861" s="12"/>
      <c r="H861" s="12"/>
      <c r="I861" s="12"/>
      <c r="J861" s="12"/>
      <c r="K861" s="12"/>
      <c r="L861" s="12"/>
      <c r="M861" s="12"/>
      <c r="N861" s="12"/>
      <c r="O861" s="12"/>
      <c r="P861" s="12"/>
      <c r="Q861" s="12"/>
      <c r="R861" s="12"/>
    </row>
    <row r="862" spans="1:18" ht="14.5" x14ac:dyDescent="0.35">
      <c r="A862" s="12"/>
      <c r="B862" s="12"/>
      <c r="C862" s="12"/>
      <c r="D862" s="13"/>
      <c r="E862" s="12"/>
      <c r="F862" s="12"/>
      <c r="G862" s="12"/>
      <c r="H862" s="12"/>
      <c r="I862" s="12"/>
      <c r="J862" s="12"/>
      <c r="K862" s="12"/>
      <c r="L862" s="12"/>
      <c r="M862" s="12"/>
      <c r="N862" s="12"/>
      <c r="O862" s="12"/>
      <c r="P862" s="12"/>
      <c r="Q862" s="12"/>
      <c r="R862" s="12"/>
    </row>
    <row r="863" spans="1:18" ht="14.5" x14ac:dyDescent="0.35">
      <c r="A863" s="12"/>
      <c r="B863" s="12"/>
      <c r="C863" s="12"/>
      <c r="D863" s="13"/>
      <c r="E863" s="12"/>
      <c r="F863" s="12"/>
      <c r="G863" s="12"/>
      <c r="H863" s="12"/>
      <c r="I863" s="12"/>
      <c r="J863" s="12"/>
      <c r="K863" s="12"/>
      <c r="L863" s="12"/>
      <c r="M863" s="12"/>
      <c r="N863" s="12"/>
      <c r="O863" s="12"/>
      <c r="P863" s="12"/>
      <c r="Q863" s="12"/>
      <c r="R863" s="12"/>
    </row>
    <row r="864" spans="1:18" ht="14.5" x14ac:dyDescent="0.35">
      <c r="A864" s="12"/>
      <c r="B864" s="12"/>
      <c r="C864" s="12"/>
      <c r="D864" s="13"/>
      <c r="E864" s="12"/>
      <c r="F864" s="12"/>
      <c r="G864" s="12"/>
      <c r="H864" s="12"/>
      <c r="I864" s="12"/>
      <c r="J864" s="12"/>
      <c r="K864" s="12"/>
      <c r="L864" s="12"/>
      <c r="M864" s="12"/>
      <c r="N864" s="12"/>
      <c r="O864" s="12"/>
      <c r="P864" s="12"/>
      <c r="Q864" s="12"/>
      <c r="R864" s="12"/>
    </row>
    <row r="865" spans="1:18" ht="14.5" x14ac:dyDescent="0.35">
      <c r="A865" s="12"/>
      <c r="B865" s="12"/>
      <c r="C865" s="12"/>
      <c r="D865" s="13"/>
      <c r="E865" s="12"/>
      <c r="F865" s="12"/>
      <c r="G865" s="12"/>
      <c r="H865" s="12"/>
      <c r="I865" s="12"/>
      <c r="J865" s="12"/>
      <c r="K865" s="12"/>
      <c r="L865" s="12"/>
      <c r="M865" s="12"/>
      <c r="N865" s="12"/>
      <c r="O865" s="12"/>
      <c r="P865" s="12"/>
      <c r="Q865" s="12"/>
      <c r="R865" s="12"/>
    </row>
    <row r="866" spans="1:18" ht="14.5" x14ac:dyDescent="0.35">
      <c r="A866" s="12"/>
      <c r="B866" s="12"/>
      <c r="C866" s="12"/>
      <c r="D866" s="13"/>
      <c r="E866" s="12"/>
      <c r="F866" s="12"/>
      <c r="G866" s="12"/>
      <c r="H866" s="12"/>
      <c r="I866" s="12"/>
      <c r="J866" s="12"/>
      <c r="K866" s="12"/>
      <c r="L866" s="12"/>
      <c r="M866" s="12"/>
      <c r="N866" s="12"/>
      <c r="O866" s="12"/>
      <c r="P866" s="12"/>
      <c r="Q866" s="12"/>
      <c r="R866" s="12"/>
    </row>
    <row r="867" spans="1:18" ht="14.5" x14ac:dyDescent="0.35">
      <c r="A867" s="12"/>
      <c r="B867" s="12"/>
      <c r="C867" s="12"/>
      <c r="D867" s="13"/>
      <c r="E867" s="12"/>
      <c r="F867" s="12"/>
      <c r="G867" s="12"/>
      <c r="H867" s="12"/>
      <c r="I867" s="12"/>
      <c r="J867" s="12"/>
      <c r="K867" s="12"/>
      <c r="L867" s="12"/>
      <c r="M867" s="12"/>
      <c r="N867" s="12"/>
      <c r="O867" s="12"/>
      <c r="P867" s="12"/>
      <c r="Q867" s="12"/>
      <c r="R867" s="12"/>
    </row>
    <row r="868" spans="1:18" ht="14.5" x14ac:dyDescent="0.35">
      <c r="A868" s="12"/>
      <c r="B868" s="12"/>
      <c r="C868" s="12"/>
      <c r="D868" s="13"/>
      <c r="E868" s="12"/>
      <c r="F868" s="12"/>
      <c r="G868" s="12"/>
      <c r="H868" s="12"/>
      <c r="I868" s="12"/>
      <c r="J868" s="12"/>
      <c r="K868" s="12"/>
      <c r="L868" s="12"/>
      <c r="M868" s="12"/>
      <c r="N868" s="12"/>
      <c r="O868" s="12"/>
      <c r="P868" s="12"/>
      <c r="Q868" s="12"/>
      <c r="R868" s="12"/>
    </row>
    <row r="869" spans="1:18" ht="14.5" x14ac:dyDescent="0.35">
      <c r="A869" s="12"/>
      <c r="B869" s="12"/>
      <c r="C869" s="12"/>
      <c r="D869" s="13"/>
      <c r="E869" s="12"/>
      <c r="F869" s="12"/>
      <c r="G869" s="12"/>
      <c r="H869" s="12"/>
      <c r="I869" s="12"/>
      <c r="J869" s="12"/>
      <c r="K869" s="12"/>
      <c r="L869" s="12"/>
      <c r="M869" s="12"/>
      <c r="N869" s="12"/>
      <c r="O869" s="12"/>
      <c r="P869" s="12"/>
      <c r="Q869" s="12"/>
      <c r="R869" s="12"/>
    </row>
    <row r="870" spans="1:18" ht="14.5" x14ac:dyDescent="0.35">
      <c r="A870" s="12"/>
      <c r="B870" s="12"/>
      <c r="C870" s="12"/>
      <c r="D870" s="13"/>
      <c r="E870" s="12"/>
      <c r="F870" s="12"/>
      <c r="G870" s="12"/>
      <c r="H870" s="12"/>
      <c r="I870" s="12"/>
      <c r="J870" s="12"/>
      <c r="K870" s="12"/>
      <c r="L870" s="12"/>
      <c r="M870" s="12"/>
      <c r="N870" s="12"/>
      <c r="O870" s="12"/>
      <c r="P870" s="12"/>
      <c r="Q870" s="12"/>
      <c r="R870" s="12"/>
    </row>
    <row r="871" spans="1:18" ht="14.5" x14ac:dyDescent="0.35">
      <c r="A871" s="12"/>
      <c r="B871" s="12"/>
      <c r="C871" s="12"/>
      <c r="D871" s="13"/>
      <c r="E871" s="12"/>
      <c r="F871" s="12"/>
      <c r="G871" s="12"/>
      <c r="H871" s="12"/>
      <c r="I871" s="12"/>
      <c r="J871" s="12"/>
      <c r="K871" s="12"/>
      <c r="L871" s="12"/>
      <c r="M871" s="12"/>
      <c r="N871" s="12"/>
      <c r="O871" s="12"/>
      <c r="P871" s="12"/>
      <c r="Q871" s="12"/>
      <c r="R871" s="12"/>
    </row>
    <row r="872" spans="1:18" ht="14.5" x14ac:dyDescent="0.35">
      <c r="A872" s="12"/>
      <c r="B872" s="12"/>
      <c r="C872" s="12"/>
      <c r="D872" s="13"/>
      <c r="E872" s="12"/>
      <c r="F872" s="12"/>
      <c r="G872" s="12"/>
      <c r="H872" s="12"/>
      <c r="I872" s="12"/>
      <c r="J872" s="12"/>
      <c r="K872" s="12"/>
      <c r="L872" s="12"/>
      <c r="M872" s="12"/>
      <c r="N872" s="12"/>
      <c r="O872" s="12"/>
      <c r="P872" s="12"/>
      <c r="Q872" s="12"/>
      <c r="R872" s="12"/>
    </row>
    <row r="873" spans="1:18" ht="14.5" x14ac:dyDescent="0.35">
      <c r="A873" s="12"/>
      <c r="B873" s="12"/>
      <c r="C873" s="12"/>
      <c r="D873" s="13"/>
      <c r="E873" s="12"/>
      <c r="F873" s="12"/>
      <c r="G873" s="12"/>
      <c r="H873" s="12"/>
      <c r="I873" s="12"/>
      <c r="J873" s="12"/>
      <c r="K873" s="12"/>
      <c r="L873" s="12"/>
      <c r="M873" s="12"/>
      <c r="N873" s="12"/>
      <c r="O873" s="12"/>
      <c r="P873" s="12"/>
      <c r="Q873" s="12"/>
      <c r="R873" s="12"/>
    </row>
    <row r="874" spans="1:18" ht="14.5" x14ac:dyDescent="0.35">
      <c r="A874" s="12"/>
      <c r="B874" s="12"/>
      <c r="C874" s="12"/>
      <c r="D874" s="13"/>
      <c r="E874" s="12"/>
      <c r="F874" s="12"/>
      <c r="G874" s="12"/>
      <c r="H874" s="12"/>
      <c r="I874" s="12"/>
      <c r="J874" s="12"/>
      <c r="K874" s="12"/>
      <c r="L874" s="12"/>
      <c r="M874" s="12"/>
      <c r="N874" s="12"/>
      <c r="O874" s="12"/>
      <c r="P874" s="12"/>
      <c r="Q874" s="12"/>
      <c r="R874" s="12"/>
    </row>
    <row r="875" spans="1:18" ht="14.5" x14ac:dyDescent="0.35">
      <c r="A875" s="12"/>
      <c r="B875" s="12"/>
      <c r="C875" s="12"/>
      <c r="D875" s="13"/>
      <c r="E875" s="12"/>
      <c r="F875" s="12"/>
      <c r="G875" s="12"/>
      <c r="H875" s="12"/>
      <c r="I875" s="12"/>
      <c r="J875" s="12"/>
      <c r="K875" s="12"/>
      <c r="L875" s="12"/>
      <c r="M875" s="12"/>
      <c r="N875" s="12"/>
      <c r="O875" s="12"/>
      <c r="P875" s="12"/>
      <c r="Q875" s="12"/>
      <c r="R875" s="12"/>
    </row>
    <row r="876" spans="1:18" ht="14.5" x14ac:dyDescent="0.35">
      <c r="A876" s="12"/>
      <c r="B876" s="12"/>
      <c r="C876" s="12"/>
      <c r="D876" s="13"/>
      <c r="E876" s="12"/>
      <c r="F876" s="12"/>
      <c r="G876" s="12"/>
      <c r="H876" s="12"/>
      <c r="I876" s="12"/>
      <c r="J876" s="12"/>
      <c r="K876" s="12"/>
      <c r="L876" s="12"/>
      <c r="M876" s="12"/>
      <c r="N876" s="12"/>
      <c r="O876" s="12"/>
      <c r="P876" s="12"/>
      <c r="Q876" s="12"/>
      <c r="R876" s="12"/>
    </row>
    <row r="877" spans="1:18" ht="14.5" x14ac:dyDescent="0.35">
      <c r="A877" s="12"/>
      <c r="B877" s="12"/>
      <c r="C877" s="12"/>
      <c r="D877" s="13"/>
      <c r="E877" s="12"/>
      <c r="F877" s="12"/>
      <c r="G877" s="12"/>
      <c r="H877" s="12"/>
      <c r="I877" s="12"/>
      <c r="J877" s="12"/>
      <c r="K877" s="12"/>
      <c r="L877" s="12"/>
      <c r="M877" s="12"/>
      <c r="N877" s="12"/>
      <c r="O877" s="12"/>
      <c r="P877" s="12"/>
      <c r="Q877" s="12"/>
      <c r="R877" s="12"/>
    </row>
    <row r="878" spans="1:18" ht="14.5" x14ac:dyDescent="0.35">
      <c r="A878" s="12"/>
      <c r="B878" s="12"/>
      <c r="C878" s="12"/>
      <c r="D878" s="13"/>
      <c r="E878" s="12"/>
      <c r="F878" s="12"/>
      <c r="G878" s="12"/>
      <c r="H878" s="12"/>
      <c r="I878" s="12"/>
      <c r="J878" s="12"/>
      <c r="K878" s="12"/>
      <c r="L878" s="12"/>
      <c r="M878" s="12"/>
      <c r="N878" s="12"/>
      <c r="O878" s="12"/>
      <c r="P878" s="12"/>
      <c r="Q878" s="12"/>
      <c r="R878" s="12"/>
    </row>
    <row r="879" spans="1:18" ht="14.5" x14ac:dyDescent="0.35">
      <c r="A879" s="12"/>
      <c r="B879" s="12"/>
      <c r="C879" s="12"/>
      <c r="D879" s="13"/>
      <c r="E879" s="12"/>
      <c r="F879" s="12"/>
      <c r="G879" s="12"/>
      <c r="H879" s="12"/>
      <c r="I879" s="12"/>
      <c r="J879" s="12"/>
      <c r="K879" s="12"/>
      <c r="L879" s="12"/>
      <c r="M879" s="12"/>
      <c r="N879" s="12"/>
      <c r="O879" s="12"/>
      <c r="P879" s="12"/>
      <c r="Q879" s="12"/>
      <c r="R879" s="12"/>
    </row>
    <row r="880" spans="1:18" ht="14.5" x14ac:dyDescent="0.35">
      <c r="A880" s="12"/>
      <c r="B880" s="12"/>
      <c r="C880" s="12"/>
      <c r="D880" s="13"/>
      <c r="E880" s="12"/>
      <c r="F880" s="12"/>
      <c r="G880" s="12"/>
      <c r="H880" s="12"/>
      <c r="I880" s="12"/>
      <c r="J880" s="12"/>
      <c r="K880" s="12"/>
      <c r="L880" s="12"/>
      <c r="M880" s="12"/>
      <c r="N880" s="12"/>
      <c r="O880" s="12"/>
      <c r="P880" s="12"/>
      <c r="Q880" s="12"/>
      <c r="R880" s="12"/>
    </row>
    <row r="881" spans="1:18" ht="14.5" x14ac:dyDescent="0.35">
      <c r="A881" s="12"/>
      <c r="B881" s="12"/>
      <c r="C881" s="12"/>
      <c r="D881" s="13"/>
      <c r="E881" s="12"/>
      <c r="F881" s="12"/>
      <c r="G881" s="12"/>
      <c r="H881" s="12"/>
      <c r="I881" s="12"/>
      <c r="J881" s="12"/>
      <c r="K881" s="12"/>
      <c r="L881" s="12"/>
      <c r="M881" s="12"/>
      <c r="N881" s="12"/>
      <c r="O881" s="12"/>
      <c r="P881" s="12"/>
      <c r="Q881" s="12"/>
      <c r="R881" s="12"/>
    </row>
    <row r="882" spans="1:18" ht="14.5" x14ac:dyDescent="0.35">
      <c r="A882" s="12"/>
      <c r="B882" s="12"/>
      <c r="C882" s="12"/>
      <c r="D882" s="13"/>
      <c r="E882" s="12"/>
      <c r="F882" s="12"/>
      <c r="G882" s="12"/>
      <c r="H882" s="12"/>
      <c r="I882" s="12"/>
      <c r="J882" s="12"/>
      <c r="K882" s="12"/>
      <c r="L882" s="12"/>
      <c r="M882" s="12"/>
      <c r="N882" s="12"/>
      <c r="O882" s="12"/>
      <c r="P882" s="12"/>
      <c r="Q882" s="12"/>
      <c r="R882" s="12"/>
    </row>
    <row r="883" spans="1:18" ht="14.5" x14ac:dyDescent="0.35">
      <c r="A883" s="12"/>
      <c r="B883" s="12"/>
      <c r="C883" s="12"/>
      <c r="D883" s="13"/>
      <c r="E883" s="12"/>
      <c r="F883" s="12"/>
      <c r="G883" s="12"/>
      <c r="H883" s="12"/>
      <c r="I883" s="12"/>
      <c r="J883" s="12"/>
      <c r="K883" s="12"/>
      <c r="L883" s="12"/>
      <c r="M883" s="12"/>
      <c r="N883" s="12"/>
      <c r="O883" s="12"/>
      <c r="P883" s="12"/>
      <c r="Q883" s="12"/>
      <c r="R883" s="12"/>
    </row>
    <row r="884" spans="1:18" ht="14.5" x14ac:dyDescent="0.35">
      <c r="A884" s="12"/>
      <c r="B884" s="12"/>
      <c r="C884" s="12"/>
      <c r="D884" s="13"/>
      <c r="E884" s="12"/>
      <c r="F884" s="12"/>
      <c r="G884" s="12"/>
      <c r="H884" s="12"/>
      <c r="I884" s="12"/>
      <c r="J884" s="12"/>
      <c r="K884" s="12"/>
      <c r="L884" s="12"/>
      <c r="M884" s="12"/>
      <c r="N884" s="12"/>
      <c r="O884" s="12"/>
      <c r="P884" s="12"/>
      <c r="Q884" s="12"/>
      <c r="R884" s="12"/>
    </row>
    <row r="885" spans="1:18" ht="14.5" x14ac:dyDescent="0.35">
      <c r="A885" s="12"/>
      <c r="B885" s="12"/>
      <c r="C885" s="12"/>
      <c r="D885" s="13"/>
      <c r="E885" s="12"/>
      <c r="F885" s="12"/>
      <c r="G885" s="12"/>
      <c r="H885" s="12"/>
      <c r="I885" s="12"/>
      <c r="J885" s="12"/>
      <c r="K885" s="12"/>
      <c r="L885" s="12"/>
      <c r="M885" s="12"/>
      <c r="N885" s="12"/>
      <c r="O885" s="12"/>
      <c r="P885" s="12"/>
      <c r="Q885" s="12"/>
      <c r="R885" s="12"/>
    </row>
    <row r="886" spans="1:18" ht="14.5" x14ac:dyDescent="0.35">
      <c r="A886" s="12"/>
      <c r="B886" s="12"/>
      <c r="C886" s="12"/>
      <c r="D886" s="13"/>
      <c r="E886" s="12"/>
      <c r="F886" s="12"/>
      <c r="G886" s="12"/>
      <c r="H886" s="12"/>
      <c r="I886" s="12"/>
      <c r="J886" s="12"/>
      <c r="K886" s="12"/>
      <c r="L886" s="12"/>
      <c r="M886" s="12"/>
      <c r="N886" s="12"/>
      <c r="O886" s="12"/>
      <c r="P886" s="12"/>
      <c r="Q886" s="12"/>
      <c r="R886" s="12"/>
    </row>
    <row r="887" spans="1:18" ht="14.5" x14ac:dyDescent="0.35">
      <c r="A887" s="12"/>
      <c r="B887" s="12"/>
      <c r="C887" s="12"/>
      <c r="D887" s="13"/>
      <c r="E887" s="12"/>
      <c r="F887" s="12"/>
      <c r="G887" s="12"/>
      <c r="H887" s="12"/>
      <c r="I887" s="12"/>
      <c r="J887" s="12"/>
      <c r="K887" s="12"/>
      <c r="L887" s="12"/>
      <c r="M887" s="12"/>
      <c r="N887" s="12"/>
      <c r="O887" s="12"/>
      <c r="P887" s="12"/>
      <c r="Q887" s="12"/>
      <c r="R887" s="12"/>
    </row>
    <row r="888" spans="1:18" ht="14.5" x14ac:dyDescent="0.35">
      <c r="A888" s="12"/>
      <c r="B888" s="12"/>
      <c r="C888" s="12"/>
      <c r="D888" s="13"/>
      <c r="E888" s="12"/>
      <c r="F888" s="12"/>
      <c r="G888" s="12"/>
      <c r="H888" s="12"/>
      <c r="I888" s="12"/>
      <c r="J888" s="12"/>
      <c r="K888" s="12"/>
      <c r="L888" s="12"/>
      <c r="M888" s="12"/>
      <c r="N888" s="12"/>
      <c r="O888" s="12"/>
      <c r="P888" s="12"/>
      <c r="Q888" s="12"/>
      <c r="R888" s="12"/>
    </row>
    <row r="889" spans="1:18" ht="14.5" x14ac:dyDescent="0.35">
      <c r="A889" s="12"/>
      <c r="B889" s="12"/>
      <c r="C889" s="12"/>
      <c r="D889" s="13"/>
      <c r="E889" s="12"/>
      <c r="F889" s="12"/>
      <c r="G889" s="12"/>
      <c r="H889" s="12"/>
      <c r="I889" s="12"/>
      <c r="J889" s="12"/>
      <c r="K889" s="12"/>
      <c r="L889" s="12"/>
      <c r="M889" s="12"/>
      <c r="N889" s="12"/>
      <c r="O889" s="12"/>
      <c r="P889" s="12"/>
      <c r="Q889" s="12"/>
      <c r="R889" s="12"/>
    </row>
    <row r="890" spans="1:18" ht="14.5" x14ac:dyDescent="0.35">
      <c r="A890" s="12"/>
      <c r="B890" s="12"/>
      <c r="C890" s="12"/>
      <c r="D890" s="13"/>
      <c r="E890" s="12"/>
      <c r="F890" s="12"/>
      <c r="G890" s="12"/>
      <c r="H890" s="12"/>
      <c r="I890" s="12"/>
      <c r="J890" s="12"/>
      <c r="K890" s="12"/>
      <c r="L890" s="12"/>
      <c r="M890" s="12"/>
      <c r="N890" s="12"/>
      <c r="O890" s="12"/>
      <c r="P890" s="12"/>
      <c r="Q890" s="12"/>
      <c r="R890" s="12"/>
    </row>
    <row r="891" spans="1:18" ht="14.5" x14ac:dyDescent="0.35">
      <c r="A891" s="12"/>
      <c r="B891" s="12"/>
      <c r="C891" s="12"/>
      <c r="D891" s="13"/>
      <c r="E891" s="12"/>
      <c r="F891" s="12"/>
      <c r="G891" s="12"/>
      <c r="H891" s="12"/>
      <c r="I891" s="12"/>
      <c r="J891" s="12"/>
      <c r="K891" s="12"/>
      <c r="L891" s="12"/>
      <c r="M891" s="12"/>
      <c r="N891" s="12"/>
      <c r="O891" s="12"/>
      <c r="P891" s="12"/>
      <c r="Q891" s="12"/>
      <c r="R891" s="12"/>
    </row>
    <row r="892" spans="1:18" ht="14.5" x14ac:dyDescent="0.35">
      <c r="A892" s="12"/>
      <c r="B892" s="12"/>
      <c r="C892" s="12"/>
      <c r="D892" s="13"/>
      <c r="E892" s="12"/>
      <c r="F892" s="12"/>
      <c r="G892" s="12"/>
      <c r="H892" s="12"/>
      <c r="I892" s="12"/>
      <c r="J892" s="12"/>
      <c r="K892" s="12"/>
      <c r="L892" s="12"/>
      <c r="M892" s="12"/>
      <c r="N892" s="12"/>
      <c r="O892" s="12"/>
      <c r="P892" s="12"/>
      <c r="Q892" s="12"/>
      <c r="R892" s="12"/>
    </row>
    <row r="893" spans="1:18" ht="14.5" x14ac:dyDescent="0.35">
      <c r="A893" s="12"/>
      <c r="B893" s="12"/>
      <c r="C893" s="12"/>
      <c r="D893" s="13"/>
      <c r="E893" s="12"/>
      <c r="F893" s="12"/>
      <c r="G893" s="12"/>
      <c r="H893" s="12"/>
      <c r="I893" s="12"/>
      <c r="J893" s="12"/>
      <c r="K893" s="12"/>
      <c r="L893" s="12"/>
      <c r="M893" s="12"/>
      <c r="N893" s="12"/>
      <c r="O893" s="12"/>
      <c r="P893" s="12"/>
      <c r="Q893" s="12"/>
      <c r="R893" s="12"/>
    </row>
    <row r="894" spans="1:18" ht="14.5" x14ac:dyDescent="0.35">
      <c r="A894" s="12"/>
      <c r="B894" s="12"/>
      <c r="C894" s="12"/>
      <c r="D894" s="13"/>
      <c r="E894" s="12"/>
      <c r="F894" s="12"/>
      <c r="G894" s="12"/>
      <c r="H894" s="12"/>
      <c r="I894" s="12"/>
      <c r="J894" s="12"/>
      <c r="K894" s="12"/>
      <c r="L894" s="12"/>
      <c r="M894" s="12"/>
      <c r="N894" s="12"/>
      <c r="O894" s="12"/>
      <c r="P894" s="12"/>
      <c r="Q894" s="12"/>
      <c r="R894" s="12"/>
    </row>
    <row r="895" spans="1:18" ht="14.5" x14ac:dyDescent="0.35">
      <c r="A895" s="12"/>
      <c r="B895" s="12"/>
      <c r="C895" s="12"/>
      <c r="D895" s="13"/>
      <c r="E895" s="12"/>
      <c r="F895" s="12"/>
      <c r="G895" s="12"/>
      <c r="H895" s="12"/>
      <c r="I895" s="12"/>
      <c r="J895" s="12"/>
      <c r="K895" s="12"/>
      <c r="L895" s="12"/>
      <c r="M895" s="12"/>
      <c r="N895" s="12"/>
      <c r="O895" s="12"/>
      <c r="P895" s="12"/>
      <c r="Q895" s="12"/>
      <c r="R895" s="12"/>
    </row>
    <row r="896" spans="1:18" ht="14.5" x14ac:dyDescent="0.35">
      <c r="A896" s="12"/>
      <c r="B896" s="12"/>
      <c r="C896" s="12"/>
      <c r="D896" s="13"/>
      <c r="E896" s="12"/>
      <c r="F896" s="12"/>
      <c r="G896" s="12"/>
      <c r="H896" s="12"/>
      <c r="I896" s="12"/>
      <c r="J896" s="12"/>
      <c r="K896" s="12"/>
      <c r="L896" s="12"/>
      <c r="M896" s="12"/>
      <c r="N896" s="12"/>
      <c r="O896" s="12"/>
      <c r="P896" s="12"/>
      <c r="Q896" s="12"/>
      <c r="R896" s="12"/>
    </row>
    <row r="897" spans="1:18" ht="14.5" x14ac:dyDescent="0.35">
      <c r="A897" s="12"/>
      <c r="B897" s="12"/>
      <c r="C897" s="12"/>
      <c r="D897" s="13"/>
      <c r="E897" s="12"/>
      <c r="F897" s="12"/>
      <c r="G897" s="12"/>
      <c r="H897" s="12"/>
      <c r="I897" s="12"/>
      <c r="J897" s="12"/>
      <c r="K897" s="12"/>
      <c r="L897" s="12"/>
      <c r="M897" s="12"/>
      <c r="N897" s="12"/>
      <c r="O897" s="12"/>
      <c r="P897" s="12"/>
      <c r="Q897" s="12"/>
      <c r="R897" s="12"/>
    </row>
    <row r="898" spans="1:18" ht="14.5" x14ac:dyDescent="0.35">
      <c r="A898" s="12"/>
      <c r="B898" s="12"/>
      <c r="C898" s="12"/>
      <c r="D898" s="13"/>
      <c r="E898" s="12"/>
      <c r="F898" s="12"/>
      <c r="G898" s="12"/>
      <c r="H898" s="12"/>
      <c r="I898" s="12"/>
      <c r="J898" s="12"/>
      <c r="K898" s="12"/>
      <c r="L898" s="12"/>
      <c r="M898" s="12"/>
      <c r="N898" s="12"/>
      <c r="O898" s="12"/>
      <c r="P898" s="12"/>
      <c r="Q898" s="12"/>
      <c r="R898" s="12"/>
    </row>
    <row r="899" spans="1:18" ht="14.5" x14ac:dyDescent="0.35">
      <c r="A899" s="12"/>
      <c r="B899" s="12"/>
      <c r="C899" s="12"/>
      <c r="D899" s="13"/>
      <c r="E899" s="12"/>
      <c r="F899" s="12"/>
      <c r="G899" s="12"/>
      <c r="H899" s="12"/>
      <c r="I899" s="12"/>
      <c r="J899" s="12"/>
      <c r="K899" s="12"/>
      <c r="L899" s="12"/>
      <c r="M899" s="12"/>
      <c r="N899" s="12"/>
      <c r="O899" s="12"/>
      <c r="P899" s="12"/>
      <c r="Q899" s="12"/>
      <c r="R899" s="12"/>
    </row>
    <row r="900" spans="1:18" ht="14.5" x14ac:dyDescent="0.35">
      <c r="A900" s="12"/>
      <c r="B900" s="12"/>
      <c r="C900" s="12"/>
      <c r="D900" s="13"/>
      <c r="E900" s="12"/>
      <c r="F900" s="12"/>
      <c r="G900" s="12"/>
      <c r="H900" s="12"/>
      <c r="I900" s="12"/>
      <c r="J900" s="12"/>
      <c r="K900" s="12"/>
      <c r="L900" s="12"/>
      <c r="M900" s="12"/>
      <c r="N900" s="12"/>
      <c r="O900" s="12"/>
      <c r="P900" s="12"/>
      <c r="Q900" s="12"/>
      <c r="R900" s="12"/>
    </row>
    <row r="901" spans="1:18" ht="14.5" x14ac:dyDescent="0.35">
      <c r="A901" s="12"/>
      <c r="B901" s="12"/>
      <c r="C901" s="12"/>
      <c r="D901" s="13"/>
      <c r="E901" s="12"/>
      <c r="F901" s="12"/>
      <c r="G901" s="12"/>
      <c r="H901" s="12"/>
      <c r="I901" s="12"/>
      <c r="J901" s="12"/>
      <c r="K901" s="12"/>
      <c r="L901" s="12"/>
      <c r="M901" s="12"/>
      <c r="N901" s="12"/>
      <c r="O901" s="12"/>
      <c r="P901" s="12"/>
      <c r="Q901" s="12"/>
      <c r="R901" s="12"/>
    </row>
    <row r="902" spans="1:18" ht="14.5" x14ac:dyDescent="0.35">
      <c r="A902" s="12"/>
      <c r="B902" s="12"/>
      <c r="C902" s="12"/>
      <c r="D902" s="13"/>
      <c r="E902" s="12"/>
      <c r="F902" s="12"/>
      <c r="G902" s="12"/>
      <c r="H902" s="12"/>
      <c r="I902" s="12"/>
      <c r="J902" s="12"/>
      <c r="K902" s="12"/>
      <c r="L902" s="12"/>
      <c r="M902" s="12"/>
      <c r="N902" s="12"/>
      <c r="O902" s="12"/>
      <c r="P902" s="12"/>
      <c r="Q902" s="12"/>
      <c r="R902" s="12"/>
    </row>
    <row r="903" spans="1:18" ht="14.5" x14ac:dyDescent="0.35">
      <c r="A903" s="12"/>
      <c r="B903" s="12"/>
      <c r="C903" s="12"/>
      <c r="D903" s="13"/>
      <c r="E903" s="12"/>
      <c r="F903" s="12"/>
      <c r="G903" s="12"/>
      <c r="H903" s="12"/>
      <c r="I903" s="12"/>
      <c r="J903" s="12"/>
      <c r="K903" s="12"/>
      <c r="L903" s="12"/>
      <c r="M903" s="12"/>
      <c r="N903" s="12"/>
      <c r="O903" s="12"/>
      <c r="P903" s="12"/>
      <c r="Q903" s="12"/>
      <c r="R903" s="12"/>
    </row>
    <row r="904" spans="1:18" ht="14.5" x14ac:dyDescent="0.35">
      <c r="A904" s="12"/>
      <c r="B904" s="12"/>
      <c r="C904" s="12"/>
      <c r="D904" s="13"/>
      <c r="E904" s="12"/>
      <c r="F904" s="12"/>
      <c r="G904" s="12"/>
      <c r="H904" s="12"/>
      <c r="I904" s="12"/>
      <c r="J904" s="12"/>
      <c r="K904" s="12"/>
      <c r="L904" s="12"/>
      <c r="M904" s="12"/>
      <c r="N904" s="12"/>
      <c r="O904" s="12"/>
      <c r="P904" s="12"/>
      <c r="Q904" s="12"/>
      <c r="R904" s="12"/>
    </row>
    <row r="905" spans="1:18" ht="14.5" x14ac:dyDescent="0.35">
      <c r="A905" s="12"/>
      <c r="B905" s="12"/>
      <c r="C905" s="12"/>
      <c r="D905" s="13"/>
      <c r="E905" s="12"/>
      <c r="F905" s="12"/>
      <c r="G905" s="12"/>
      <c r="H905" s="12"/>
      <c r="I905" s="12"/>
      <c r="J905" s="12"/>
      <c r="K905" s="12"/>
      <c r="L905" s="12"/>
      <c r="M905" s="12"/>
      <c r="N905" s="12"/>
      <c r="O905" s="12"/>
      <c r="P905" s="12"/>
      <c r="Q905" s="12"/>
      <c r="R905" s="12"/>
    </row>
    <row r="906" spans="1:18" ht="14.5" x14ac:dyDescent="0.35">
      <c r="A906" s="12"/>
      <c r="B906" s="12"/>
      <c r="C906" s="12"/>
      <c r="D906" s="13"/>
      <c r="E906" s="12"/>
      <c r="F906" s="12"/>
      <c r="G906" s="12"/>
      <c r="H906" s="12"/>
      <c r="I906" s="12"/>
      <c r="J906" s="12"/>
      <c r="K906" s="12"/>
      <c r="L906" s="12"/>
      <c r="M906" s="12"/>
      <c r="N906" s="12"/>
      <c r="O906" s="12"/>
      <c r="P906" s="12"/>
      <c r="Q906" s="12"/>
      <c r="R906" s="12"/>
    </row>
    <row r="907" spans="1:18" ht="14.5" x14ac:dyDescent="0.35">
      <c r="A907" s="12"/>
      <c r="B907" s="12"/>
      <c r="C907" s="12"/>
      <c r="D907" s="13"/>
      <c r="E907" s="12"/>
      <c r="F907" s="12"/>
      <c r="G907" s="12"/>
      <c r="H907" s="12"/>
      <c r="I907" s="12"/>
      <c r="J907" s="12"/>
      <c r="K907" s="12"/>
      <c r="L907" s="12"/>
      <c r="M907" s="12"/>
      <c r="N907" s="12"/>
      <c r="O907" s="12"/>
      <c r="P907" s="12"/>
      <c r="Q907" s="12"/>
      <c r="R907" s="12"/>
    </row>
    <row r="908" spans="1:18" ht="14.5" x14ac:dyDescent="0.35">
      <c r="A908" s="12"/>
      <c r="B908" s="12"/>
      <c r="C908" s="12"/>
      <c r="D908" s="13"/>
      <c r="E908" s="12"/>
      <c r="F908" s="12"/>
      <c r="G908" s="12"/>
      <c r="H908" s="12"/>
      <c r="I908" s="12"/>
      <c r="J908" s="12"/>
      <c r="K908" s="12"/>
      <c r="L908" s="12"/>
      <c r="M908" s="12"/>
      <c r="N908" s="12"/>
      <c r="O908" s="12"/>
      <c r="P908" s="12"/>
      <c r="Q908" s="12"/>
      <c r="R908" s="12"/>
    </row>
    <row r="909" spans="1:18" ht="14.5" x14ac:dyDescent="0.35">
      <c r="A909" s="12"/>
      <c r="B909" s="12"/>
      <c r="C909" s="12"/>
      <c r="D909" s="13"/>
      <c r="E909" s="12"/>
      <c r="F909" s="12"/>
      <c r="G909" s="12"/>
      <c r="H909" s="12"/>
      <c r="I909" s="12"/>
      <c r="J909" s="12"/>
      <c r="K909" s="12"/>
      <c r="L909" s="12"/>
      <c r="M909" s="12"/>
      <c r="N909" s="12"/>
      <c r="O909" s="12"/>
      <c r="P909" s="12"/>
      <c r="Q909" s="12"/>
      <c r="R909" s="12"/>
    </row>
    <row r="910" spans="1:18" ht="14.5" x14ac:dyDescent="0.35">
      <c r="A910" s="12"/>
      <c r="B910" s="12"/>
      <c r="C910" s="12"/>
      <c r="D910" s="13"/>
      <c r="E910" s="12"/>
      <c r="F910" s="12"/>
      <c r="G910" s="12"/>
      <c r="H910" s="12"/>
      <c r="I910" s="12"/>
      <c r="J910" s="12"/>
      <c r="K910" s="12"/>
      <c r="L910" s="12"/>
      <c r="M910" s="12"/>
      <c r="N910" s="12"/>
      <c r="O910" s="12"/>
      <c r="P910" s="12"/>
      <c r="Q910" s="12"/>
      <c r="R910" s="12"/>
    </row>
    <row r="911" spans="1:18" ht="14.5" x14ac:dyDescent="0.35">
      <c r="A911" s="12"/>
      <c r="B911" s="12"/>
      <c r="C911" s="12"/>
      <c r="D911" s="13"/>
      <c r="E911" s="12"/>
      <c r="F911" s="12"/>
      <c r="G911" s="12"/>
      <c r="H911" s="12"/>
      <c r="I911" s="12"/>
      <c r="J911" s="12"/>
      <c r="K911" s="12"/>
      <c r="L911" s="12"/>
      <c r="M911" s="12"/>
      <c r="N911" s="12"/>
      <c r="O911" s="12"/>
      <c r="P911" s="12"/>
      <c r="Q911" s="12"/>
      <c r="R911" s="12"/>
    </row>
    <row r="912" spans="1:18" ht="14.5" x14ac:dyDescent="0.35">
      <c r="A912" s="12"/>
      <c r="B912" s="12"/>
      <c r="C912" s="12"/>
      <c r="D912" s="13"/>
      <c r="E912" s="12"/>
      <c r="F912" s="12"/>
      <c r="G912" s="12"/>
      <c r="H912" s="12"/>
      <c r="I912" s="12"/>
      <c r="J912" s="12"/>
      <c r="K912" s="12"/>
      <c r="L912" s="12"/>
      <c r="M912" s="12"/>
      <c r="N912" s="12"/>
      <c r="O912" s="12"/>
      <c r="P912" s="12"/>
      <c r="Q912" s="12"/>
      <c r="R912" s="12"/>
    </row>
    <row r="913" spans="1:18" ht="14.5" x14ac:dyDescent="0.35">
      <c r="A913" s="12"/>
      <c r="B913" s="12"/>
      <c r="C913" s="12"/>
      <c r="D913" s="13"/>
      <c r="E913" s="12"/>
      <c r="F913" s="12"/>
      <c r="G913" s="12"/>
      <c r="H913" s="12"/>
      <c r="I913" s="12"/>
      <c r="J913" s="12"/>
      <c r="K913" s="12"/>
      <c r="L913" s="12"/>
      <c r="M913" s="12"/>
      <c r="N913" s="12"/>
      <c r="O913" s="12"/>
      <c r="P913" s="12"/>
      <c r="Q913" s="12"/>
      <c r="R913" s="12"/>
    </row>
    <row r="914" spans="1:18" ht="14.5" x14ac:dyDescent="0.35">
      <c r="A914" s="12"/>
      <c r="B914" s="12"/>
      <c r="C914" s="12"/>
      <c r="D914" s="13"/>
      <c r="E914" s="12"/>
      <c r="F914" s="12"/>
      <c r="G914" s="12"/>
      <c r="H914" s="12"/>
      <c r="I914" s="12"/>
      <c r="J914" s="12"/>
      <c r="K914" s="12"/>
      <c r="L914" s="12"/>
      <c r="M914" s="12"/>
      <c r="N914" s="12"/>
      <c r="O914" s="12"/>
      <c r="P914" s="12"/>
      <c r="Q914" s="12"/>
      <c r="R914" s="12"/>
    </row>
    <row r="915" spans="1:18" ht="14.5" x14ac:dyDescent="0.35">
      <c r="A915" s="12"/>
      <c r="B915" s="12"/>
      <c r="C915" s="12"/>
      <c r="D915" s="13"/>
      <c r="E915" s="12"/>
      <c r="F915" s="12"/>
      <c r="G915" s="12"/>
      <c r="H915" s="12"/>
      <c r="I915" s="12"/>
      <c r="J915" s="12"/>
      <c r="K915" s="12"/>
      <c r="L915" s="12"/>
      <c r="M915" s="12"/>
      <c r="N915" s="12"/>
      <c r="O915" s="12"/>
      <c r="P915" s="12"/>
      <c r="Q915" s="12"/>
      <c r="R915" s="12"/>
    </row>
    <row r="916" spans="1:18" ht="14.5" x14ac:dyDescent="0.35">
      <c r="A916" s="12"/>
      <c r="B916" s="12"/>
      <c r="C916" s="12"/>
      <c r="D916" s="13"/>
      <c r="E916" s="12"/>
      <c r="F916" s="12"/>
      <c r="G916" s="12"/>
      <c r="H916" s="12"/>
      <c r="I916" s="12"/>
      <c r="J916" s="12"/>
      <c r="K916" s="12"/>
      <c r="L916" s="12"/>
      <c r="M916" s="12"/>
      <c r="N916" s="12"/>
      <c r="O916" s="12"/>
      <c r="P916" s="12"/>
      <c r="Q916" s="12"/>
      <c r="R916" s="12"/>
    </row>
    <row r="917" spans="1:18" ht="14.5" x14ac:dyDescent="0.35">
      <c r="A917" s="12"/>
      <c r="B917" s="12"/>
      <c r="C917" s="12"/>
      <c r="D917" s="13"/>
      <c r="E917" s="12"/>
      <c r="F917" s="12"/>
      <c r="G917" s="12"/>
      <c r="H917" s="12"/>
      <c r="I917" s="12"/>
      <c r="J917" s="12"/>
      <c r="K917" s="12"/>
      <c r="L917" s="12"/>
      <c r="M917" s="12"/>
      <c r="N917" s="12"/>
      <c r="O917" s="12"/>
      <c r="P917" s="12"/>
      <c r="Q917" s="12"/>
      <c r="R917" s="12"/>
    </row>
    <row r="918" spans="1:18" ht="14.5" x14ac:dyDescent="0.35">
      <c r="A918" s="12"/>
      <c r="B918" s="12"/>
      <c r="C918" s="12"/>
      <c r="D918" s="13"/>
      <c r="E918" s="12"/>
      <c r="F918" s="12"/>
      <c r="G918" s="12"/>
      <c r="H918" s="12"/>
      <c r="I918" s="12"/>
      <c r="J918" s="12"/>
      <c r="K918" s="12"/>
      <c r="L918" s="12"/>
      <c r="M918" s="12"/>
      <c r="N918" s="12"/>
      <c r="O918" s="12"/>
      <c r="P918" s="12"/>
      <c r="Q918" s="12"/>
      <c r="R918" s="12"/>
    </row>
    <row r="919" spans="1:18" ht="14.5" x14ac:dyDescent="0.35">
      <c r="A919" s="12"/>
      <c r="B919" s="12"/>
      <c r="C919" s="12"/>
      <c r="D919" s="13"/>
      <c r="E919" s="12"/>
      <c r="F919" s="12"/>
      <c r="G919" s="12"/>
      <c r="H919" s="12"/>
      <c r="I919" s="12"/>
      <c r="J919" s="12"/>
      <c r="K919" s="12"/>
      <c r="L919" s="12"/>
      <c r="M919" s="12"/>
      <c r="N919" s="12"/>
      <c r="O919" s="12"/>
      <c r="P919" s="12"/>
      <c r="Q919" s="12"/>
      <c r="R919" s="12"/>
    </row>
    <row r="920" spans="1:18" ht="14.5" x14ac:dyDescent="0.35">
      <c r="A920" s="12"/>
      <c r="B920" s="12"/>
      <c r="C920" s="12"/>
      <c r="D920" s="13"/>
      <c r="E920" s="12"/>
      <c r="F920" s="12"/>
      <c r="G920" s="12"/>
      <c r="H920" s="12"/>
      <c r="I920" s="12"/>
      <c r="J920" s="12"/>
      <c r="K920" s="12"/>
      <c r="L920" s="12"/>
      <c r="M920" s="12"/>
      <c r="N920" s="12"/>
      <c r="O920" s="12"/>
      <c r="P920" s="12"/>
      <c r="Q920" s="12"/>
      <c r="R920" s="12"/>
    </row>
    <row r="921" spans="1:18" ht="14.5" x14ac:dyDescent="0.35">
      <c r="A921" s="12"/>
      <c r="B921" s="12"/>
      <c r="C921" s="12"/>
      <c r="D921" s="13"/>
      <c r="E921" s="12"/>
      <c r="F921" s="12"/>
      <c r="G921" s="12"/>
      <c r="H921" s="12"/>
      <c r="I921" s="12"/>
      <c r="J921" s="12"/>
      <c r="K921" s="12"/>
      <c r="L921" s="12"/>
      <c r="M921" s="12"/>
      <c r="N921" s="12"/>
      <c r="O921" s="12"/>
      <c r="P921" s="12"/>
      <c r="Q921" s="12"/>
      <c r="R921" s="12"/>
    </row>
    <row r="922" spans="1:18" ht="14.5" x14ac:dyDescent="0.35">
      <c r="A922" s="12"/>
      <c r="B922" s="12"/>
      <c r="C922" s="12"/>
      <c r="D922" s="13"/>
      <c r="E922" s="12"/>
      <c r="F922" s="12"/>
      <c r="G922" s="12"/>
      <c r="H922" s="12"/>
      <c r="I922" s="12"/>
      <c r="J922" s="12"/>
      <c r="K922" s="12"/>
      <c r="L922" s="12"/>
      <c r="M922" s="12"/>
      <c r="N922" s="12"/>
      <c r="O922" s="12"/>
      <c r="P922" s="12"/>
      <c r="Q922" s="12"/>
      <c r="R922" s="12"/>
    </row>
    <row r="923" spans="1:18" ht="14.5" x14ac:dyDescent="0.35">
      <c r="A923" s="12"/>
      <c r="B923" s="12"/>
      <c r="C923" s="12"/>
      <c r="D923" s="13"/>
      <c r="E923" s="12"/>
      <c r="F923" s="12"/>
      <c r="G923" s="12"/>
      <c r="H923" s="12"/>
      <c r="I923" s="12"/>
      <c r="J923" s="12"/>
      <c r="K923" s="12"/>
      <c r="L923" s="12"/>
      <c r="M923" s="12"/>
      <c r="N923" s="12"/>
      <c r="O923" s="12"/>
      <c r="P923" s="12"/>
      <c r="Q923" s="12"/>
      <c r="R923" s="12"/>
    </row>
    <row r="924" spans="1:18" ht="14.5" x14ac:dyDescent="0.35">
      <c r="A924" s="12"/>
      <c r="B924" s="12"/>
      <c r="C924" s="12"/>
      <c r="D924" s="13"/>
      <c r="E924" s="12"/>
      <c r="F924" s="12"/>
      <c r="G924" s="12"/>
      <c r="H924" s="12"/>
      <c r="I924" s="12"/>
      <c r="J924" s="12"/>
      <c r="K924" s="12"/>
      <c r="L924" s="12"/>
      <c r="M924" s="12"/>
      <c r="N924" s="12"/>
      <c r="O924" s="12"/>
      <c r="P924" s="12"/>
      <c r="Q924" s="12"/>
      <c r="R924" s="12"/>
    </row>
    <row r="925" spans="1:18" ht="14.5" x14ac:dyDescent="0.35">
      <c r="A925" s="12"/>
      <c r="B925" s="12"/>
      <c r="C925" s="12"/>
      <c r="D925" s="13"/>
      <c r="E925" s="12"/>
      <c r="F925" s="12"/>
      <c r="G925" s="12"/>
      <c r="H925" s="12"/>
      <c r="I925" s="12"/>
      <c r="J925" s="12"/>
      <c r="K925" s="12"/>
      <c r="L925" s="12"/>
      <c r="M925" s="12"/>
      <c r="N925" s="12"/>
      <c r="O925" s="12"/>
      <c r="P925" s="12"/>
      <c r="Q925" s="12"/>
      <c r="R925" s="12"/>
    </row>
    <row r="926" spans="1:18" ht="14.5" x14ac:dyDescent="0.35">
      <c r="A926" s="12"/>
      <c r="B926" s="12"/>
      <c r="C926" s="12"/>
      <c r="D926" s="13"/>
      <c r="E926" s="12"/>
      <c r="F926" s="12"/>
      <c r="G926" s="12"/>
      <c r="H926" s="12"/>
      <c r="I926" s="12"/>
      <c r="J926" s="12"/>
      <c r="K926" s="12"/>
      <c r="L926" s="12"/>
      <c r="M926" s="12"/>
      <c r="N926" s="12"/>
      <c r="O926" s="12"/>
      <c r="P926" s="12"/>
      <c r="Q926" s="12"/>
      <c r="R926" s="12"/>
    </row>
    <row r="927" spans="1:18" ht="14.5" x14ac:dyDescent="0.35">
      <c r="A927" s="12"/>
      <c r="B927" s="12"/>
      <c r="C927" s="12"/>
      <c r="D927" s="13"/>
      <c r="E927" s="12"/>
      <c r="F927" s="12"/>
      <c r="G927" s="12"/>
      <c r="H927" s="12"/>
      <c r="I927" s="12"/>
      <c r="J927" s="12"/>
      <c r="K927" s="12"/>
      <c r="L927" s="12"/>
      <c r="M927" s="12"/>
      <c r="N927" s="12"/>
      <c r="O927" s="12"/>
      <c r="P927" s="12"/>
      <c r="Q927" s="12"/>
      <c r="R927" s="12"/>
    </row>
    <row r="928" spans="1:18" ht="14.5" x14ac:dyDescent="0.35">
      <c r="A928" s="12"/>
      <c r="B928" s="12"/>
      <c r="C928" s="12"/>
      <c r="D928" s="13"/>
      <c r="E928" s="12"/>
      <c r="F928" s="12"/>
      <c r="G928" s="12"/>
      <c r="H928" s="12"/>
      <c r="I928" s="12"/>
      <c r="J928" s="12"/>
      <c r="K928" s="12"/>
      <c r="L928" s="12"/>
      <c r="M928" s="12"/>
      <c r="N928" s="12"/>
      <c r="O928" s="12"/>
      <c r="P928" s="12"/>
      <c r="Q928" s="12"/>
      <c r="R928" s="12"/>
    </row>
    <row r="929" spans="1:18" ht="14.5" x14ac:dyDescent="0.35">
      <c r="A929" s="12"/>
      <c r="B929" s="12"/>
      <c r="C929" s="12"/>
      <c r="D929" s="13"/>
      <c r="E929" s="12"/>
      <c r="F929" s="12"/>
      <c r="G929" s="12"/>
      <c r="H929" s="12"/>
      <c r="I929" s="12"/>
      <c r="J929" s="12"/>
      <c r="K929" s="12"/>
      <c r="L929" s="12"/>
      <c r="M929" s="12"/>
      <c r="N929" s="12"/>
      <c r="O929" s="12"/>
      <c r="P929" s="12"/>
      <c r="Q929" s="12"/>
      <c r="R929" s="12"/>
    </row>
    <row r="930" spans="1:18" ht="14.5" x14ac:dyDescent="0.35">
      <c r="A930" s="12"/>
      <c r="B930" s="12"/>
      <c r="C930" s="12"/>
      <c r="D930" s="13"/>
      <c r="E930" s="12"/>
      <c r="F930" s="12"/>
      <c r="G930" s="12"/>
      <c r="H930" s="12"/>
      <c r="I930" s="12"/>
      <c r="J930" s="12"/>
      <c r="K930" s="12"/>
      <c r="L930" s="12"/>
      <c r="M930" s="12"/>
      <c r="N930" s="12"/>
      <c r="O930" s="12"/>
      <c r="P930" s="12"/>
      <c r="Q930" s="12"/>
      <c r="R930" s="12"/>
    </row>
    <row r="931" spans="1:18" ht="14.5" x14ac:dyDescent="0.35">
      <c r="A931" s="12"/>
      <c r="B931" s="12"/>
      <c r="C931" s="12"/>
      <c r="D931" s="13"/>
      <c r="E931" s="12"/>
      <c r="F931" s="12"/>
      <c r="G931" s="12"/>
      <c r="H931" s="12"/>
      <c r="I931" s="12"/>
      <c r="J931" s="12"/>
      <c r="K931" s="12"/>
      <c r="L931" s="12"/>
      <c r="M931" s="12"/>
      <c r="N931" s="12"/>
      <c r="O931" s="12"/>
      <c r="P931" s="12"/>
      <c r="Q931" s="12"/>
      <c r="R931" s="12"/>
    </row>
    <row r="932" spans="1:18" ht="14.5" x14ac:dyDescent="0.35">
      <c r="A932" s="12"/>
      <c r="B932" s="12"/>
      <c r="C932" s="12"/>
      <c r="D932" s="13"/>
      <c r="E932" s="12"/>
      <c r="F932" s="12"/>
      <c r="G932" s="12"/>
      <c r="H932" s="12"/>
      <c r="I932" s="12"/>
      <c r="J932" s="12"/>
      <c r="K932" s="12"/>
      <c r="L932" s="12"/>
      <c r="M932" s="12"/>
      <c r="N932" s="12"/>
      <c r="O932" s="12"/>
      <c r="P932" s="12"/>
      <c r="Q932" s="12"/>
      <c r="R932" s="12"/>
    </row>
    <row r="933" spans="1:18" ht="14.5" x14ac:dyDescent="0.35">
      <c r="A933" s="12"/>
      <c r="B933" s="12"/>
      <c r="C933" s="12"/>
      <c r="D933" s="13"/>
      <c r="E933" s="12"/>
      <c r="F933" s="12"/>
      <c r="G933" s="12"/>
      <c r="H933" s="12"/>
      <c r="I933" s="12"/>
      <c r="J933" s="12"/>
      <c r="K933" s="12"/>
      <c r="L933" s="12"/>
      <c r="M933" s="12"/>
      <c r="N933" s="12"/>
      <c r="O933" s="12"/>
      <c r="P933" s="12"/>
      <c r="Q933" s="12"/>
      <c r="R933" s="12"/>
    </row>
    <row r="934" spans="1:18" ht="14.5" x14ac:dyDescent="0.35">
      <c r="A934" s="12"/>
      <c r="B934" s="12"/>
      <c r="C934" s="12"/>
      <c r="D934" s="13"/>
      <c r="E934" s="12"/>
      <c r="F934" s="12"/>
      <c r="G934" s="12"/>
      <c r="H934" s="12"/>
      <c r="I934" s="12"/>
      <c r="J934" s="12"/>
      <c r="K934" s="12"/>
      <c r="L934" s="12"/>
      <c r="M934" s="12"/>
      <c r="N934" s="12"/>
      <c r="O934" s="12"/>
      <c r="P934" s="12"/>
      <c r="Q934" s="12"/>
      <c r="R934" s="12"/>
    </row>
    <row r="935" spans="1:18" ht="14.5" x14ac:dyDescent="0.35">
      <c r="A935" s="12"/>
      <c r="B935" s="12"/>
      <c r="C935" s="12"/>
      <c r="D935" s="13"/>
      <c r="E935" s="12"/>
      <c r="F935" s="12"/>
      <c r="G935" s="12"/>
      <c r="H935" s="12"/>
      <c r="I935" s="12"/>
      <c r="J935" s="12"/>
      <c r="K935" s="12"/>
      <c r="L935" s="12"/>
      <c r="M935" s="12"/>
      <c r="N935" s="12"/>
      <c r="O935" s="12"/>
      <c r="P935" s="12"/>
      <c r="Q935" s="12"/>
      <c r="R935" s="12"/>
    </row>
    <row r="936" spans="1:18" ht="14.5" x14ac:dyDescent="0.35">
      <c r="A936" s="12"/>
      <c r="B936" s="12"/>
      <c r="C936" s="12"/>
      <c r="D936" s="13"/>
      <c r="E936" s="12"/>
      <c r="F936" s="12"/>
      <c r="G936" s="12"/>
      <c r="H936" s="12"/>
      <c r="I936" s="12"/>
      <c r="J936" s="12"/>
      <c r="K936" s="12"/>
      <c r="L936" s="12"/>
      <c r="M936" s="12"/>
      <c r="N936" s="12"/>
      <c r="O936" s="12"/>
      <c r="P936" s="12"/>
      <c r="Q936" s="12"/>
      <c r="R936" s="12"/>
    </row>
    <row r="937" spans="1:18" ht="14.5" x14ac:dyDescent="0.35">
      <c r="A937" s="12"/>
      <c r="B937" s="12"/>
      <c r="C937" s="12"/>
      <c r="D937" s="13"/>
      <c r="E937" s="12"/>
      <c r="F937" s="12"/>
      <c r="G937" s="12"/>
      <c r="H937" s="12"/>
      <c r="I937" s="12"/>
      <c r="J937" s="12"/>
      <c r="K937" s="12"/>
      <c r="L937" s="12"/>
      <c r="M937" s="12"/>
      <c r="N937" s="12"/>
      <c r="O937" s="12"/>
      <c r="P937" s="12"/>
      <c r="Q937" s="12"/>
      <c r="R937" s="12"/>
    </row>
    <row r="938" spans="1:18" ht="14.5" x14ac:dyDescent="0.35">
      <c r="A938" s="12"/>
      <c r="B938" s="12"/>
      <c r="C938" s="12"/>
      <c r="D938" s="13"/>
      <c r="E938" s="12"/>
      <c r="F938" s="12"/>
      <c r="G938" s="12"/>
      <c r="H938" s="12"/>
      <c r="I938" s="12"/>
      <c r="J938" s="12"/>
      <c r="K938" s="12"/>
      <c r="L938" s="12"/>
      <c r="M938" s="12"/>
      <c r="N938" s="12"/>
      <c r="O938" s="12"/>
      <c r="P938" s="12"/>
      <c r="Q938" s="12"/>
      <c r="R938" s="12"/>
    </row>
    <row r="939" spans="1:18" ht="14.5" x14ac:dyDescent="0.35">
      <c r="A939" s="12"/>
      <c r="B939" s="12"/>
      <c r="C939" s="12"/>
      <c r="D939" s="13"/>
      <c r="E939" s="12"/>
      <c r="F939" s="12"/>
      <c r="G939" s="12"/>
      <c r="H939" s="12"/>
      <c r="I939" s="12"/>
      <c r="J939" s="12"/>
      <c r="K939" s="12"/>
      <c r="L939" s="12"/>
      <c r="M939" s="12"/>
      <c r="N939" s="12"/>
      <c r="O939" s="12"/>
      <c r="P939" s="12"/>
      <c r="Q939" s="12"/>
      <c r="R939" s="12"/>
    </row>
    <row r="940" spans="1:18" ht="14.5" x14ac:dyDescent="0.35">
      <c r="A940" s="12"/>
      <c r="B940" s="12"/>
      <c r="C940" s="12"/>
      <c r="D940" s="13"/>
      <c r="E940" s="12"/>
      <c r="F940" s="12"/>
      <c r="G940" s="12"/>
      <c r="H940" s="12"/>
      <c r="I940" s="12"/>
      <c r="J940" s="12"/>
      <c r="K940" s="12"/>
      <c r="L940" s="12"/>
      <c r="M940" s="12"/>
      <c r="N940" s="12"/>
      <c r="O940" s="12"/>
      <c r="P940" s="12"/>
      <c r="Q940" s="12"/>
      <c r="R940" s="12"/>
    </row>
    <row r="941" spans="1:18" ht="14.5" x14ac:dyDescent="0.35">
      <c r="A941" s="12"/>
      <c r="B941" s="12"/>
      <c r="C941" s="12"/>
      <c r="D941" s="13"/>
      <c r="E941" s="12"/>
      <c r="F941" s="12"/>
      <c r="G941" s="12"/>
      <c r="H941" s="12"/>
      <c r="I941" s="12"/>
      <c r="J941" s="12"/>
      <c r="K941" s="12"/>
      <c r="L941" s="12"/>
      <c r="M941" s="12"/>
      <c r="N941" s="12"/>
      <c r="O941" s="12"/>
      <c r="P941" s="12"/>
      <c r="Q941" s="12"/>
      <c r="R941" s="12"/>
    </row>
    <row r="942" spans="1:18" ht="14.5" x14ac:dyDescent="0.35">
      <c r="A942" s="12"/>
      <c r="B942" s="12"/>
      <c r="C942" s="12"/>
      <c r="D942" s="13"/>
      <c r="E942" s="12"/>
      <c r="F942" s="12"/>
      <c r="G942" s="12"/>
      <c r="H942" s="12"/>
      <c r="I942" s="12"/>
      <c r="J942" s="12"/>
      <c r="K942" s="12"/>
      <c r="L942" s="12"/>
      <c r="M942" s="12"/>
      <c r="N942" s="12"/>
      <c r="O942" s="12"/>
      <c r="P942" s="12"/>
      <c r="Q942" s="12"/>
      <c r="R942" s="12"/>
    </row>
    <row r="943" spans="1:18" ht="14.5" x14ac:dyDescent="0.35">
      <c r="A943" s="12"/>
      <c r="B943" s="12"/>
      <c r="C943" s="12"/>
      <c r="D943" s="13"/>
      <c r="E943" s="12"/>
      <c r="F943" s="12"/>
      <c r="G943" s="12"/>
      <c r="H943" s="12"/>
      <c r="I943" s="12"/>
      <c r="J943" s="12"/>
      <c r="K943" s="12"/>
      <c r="L943" s="12"/>
      <c r="M943" s="12"/>
      <c r="N943" s="12"/>
      <c r="O943" s="12"/>
      <c r="P943" s="12"/>
      <c r="Q943" s="12"/>
      <c r="R943" s="12"/>
    </row>
    <row r="944" spans="1:18" ht="14.5" x14ac:dyDescent="0.35">
      <c r="A944" s="12"/>
      <c r="B944" s="12"/>
      <c r="C944" s="12"/>
      <c r="D944" s="13"/>
      <c r="E944" s="12"/>
      <c r="F944" s="12"/>
      <c r="G944" s="12"/>
      <c r="H944" s="12"/>
      <c r="I944" s="12"/>
      <c r="J944" s="12"/>
      <c r="K944" s="12"/>
      <c r="L944" s="12"/>
      <c r="M944" s="12"/>
      <c r="N944" s="12"/>
      <c r="O944" s="12"/>
      <c r="P944" s="12"/>
      <c r="Q944" s="12"/>
      <c r="R944" s="12"/>
    </row>
    <row r="945" spans="1:18" ht="14.5" x14ac:dyDescent="0.35">
      <c r="A945" s="12"/>
      <c r="B945" s="12"/>
      <c r="C945" s="12"/>
      <c r="D945" s="13"/>
      <c r="E945" s="12"/>
      <c r="F945" s="12"/>
      <c r="G945" s="12"/>
      <c r="H945" s="12"/>
      <c r="I945" s="12"/>
      <c r="J945" s="12"/>
      <c r="K945" s="12"/>
      <c r="L945" s="12"/>
      <c r="M945" s="12"/>
      <c r="N945" s="12"/>
      <c r="O945" s="12"/>
      <c r="P945" s="12"/>
      <c r="Q945" s="12"/>
      <c r="R945" s="12"/>
    </row>
    <row r="946" spans="1:18" ht="14.5" x14ac:dyDescent="0.35">
      <c r="A946" s="12"/>
      <c r="B946" s="12"/>
      <c r="C946" s="12"/>
      <c r="D946" s="13"/>
      <c r="E946" s="12"/>
      <c r="F946" s="12"/>
      <c r="G946" s="12"/>
      <c r="H946" s="12"/>
      <c r="I946" s="12"/>
      <c r="J946" s="12"/>
      <c r="K946" s="12"/>
      <c r="L946" s="12"/>
      <c r="M946" s="12"/>
      <c r="N946" s="12"/>
      <c r="O946" s="12"/>
      <c r="P946" s="12"/>
      <c r="Q946" s="12"/>
      <c r="R946" s="12"/>
    </row>
    <row r="947" spans="1:18" ht="14.5" x14ac:dyDescent="0.35">
      <c r="A947" s="12"/>
      <c r="B947" s="12"/>
      <c r="C947" s="12"/>
      <c r="D947" s="13"/>
      <c r="E947" s="12"/>
      <c r="F947" s="12"/>
      <c r="G947" s="12"/>
      <c r="H947" s="12"/>
      <c r="I947" s="12"/>
      <c r="J947" s="12"/>
      <c r="K947" s="12"/>
      <c r="L947" s="12"/>
      <c r="M947" s="12"/>
      <c r="N947" s="12"/>
      <c r="O947" s="12"/>
      <c r="P947" s="12"/>
      <c r="Q947" s="12"/>
      <c r="R947" s="12"/>
    </row>
    <row r="948" spans="1:18" ht="14.5" x14ac:dyDescent="0.35">
      <c r="A948" s="12"/>
      <c r="B948" s="12"/>
      <c r="C948" s="12"/>
      <c r="D948" s="13"/>
      <c r="E948" s="12"/>
      <c r="F948" s="12"/>
      <c r="G948" s="12"/>
      <c r="H948" s="12"/>
      <c r="I948" s="12"/>
      <c r="J948" s="12"/>
      <c r="K948" s="12"/>
      <c r="L948" s="12"/>
      <c r="M948" s="12"/>
      <c r="N948" s="12"/>
      <c r="O948" s="12"/>
      <c r="P948" s="12"/>
      <c r="Q948" s="12"/>
      <c r="R948" s="12"/>
    </row>
    <row r="949" spans="1:18" ht="14.5" x14ac:dyDescent="0.35">
      <c r="A949" s="12"/>
      <c r="B949" s="12"/>
      <c r="C949" s="12"/>
      <c r="D949" s="13"/>
      <c r="E949" s="12"/>
      <c r="F949" s="12"/>
      <c r="G949" s="12"/>
      <c r="H949" s="12"/>
      <c r="I949" s="12"/>
      <c r="J949" s="12"/>
      <c r="K949" s="12"/>
      <c r="L949" s="12"/>
      <c r="M949" s="12"/>
      <c r="N949" s="12"/>
      <c r="O949" s="12"/>
      <c r="P949" s="12"/>
      <c r="Q949" s="12"/>
      <c r="R949" s="12"/>
    </row>
    <row r="950" spans="1:18" ht="14.5" x14ac:dyDescent="0.35">
      <c r="A950" s="12"/>
      <c r="B950" s="12"/>
      <c r="C950" s="12"/>
      <c r="D950" s="13"/>
      <c r="E950" s="12"/>
      <c r="F950" s="12"/>
      <c r="G950" s="12"/>
      <c r="H950" s="12"/>
      <c r="I950" s="12"/>
      <c r="J950" s="12"/>
      <c r="K950" s="12"/>
      <c r="L950" s="12"/>
      <c r="M950" s="12"/>
      <c r="N950" s="12"/>
      <c r="O950" s="12"/>
      <c r="P950" s="12"/>
      <c r="Q950" s="12"/>
      <c r="R950" s="12"/>
    </row>
    <row r="951" spans="1:18" ht="14.5" x14ac:dyDescent="0.35">
      <c r="A951" s="12"/>
      <c r="B951" s="12"/>
      <c r="C951" s="12"/>
      <c r="D951" s="13"/>
      <c r="E951" s="12"/>
      <c r="F951" s="12"/>
      <c r="G951" s="12"/>
      <c r="H951" s="12"/>
      <c r="I951" s="12"/>
      <c r="J951" s="12"/>
      <c r="K951" s="12"/>
      <c r="L951" s="12"/>
      <c r="M951" s="12"/>
      <c r="N951" s="12"/>
      <c r="O951" s="12"/>
      <c r="P951" s="12"/>
      <c r="Q951" s="12"/>
      <c r="R951" s="12"/>
    </row>
    <row r="952" spans="1:18" ht="14.5" x14ac:dyDescent="0.35">
      <c r="A952" s="12"/>
      <c r="B952" s="12"/>
      <c r="C952" s="12"/>
      <c r="D952" s="13"/>
      <c r="E952" s="12"/>
      <c r="F952" s="12"/>
      <c r="G952" s="12"/>
      <c r="H952" s="12"/>
      <c r="I952" s="12"/>
      <c r="J952" s="12"/>
      <c r="K952" s="12"/>
      <c r="L952" s="12"/>
      <c r="M952" s="12"/>
      <c r="N952" s="12"/>
      <c r="O952" s="12"/>
      <c r="P952" s="12"/>
      <c r="Q952" s="12"/>
      <c r="R952" s="12"/>
    </row>
    <row r="953" spans="1:18" ht="14.5" x14ac:dyDescent="0.35">
      <c r="A953" s="12"/>
      <c r="B953" s="12"/>
      <c r="C953" s="12"/>
      <c r="D953" s="13"/>
      <c r="E953" s="12"/>
      <c r="F953" s="12"/>
      <c r="G953" s="12"/>
      <c r="H953" s="12"/>
      <c r="I953" s="12"/>
      <c r="J953" s="12"/>
      <c r="K953" s="12"/>
      <c r="L953" s="12"/>
      <c r="M953" s="12"/>
      <c r="N953" s="12"/>
      <c r="O953" s="12"/>
      <c r="P953" s="12"/>
      <c r="Q953" s="12"/>
      <c r="R953" s="12"/>
    </row>
    <row r="954" spans="1:18" ht="14.5" x14ac:dyDescent="0.35">
      <c r="A954" s="12"/>
      <c r="B954" s="12"/>
      <c r="C954" s="12"/>
      <c r="D954" s="13"/>
      <c r="E954" s="12"/>
      <c r="F954" s="12"/>
      <c r="G954" s="12"/>
      <c r="H954" s="12"/>
      <c r="I954" s="12"/>
      <c r="J954" s="12"/>
      <c r="K954" s="12"/>
      <c r="L954" s="12"/>
      <c r="M954" s="12"/>
      <c r="N954" s="12"/>
      <c r="O954" s="12"/>
      <c r="P954" s="12"/>
      <c r="Q954" s="12"/>
      <c r="R954" s="12"/>
    </row>
    <row r="955" spans="1:18" ht="14.5" x14ac:dyDescent="0.35">
      <c r="A955" s="12"/>
      <c r="B955" s="12"/>
      <c r="C955" s="12"/>
      <c r="D955" s="13"/>
      <c r="E955" s="12"/>
      <c r="F955" s="12"/>
      <c r="G955" s="12"/>
      <c r="H955" s="12"/>
      <c r="I955" s="12"/>
      <c r="J955" s="12"/>
      <c r="K955" s="12"/>
      <c r="L955" s="12"/>
      <c r="M955" s="12"/>
      <c r="N955" s="12"/>
      <c r="O955" s="12"/>
      <c r="P955" s="12"/>
      <c r="Q955" s="12"/>
      <c r="R955" s="12"/>
    </row>
    <row r="956" spans="1:18" ht="14.5" x14ac:dyDescent="0.35">
      <c r="A956" s="12"/>
      <c r="B956" s="12"/>
      <c r="C956" s="12"/>
      <c r="D956" s="13"/>
      <c r="E956" s="12"/>
      <c r="F956" s="12"/>
      <c r="G956" s="12"/>
      <c r="H956" s="12"/>
      <c r="I956" s="12"/>
      <c r="J956" s="12"/>
      <c r="K956" s="12"/>
      <c r="L956" s="12"/>
      <c r="M956" s="12"/>
      <c r="N956" s="12"/>
      <c r="O956" s="12"/>
      <c r="P956" s="12"/>
      <c r="Q956" s="12"/>
      <c r="R956" s="12"/>
    </row>
    <row r="957" spans="1:18" ht="14.5" x14ac:dyDescent="0.35">
      <c r="A957" s="12"/>
      <c r="B957" s="12"/>
      <c r="C957" s="12"/>
      <c r="D957" s="13"/>
      <c r="E957" s="12"/>
      <c r="F957" s="12"/>
      <c r="G957" s="12"/>
      <c r="H957" s="12"/>
      <c r="I957" s="12"/>
      <c r="J957" s="12"/>
      <c r="K957" s="12"/>
      <c r="L957" s="12"/>
      <c r="M957" s="12"/>
      <c r="N957" s="12"/>
      <c r="O957" s="12"/>
      <c r="P957" s="12"/>
      <c r="Q957" s="12"/>
      <c r="R957" s="12"/>
    </row>
    <row r="958" spans="1:18" ht="14.5" x14ac:dyDescent="0.35">
      <c r="A958" s="12"/>
      <c r="B958" s="12"/>
      <c r="C958" s="12"/>
      <c r="D958" s="13"/>
      <c r="E958" s="12"/>
      <c r="F958" s="12"/>
      <c r="G958" s="12"/>
      <c r="H958" s="12"/>
      <c r="I958" s="12"/>
      <c r="J958" s="12"/>
      <c r="K958" s="12"/>
      <c r="L958" s="12"/>
      <c r="M958" s="12"/>
      <c r="N958" s="12"/>
      <c r="O958" s="12"/>
      <c r="P958" s="12"/>
      <c r="Q958" s="12"/>
      <c r="R958" s="12"/>
    </row>
    <row r="959" spans="1:18" ht="14.5" x14ac:dyDescent="0.35">
      <c r="A959" s="12"/>
      <c r="B959" s="12"/>
      <c r="C959" s="12"/>
      <c r="D959" s="13"/>
      <c r="E959" s="12"/>
      <c r="F959" s="12"/>
      <c r="G959" s="12"/>
      <c r="H959" s="12"/>
      <c r="I959" s="12"/>
      <c r="J959" s="12"/>
      <c r="K959" s="12"/>
      <c r="L959" s="12"/>
      <c r="M959" s="12"/>
      <c r="N959" s="12"/>
      <c r="O959" s="12"/>
      <c r="P959" s="12"/>
      <c r="Q959" s="12"/>
      <c r="R959" s="12"/>
    </row>
    <row r="960" spans="1:18" ht="14.5" x14ac:dyDescent="0.35">
      <c r="A960" s="12"/>
      <c r="B960" s="12"/>
      <c r="C960" s="12"/>
      <c r="D960" s="13"/>
      <c r="E960" s="12"/>
      <c r="F960" s="12"/>
      <c r="G960" s="12"/>
      <c r="H960" s="12"/>
      <c r="I960" s="12"/>
      <c r="J960" s="12"/>
      <c r="K960" s="12"/>
      <c r="L960" s="12"/>
      <c r="M960" s="12"/>
      <c r="N960" s="12"/>
      <c r="O960" s="12"/>
      <c r="P960" s="12"/>
      <c r="Q960" s="12"/>
      <c r="R960" s="12"/>
    </row>
    <row r="961" spans="1:18" ht="14.5" x14ac:dyDescent="0.35">
      <c r="A961" s="12"/>
      <c r="B961" s="12"/>
      <c r="C961" s="12"/>
      <c r="D961" s="13"/>
      <c r="E961" s="12"/>
      <c r="F961" s="12"/>
      <c r="G961" s="12"/>
      <c r="H961" s="12"/>
      <c r="I961" s="12"/>
      <c r="J961" s="12"/>
      <c r="K961" s="12"/>
      <c r="L961" s="12"/>
      <c r="M961" s="12"/>
      <c r="N961" s="12"/>
      <c r="O961" s="12"/>
      <c r="P961" s="12"/>
      <c r="Q961" s="12"/>
      <c r="R961" s="12"/>
    </row>
    <row r="962" spans="1:18" ht="14.5" x14ac:dyDescent="0.35">
      <c r="A962" s="12"/>
      <c r="B962" s="12"/>
      <c r="C962" s="12"/>
      <c r="D962" s="13"/>
      <c r="E962" s="12"/>
      <c r="F962" s="12"/>
      <c r="G962" s="12"/>
      <c r="H962" s="12"/>
      <c r="I962" s="12"/>
      <c r="J962" s="12"/>
      <c r="K962" s="12"/>
      <c r="L962" s="12"/>
      <c r="M962" s="12"/>
      <c r="N962" s="12"/>
      <c r="O962" s="12"/>
      <c r="P962" s="12"/>
      <c r="Q962" s="12"/>
      <c r="R962" s="12"/>
    </row>
    <row r="963" spans="1:18" ht="14.5" x14ac:dyDescent="0.35">
      <c r="A963" s="12"/>
      <c r="B963" s="12"/>
      <c r="C963" s="12"/>
      <c r="D963" s="13"/>
      <c r="E963" s="12"/>
      <c r="F963" s="12"/>
      <c r="G963" s="12"/>
      <c r="H963" s="12"/>
      <c r="I963" s="12"/>
      <c r="J963" s="12"/>
      <c r="K963" s="12"/>
      <c r="L963" s="12"/>
      <c r="M963" s="12"/>
      <c r="N963" s="12"/>
      <c r="O963" s="12"/>
      <c r="P963" s="12"/>
      <c r="Q963" s="12"/>
      <c r="R963" s="12"/>
    </row>
    <row r="964" spans="1:18" ht="14.5" x14ac:dyDescent="0.35">
      <c r="A964" s="12"/>
      <c r="B964" s="12"/>
      <c r="C964" s="12"/>
      <c r="D964" s="13"/>
      <c r="E964" s="12"/>
      <c r="F964" s="12"/>
      <c r="G964" s="12"/>
      <c r="H964" s="12"/>
      <c r="I964" s="12"/>
      <c r="J964" s="12"/>
      <c r="K964" s="12"/>
      <c r="L964" s="12"/>
      <c r="M964" s="12"/>
      <c r="N964" s="12"/>
      <c r="O964" s="12"/>
      <c r="P964" s="12"/>
      <c r="Q964" s="12"/>
      <c r="R964" s="12"/>
    </row>
    <row r="965" spans="1:18" ht="14.5" x14ac:dyDescent="0.35">
      <c r="A965" s="12"/>
      <c r="B965" s="12"/>
      <c r="C965" s="12"/>
      <c r="D965" s="13"/>
      <c r="E965" s="12"/>
      <c r="F965" s="12"/>
      <c r="G965" s="12"/>
      <c r="H965" s="12"/>
      <c r="I965" s="12"/>
      <c r="J965" s="12"/>
      <c r="K965" s="12"/>
      <c r="L965" s="12"/>
      <c r="M965" s="12"/>
      <c r="N965" s="12"/>
      <c r="O965" s="12"/>
      <c r="P965" s="12"/>
      <c r="Q965" s="12"/>
      <c r="R965" s="12"/>
    </row>
    <row r="966" spans="1:18" ht="14.5" x14ac:dyDescent="0.35">
      <c r="A966" s="12"/>
      <c r="B966" s="12"/>
      <c r="C966" s="12"/>
      <c r="D966" s="13"/>
      <c r="E966" s="12"/>
      <c r="F966" s="12"/>
      <c r="G966" s="12"/>
      <c r="H966" s="12"/>
      <c r="I966" s="12"/>
      <c r="J966" s="12"/>
      <c r="K966" s="12"/>
      <c r="L966" s="12"/>
      <c r="M966" s="12"/>
      <c r="N966" s="12"/>
      <c r="O966" s="12"/>
      <c r="P966" s="12"/>
      <c r="Q966" s="12"/>
      <c r="R966" s="12"/>
    </row>
    <row r="967" spans="1:18" ht="14.5" x14ac:dyDescent="0.35">
      <c r="A967" s="12"/>
      <c r="B967" s="12"/>
      <c r="C967" s="12"/>
      <c r="D967" s="13"/>
      <c r="E967" s="12"/>
      <c r="F967" s="12"/>
      <c r="G967" s="12"/>
      <c r="H967" s="12"/>
      <c r="I967" s="12"/>
      <c r="J967" s="12"/>
      <c r="K967" s="12"/>
      <c r="L967" s="12"/>
      <c r="M967" s="12"/>
      <c r="N967" s="12"/>
      <c r="O967" s="12"/>
      <c r="P967" s="12"/>
      <c r="Q967" s="12"/>
      <c r="R967" s="12"/>
    </row>
    <row r="968" spans="1:18" ht="14.5" x14ac:dyDescent="0.35">
      <c r="A968" s="12"/>
      <c r="B968" s="12"/>
      <c r="C968" s="12"/>
      <c r="D968" s="13"/>
      <c r="E968" s="12"/>
      <c r="F968" s="12"/>
      <c r="G968" s="12"/>
      <c r="H968" s="12"/>
      <c r="I968" s="12"/>
      <c r="J968" s="12"/>
      <c r="K968" s="12"/>
      <c r="L968" s="12"/>
      <c r="M968" s="12"/>
      <c r="N968" s="12"/>
      <c r="O968" s="12"/>
      <c r="P968" s="12"/>
      <c r="Q968" s="12"/>
      <c r="R968" s="12"/>
    </row>
    <row r="969" spans="1:18" ht="14.5" x14ac:dyDescent="0.35">
      <c r="A969" s="12"/>
      <c r="B969" s="12"/>
      <c r="C969" s="12"/>
      <c r="D969" s="13"/>
      <c r="E969" s="12"/>
      <c r="F969" s="12"/>
      <c r="G969" s="12"/>
      <c r="H969" s="12"/>
      <c r="I969" s="12"/>
      <c r="J969" s="12"/>
      <c r="K969" s="12"/>
      <c r="L969" s="12"/>
      <c r="M969" s="12"/>
      <c r="N969" s="12"/>
      <c r="O969" s="12"/>
      <c r="P969" s="12"/>
      <c r="Q969" s="12"/>
      <c r="R969" s="12"/>
    </row>
    <row r="970" spans="1:18" ht="14.5" x14ac:dyDescent="0.35">
      <c r="A970" s="12"/>
      <c r="B970" s="12"/>
      <c r="C970" s="12"/>
      <c r="D970" s="13"/>
      <c r="E970" s="12"/>
      <c r="F970" s="12"/>
      <c r="G970" s="12"/>
      <c r="H970" s="12"/>
      <c r="I970" s="12"/>
      <c r="J970" s="12"/>
      <c r="K970" s="12"/>
      <c r="L970" s="12"/>
      <c r="M970" s="12"/>
      <c r="N970" s="12"/>
      <c r="O970" s="12"/>
      <c r="P970" s="12"/>
      <c r="Q970" s="12"/>
      <c r="R970" s="12"/>
    </row>
    <row r="971" spans="1:18" ht="14.5" x14ac:dyDescent="0.35">
      <c r="A971" s="12"/>
      <c r="B971" s="12"/>
      <c r="C971" s="12"/>
      <c r="D971" s="13"/>
      <c r="E971" s="12"/>
      <c r="F971" s="12"/>
      <c r="G971" s="12"/>
      <c r="H971" s="12"/>
      <c r="I971" s="12"/>
      <c r="J971" s="12"/>
      <c r="K971" s="12"/>
      <c r="L971" s="12"/>
      <c r="M971" s="12"/>
      <c r="N971" s="12"/>
      <c r="O971" s="12"/>
      <c r="P971" s="12"/>
      <c r="Q971" s="12"/>
      <c r="R971" s="12"/>
    </row>
    <row r="972" spans="1:18" ht="14.5" x14ac:dyDescent="0.35">
      <c r="A972" s="12"/>
      <c r="B972" s="12"/>
      <c r="C972" s="12"/>
      <c r="D972" s="13"/>
      <c r="E972" s="12"/>
      <c r="F972" s="12"/>
      <c r="G972" s="12"/>
      <c r="H972" s="12"/>
      <c r="I972" s="12"/>
      <c r="J972" s="12"/>
      <c r="K972" s="12"/>
      <c r="L972" s="12"/>
      <c r="M972" s="12"/>
      <c r="N972" s="12"/>
      <c r="O972" s="12"/>
      <c r="P972" s="12"/>
      <c r="Q972" s="12"/>
      <c r="R972" s="12"/>
    </row>
    <row r="973" spans="1:18" ht="14.5" x14ac:dyDescent="0.35">
      <c r="A973" s="12"/>
      <c r="B973" s="12"/>
      <c r="C973" s="12"/>
      <c r="D973" s="13"/>
      <c r="E973" s="12"/>
      <c r="F973" s="12"/>
      <c r="G973" s="12"/>
      <c r="H973" s="12"/>
      <c r="I973" s="12"/>
      <c r="J973" s="12"/>
      <c r="K973" s="12"/>
      <c r="L973" s="12"/>
      <c r="M973" s="12"/>
      <c r="N973" s="12"/>
      <c r="O973" s="12"/>
      <c r="P973" s="12"/>
      <c r="Q973" s="12"/>
      <c r="R973" s="12"/>
    </row>
    <row r="974" spans="1:18" ht="14.5" x14ac:dyDescent="0.35">
      <c r="A974" s="12"/>
      <c r="B974" s="12"/>
      <c r="C974" s="12"/>
      <c r="D974" s="13"/>
      <c r="E974" s="12"/>
      <c r="F974" s="12"/>
      <c r="G974" s="12"/>
      <c r="H974" s="12"/>
      <c r="I974" s="12"/>
      <c r="J974" s="12"/>
      <c r="K974" s="12"/>
      <c r="L974" s="12"/>
      <c r="M974" s="12"/>
      <c r="N974" s="12"/>
      <c r="O974" s="12"/>
      <c r="P974" s="12"/>
      <c r="Q974" s="12"/>
      <c r="R974" s="12"/>
    </row>
    <row r="975" spans="1:18" ht="14.5" x14ac:dyDescent="0.35">
      <c r="A975" s="12"/>
      <c r="B975" s="12"/>
      <c r="C975" s="12"/>
      <c r="D975" s="13"/>
      <c r="E975" s="12"/>
      <c r="F975" s="12"/>
      <c r="G975" s="12"/>
      <c r="H975" s="12"/>
      <c r="I975" s="12"/>
      <c r="J975" s="12"/>
      <c r="K975" s="12"/>
      <c r="L975" s="12"/>
      <c r="M975" s="12"/>
      <c r="N975" s="12"/>
      <c r="O975" s="12"/>
      <c r="P975" s="12"/>
      <c r="Q975" s="12"/>
      <c r="R975" s="12"/>
    </row>
    <row r="976" spans="1:18" ht="14.5" x14ac:dyDescent="0.35">
      <c r="A976" s="12"/>
      <c r="B976" s="12"/>
      <c r="C976" s="12"/>
      <c r="D976" s="13"/>
      <c r="E976" s="12"/>
      <c r="F976" s="12"/>
      <c r="G976" s="12"/>
      <c r="H976" s="12"/>
      <c r="I976" s="12"/>
      <c r="J976" s="12"/>
      <c r="K976" s="12"/>
      <c r="L976" s="12"/>
      <c r="M976" s="12"/>
      <c r="N976" s="12"/>
      <c r="O976" s="12"/>
      <c r="P976" s="12"/>
      <c r="Q976" s="12"/>
      <c r="R976" s="12"/>
    </row>
    <row r="977" spans="1:18" ht="14.5" x14ac:dyDescent="0.35">
      <c r="A977" s="12"/>
      <c r="B977" s="12"/>
      <c r="C977" s="12"/>
      <c r="D977" s="13"/>
      <c r="E977" s="12"/>
      <c r="F977" s="12"/>
      <c r="G977" s="12"/>
      <c r="H977" s="12"/>
      <c r="I977" s="12"/>
      <c r="J977" s="12"/>
      <c r="K977" s="12"/>
      <c r="L977" s="12"/>
      <c r="M977" s="12"/>
      <c r="N977" s="12"/>
      <c r="O977" s="12"/>
      <c r="P977" s="12"/>
      <c r="Q977" s="12"/>
      <c r="R977" s="12"/>
    </row>
    <row r="978" spans="1:18" ht="14.5" x14ac:dyDescent="0.35">
      <c r="A978" s="12"/>
      <c r="B978" s="12"/>
      <c r="C978" s="12"/>
      <c r="D978" s="13"/>
      <c r="E978" s="12"/>
      <c r="F978" s="12"/>
      <c r="G978" s="12"/>
      <c r="H978" s="12"/>
      <c r="I978" s="12"/>
      <c r="J978" s="12"/>
      <c r="K978" s="12"/>
      <c r="L978" s="12"/>
      <c r="M978" s="12"/>
      <c r="N978" s="12"/>
      <c r="O978" s="12"/>
      <c r="P978" s="12"/>
      <c r="Q978" s="12"/>
      <c r="R978" s="12"/>
    </row>
    <row r="979" spans="1:18" ht="14.5" x14ac:dyDescent="0.35">
      <c r="A979" s="12"/>
      <c r="B979" s="12"/>
      <c r="C979" s="12"/>
      <c r="D979" s="13"/>
      <c r="E979" s="12"/>
      <c r="F979" s="12"/>
      <c r="G979" s="12"/>
      <c r="H979" s="12"/>
      <c r="I979" s="12"/>
      <c r="J979" s="12"/>
      <c r="K979" s="12"/>
      <c r="L979" s="12"/>
      <c r="M979" s="12"/>
      <c r="N979" s="12"/>
      <c r="O979" s="12"/>
      <c r="P979" s="12"/>
      <c r="Q979" s="12"/>
      <c r="R979" s="12"/>
    </row>
    <row r="980" spans="1:18" ht="14.5" x14ac:dyDescent="0.35">
      <c r="A980" s="12"/>
      <c r="B980" s="12"/>
      <c r="C980" s="12"/>
      <c r="D980" s="13"/>
      <c r="E980" s="12"/>
      <c r="F980" s="12"/>
      <c r="G980" s="12"/>
      <c r="H980" s="12"/>
      <c r="I980" s="12"/>
      <c r="J980" s="12"/>
      <c r="K980" s="12"/>
      <c r="L980" s="12"/>
      <c r="M980" s="12"/>
      <c r="N980" s="12"/>
      <c r="O980" s="12"/>
      <c r="P980" s="12"/>
      <c r="Q980" s="12"/>
      <c r="R980" s="12"/>
    </row>
    <row r="981" spans="1:18" ht="14.5" x14ac:dyDescent="0.35">
      <c r="A981" s="12"/>
      <c r="B981" s="12"/>
      <c r="C981" s="12"/>
      <c r="D981" s="13"/>
      <c r="E981" s="12"/>
      <c r="F981" s="12"/>
      <c r="G981" s="12"/>
      <c r="H981" s="12"/>
      <c r="I981" s="12"/>
      <c r="J981" s="12"/>
      <c r="K981" s="12"/>
      <c r="L981" s="12"/>
      <c r="M981" s="12"/>
      <c r="N981" s="12"/>
      <c r="O981" s="12"/>
      <c r="P981" s="12"/>
      <c r="Q981" s="12"/>
      <c r="R981" s="12"/>
    </row>
    <row r="982" spans="1:18" ht="14.5" x14ac:dyDescent="0.35">
      <c r="A982" s="12"/>
      <c r="B982" s="12"/>
      <c r="C982" s="12"/>
      <c r="D982" s="13"/>
      <c r="E982" s="12"/>
      <c r="F982" s="12"/>
      <c r="G982" s="12"/>
      <c r="H982" s="12"/>
      <c r="I982" s="12"/>
      <c r="J982" s="12"/>
      <c r="K982" s="12"/>
      <c r="L982" s="12"/>
      <c r="M982" s="12"/>
      <c r="N982" s="12"/>
      <c r="O982" s="12"/>
      <c r="P982" s="12"/>
      <c r="Q982" s="12"/>
      <c r="R982" s="12"/>
    </row>
    <row r="983" spans="1:18" ht="14.5" x14ac:dyDescent="0.35">
      <c r="A983" s="12"/>
      <c r="B983" s="12"/>
      <c r="C983" s="12"/>
      <c r="D983" s="13"/>
      <c r="E983" s="12"/>
      <c r="F983" s="12"/>
      <c r="G983" s="12"/>
      <c r="H983" s="12"/>
      <c r="I983" s="12"/>
      <c r="J983" s="12"/>
      <c r="K983" s="12"/>
      <c r="L983" s="12"/>
      <c r="M983" s="12"/>
      <c r="N983" s="12"/>
      <c r="O983" s="12"/>
      <c r="P983" s="12"/>
      <c r="Q983" s="12"/>
      <c r="R983" s="12"/>
    </row>
    <row r="984" spans="1:18" ht="14.5" x14ac:dyDescent="0.35">
      <c r="A984" s="12"/>
      <c r="B984" s="12"/>
      <c r="C984" s="12"/>
      <c r="D984" s="13"/>
      <c r="E984" s="12"/>
      <c r="F984" s="12"/>
      <c r="G984" s="12"/>
      <c r="H984" s="12"/>
      <c r="I984" s="12"/>
      <c r="J984" s="12"/>
      <c r="K984" s="12"/>
      <c r="L984" s="12"/>
      <c r="M984" s="12"/>
      <c r="N984" s="12"/>
      <c r="O984" s="12"/>
      <c r="P984" s="12"/>
      <c r="Q984" s="12"/>
      <c r="R984" s="12"/>
    </row>
    <row r="985" spans="1:18" ht="14.5" x14ac:dyDescent="0.35">
      <c r="A985" s="12"/>
      <c r="B985" s="12"/>
      <c r="C985" s="12"/>
      <c r="D985" s="13"/>
      <c r="E985" s="12"/>
      <c r="F985" s="12"/>
      <c r="G985" s="12"/>
      <c r="H985" s="12"/>
      <c r="I985" s="12"/>
      <c r="J985" s="12"/>
      <c r="K985" s="12"/>
      <c r="L985" s="12"/>
      <c r="M985" s="12"/>
      <c r="N985" s="12"/>
      <c r="O985" s="12"/>
      <c r="P985" s="12"/>
      <c r="Q985" s="12"/>
      <c r="R985" s="12"/>
    </row>
    <row r="986" spans="1:18" ht="14.5" x14ac:dyDescent="0.35">
      <c r="A986" s="12"/>
      <c r="B986" s="12"/>
      <c r="C986" s="12"/>
      <c r="D986" s="13"/>
      <c r="E986" s="12"/>
      <c r="F986" s="12"/>
      <c r="G986" s="12"/>
      <c r="H986" s="12"/>
      <c r="I986" s="12"/>
      <c r="J986" s="12"/>
      <c r="K986" s="12"/>
      <c r="L986" s="12"/>
      <c r="M986" s="12"/>
      <c r="N986" s="12"/>
      <c r="O986" s="12"/>
      <c r="P986" s="12"/>
      <c r="Q986" s="12"/>
      <c r="R986" s="12"/>
    </row>
    <row r="987" spans="1:18" ht="14.5" x14ac:dyDescent="0.35">
      <c r="A987" s="12"/>
      <c r="B987" s="12"/>
      <c r="C987" s="12"/>
      <c r="D987" s="13"/>
      <c r="E987" s="12"/>
      <c r="F987" s="12"/>
      <c r="G987" s="12"/>
      <c r="H987" s="12"/>
      <c r="I987" s="12"/>
      <c r="J987" s="12"/>
      <c r="K987" s="12"/>
      <c r="L987" s="12"/>
      <c r="M987" s="12"/>
      <c r="N987" s="12"/>
      <c r="O987" s="12"/>
      <c r="P987" s="12"/>
      <c r="Q987" s="12"/>
      <c r="R987" s="12"/>
    </row>
    <row r="988" spans="1:18" ht="14.5" x14ac:dyDescent="0.35">
      <c r="A988" s="12"/>
      <c r="B988" s="12"/>
      <c r="C988" s="12"/>
      <c r="D988" s="13"/>
      <c r="E988" s="12"/>
      <c r="F988" s="12"/>
      <c r="G988" s="12"/>
      <c r="H988" s="12"/>
      <c r="I988" s="12"/>
      <c r="J988" s="12"/>
      <c r="K988" s="12"/>
      <c r="L988" s="12"/>
      <c r="M988" s="12"/>
      <c r="N988" s="12"/>
      <c r="O988" s="12"/>
      <c r="P988" s="12"/>
      <c r="Q988" s="12"/>
      <c r="R988" s="12"/>
    </row>
    <row r="989" spans="1:18" ht="14.5" x14ac:dyDescent="0.35">
      <c r="A989" s="12"/>
      <c r="B989" s="12"/>
      <c r="C989" s="12"/>
      <c r="D989" s="13"/>
      <c r="E989" s="12"/>
      <c r="F989" s="12"/>
      <c r="G989" s="12"/>
      <c r="H989" s="12"/>
      <c r="I989" s="12"/>
      <c r="J989" s="12"/>
      <c r="K989" s="12"/>
      <c r="L989" s="12"/>
      <c r="M989" s="12"/>
      <c r="N989" s="12"/>
      <c r="O989" s="12"/>
      <c r="P989" s="12"/>
      <c r="Q989" s="12"/>
      <c r="R989" s="12"/>
    </row>
    <row r="990" spans="1:18" ht="14.5" x14ac:dyDescent="0.35">
      <c r="A990" s="12"/>
      <c r="B990" s="12"/>
      <c r="C990" s="12"/>
      <c r="D990" s="13"/>
      <c r="E990" s="12"/>
      <c r="F990" s="12"/>
      <c r="G990" s="12"/>
      <c r="H990" s="12"/>
      <c r="I990" s="12"/>
      <c r="J990" s="12"/>
      <c r="K990" s="12"/>
      <c r="L990" s="12"/>
      <c r="M990" s="12"/>
      <c r="N990" s="12"/>
      <c r="O990" s="12"/>
      <c r="P990" s="12"/>
      <c r="Q990" s="12"/>
      <c r="R990" s="12"/>
    </row>
    <row r="991" spans="1:18" ht="14.5" x14ac:dyDescent="0.35">
      <c r="A991" s="12"/>
      <c r="B991" s="12"/>
      <c r="C991" s="12"/>
      <c r="D991" s="13"/>
      <c r="E991" s="12"/>
      <c r="F991" s="12"/>
      <c r="G991" s="12"/>
      <c r="H991" s="12"/>
      <c r="I991" s="12"/>
      <c r="J991" s="12"/>
      <c r="K991" s="12"/>
      <c r="L991" s="12"/>
      <c r="M991" s="12"/>
      <c r="N991" s="12"/>
      <c r="O991" s="12"/>
      <c r="P991" s="12"/>
      <c r="Q991" s="12"/>
      <c r="R991" s="12"/>
    </row>
    <row r="992" spans="1:18" ht="14.5" x14ac:dyDescent="0.35">
      <c r="A992" s="12"/>
      <c r="B992" s="12"/>
      <c r="C992" s="12"/>
      <c r="D992" s="13"/>
      <c r="E992" s="12"/>
      <c r="F992" s="12"/>
      <c r="G992" s="12"/>
      <c r="H992" s="12"/>
      <c r="I992" s="12"/>
      <c r="J992" s="12"/>
      <c r="K992" s="12"/>
      <c r="L992" s="12"/>
      <c r="M992" s="12"/>
      <c r="N992" s="12"/>
      <c r="O992" s="12"/>
      <c r="P992" s="12"/>
      <c r="Q992" s="12"/>
      <c r="R992" s="12"/>
    </row>
    <row r="993" spans="1:18" ht="14.5" x14ac:dyDescent="0.35">
      <c r="A993" s="12"/>
      <c r="B993" s="12"/>
      <c r="C993" s="12"/>
      <c r="D993" s="13"/>
      <c r="E993" s="12"/>
      <c r="F993" s="12"/>
      <c r="G993" s="12"/>
      <c r="H993" s="12"/>
      <c r="I993" s="12"/>
      <c r="J993" s="12"/>
      <c r="K993" s="12"/>
      <c r="L993" s="12"/>
      <c r="M993" s="12"/>
      <c r="N993" s="12"/>
      <c r="O993" s="12"/>
      <c r="P993" s="12"/>
      <c r="Q993" s="12"/>
      <c r="R993" s="12"/>
    </row>
    <row r="994" spans="1:18" ht="14.5" x14ac:dyDescent="0.35">
      <c r="A994" s="12"/>
      <c r="B994" s="12"/>
      <c r="C994" s="12"/>
      <c r="D994" s="13"/>
      <c r="E994" s="12"/>
      <c r="F994" s="12"/>
      <c r="G994" s="12"/>
      <c r="H994" s="12"/>
      <c r="I994" s="12"/>
      <c r="J994" s="12"/>
      <c r="K994" s="12"/>
      <c r="L994" s="12"/>
      <c r="M994" s="12"/>
      <c r="N994" s="12"/>
      <c r="O994" s="12"/>
      <c r="P994" s="12"/>
      <c r="Q994" s="12"/>
      <c r="R994" s="12"/>
    </row>
    <row r="995" spans="1:18" ht="14.5" x14ac:dyDescent="0.35">
      <c r="A995" s="12"/>
      <c r="B995" s="12"/>
      <c r="C995" s="12"/>
      <c r="D995" s="13"/>
      <c r="E995" s="12"/>
      <c r="F995" s="12"/>
      <c r="G995" s="12"/>
      <c r="H995" s="12"/>
      <c r="I995" s="12"/>
      <c r="J995" s="12"/>
      <c r="K995" s="12"/>
      <c r="L995" s="12"/>
      <c r="M995" s="12"/>
      <c r="N995" s="12"/>
      <c r="O995" s="12"/>
      <c r="P995" s="12"/>
      <c r="Q995" s="12"/>
      <c r="R995" s="12"/>
    </row>
    <row r="996" spans="1:18" ht="14.5" x14ac:dyDescent="0.35">
      <c r="A996" s="12"/>
      <c r="B996" s="12"/>
      <c r="C996" s="12"/>
      <c r="D996" s="13"/>
      <c r="E996" s="12"/>
      <c r="F996" s="12"/>
      <c r="G996" s="12"/>
      <c r="H996" s="12"/>
      <c r="I996" s="12"/>
      <c r="J996" s="12"/>
      <c r="K996" s="12"/>
      <c r="L996" s="12"/>
      <c r="M996" s="12"/>
      <c r="N996" s="12"/>
      <c r="O996" s="12"/>
      <c r="P996" s="12"/>
      <c r="Q996" s="12"/>
      <c r="R996" s="12"/>
    </row>
    <row r="997" spans="1:18" ht="14.5" x14ac:dyDescent="0.35">
      <c r="A997" s="12"/>
      <c r="B997" s="12"/>
      <c r="C997" s="12"/>
      <c r="D997" s="13"/>
      <c r="E997" s="12"/>
      <c r="F997" s="12"/>
      <c r="G997" s="12"/>
      <c r="H997" s="12"/>
      <c r="I997" s="12"/>
      <c r="J997" s="12"/>
      <c r="K997" s="12"/>
      <c r="L997" s="12"/>
      <c r="M997" s="12"/>
      <c r="N997" s="12"/>
      <c r="O997" s="12"/>
      <c r="P997" s="12"/>
      <c r="Q997" s="12"/>
      <c r="R997" s="12"/>
    </row>
    <row r="998" spans="1:18" ht="14.5" x14ac:dyDescent="0.35">
      <c r="A998" s="12"/>
      <c r="B998" s="12"/>
      <c r="C998" s="12"/>
      <c r="D998" s="13"/>
      <c r="E998" s="12"/>
      <c r="F998" s="12"/>
      <c r="G998" s="12"/>
      <c r="H998" s="12"/>
      <c r="I998" s="12"/>
      <c r="J998" s="12"/>
      <c r="K998" s="12"/>
      <c r="L998" s="12"/>
      <c r="M998" s="12"/>
      <c r="N998" s="12"/>
      <c r="O998" s="12"/>
      <c r="P998" s="12"/>
      <c r="Q998" s="12"/>
      <c r="R998" s="12"/>
    </row>
    <row r="999" spans="1:18" ht="14.5" x14ac:dyDescent="0.35">
      <c r="A999" s="12"/>
      <c r="B999" s="12"/>
      <c r="C999" s="12"/>
      <c r="D999" s="13"/>
      <c r="E999" s="12"/>
      <c r="F999" s="12"/>
      <c r="G999" s="12"/>
      <c r="H999" s="12"/>
      <c r="I999" s="12"/>
      <c r="J999" s="12"/>
      <c r="K999" s="12"/>
      <c r="L999" s="12"/>
      <c r="M999" s="12"/>
      <c r="N999" s="12"/>
      <c r="O999" s="12"/>
      <c r="P999" s="12"/>
      <c r="Q999" s="12"/>
      <c r="R999" s="12"/>
    </row>
    <row r="1000" spans="1:18" ht="14.5" x14ac:dyDescent="0.35">
      <c r="A1000" s="12"/>
      <c r="B1000" s="12"/>
      <c r="C1000" s="12"/>
      <c r="D1000" s="13"/>
      <c r="E1000" s="12"/>
      <c r="F1000" s="12"/>
      <c r="G1000" s="12"/>
      <c r="H1000" s="12"/>
      <c r="I1000" s="12"/>
      <c r="J1000" s="12"/>
      <c r="K1000" s="12"/>
      <c r="L1000" s="12"/>
      <c r="M1000" s="12"/>
      <c r="N1000" s="12"/>
      <c r="O1000" s="12"/>
      <c r="P1000" s="12"/>
      <c r="Q1000" s="12"/>
      <c r="R1000" s="12"/>
    </row>
    <row r="1001" spans="1:18" ht="14.5" x14ac:dyDescent="0.35">
      <c r="A1001" s="12"/>
      <c r="B1001" s="12"/>
      <c r="C1001" s="12"/>
      <c r="D1001" s="13"/>
      <c r="E1001" s="12"/>
      <c r="F1001" s="12"/>
      <c r="G1001" s="12"/>
      <c r="H1001" s="12"/>
      <c r="I1001" s="12"/>
      <c r="J1001" s="12"/>
      <c r="K1001" s="12"/>
      <c r="L1001" s="12"/>
      <c r="M1001" s="12"/>
      <c r="N1001" s="12"/>
      <c r="O1001" s="12"/>
      <c r="P1001" s="12"/>
      <c r="Q1001" s="12"/>
      <c r="R1001" s="12"/>
    </row>
    <row r="1002" spans="1:18" ht="14.5" x14ac:dyDescent="0.35">
      <c r="A1002" s="12"/>
      <c r="B1002" s="12"/>
      <c r="C1002" s="12"/>
      <c r="D1002" s="13"/>
      <c r="E1002" s="12"/>
      <c r="F1002" s="12"/>
      <c r="G1002" s="12"/>
      <c r="H1002" s="12"/>
      <c r="I1002" s="12"/>
      <c r="J1002" s="12"/>
      <c r="K1002" s="12"/>
      <c r="L1002" s="12"/>
      <c r="M1002" s="12"/>
      <c r="N1002" s="12"/>
      <c r="O1002" s="12"/>
      <c r="P1002" s="12"/>
      <c r="Q1002" s="12"/>
      <c r="R1002" s="12"/>
    </row>
    <row r="1003" spans="1:18" ht="14.5" x14ac:dyDescent="0.35">
      <c r="A1003" s="12"/>
      <c r="B1003" s="12"/>
      <c r="C1003" s="12"/>
      <c r="D1003" s="13"/>
      <c r="E1003" s="12"/>
      <c r="F1003" s="12"/>
      <c r="G1003" s="12"/>
      <c r="H1003" s="12"/>
      <c r="I1003" s="12"/>
      <c r="J1003" s="12"/>
      <c r="K1003" s="12"/>
      <c r="L1003" s="12"/>
      <c r="M1003" s="12"/>
      <c r="N1003" s="12"/>
      <c r="O1003" s="12"/>
      <c r="P1003" s="12"/>
      <c r="Q1003" s="12"/>
      <c r="R1003" s="12"/>
    </row>
    <row r="1004" spans="1:18" ht="14.5" x14ac:dyDescent="0.35">
      <c r="A1004" s="12"/>
      <c r="B1004" s="12"/>
      <c r="C1004" s="12"/>
      <c r="D1004" s="13"/>
      <c r="E1004" s="12"/>
      <c r="F1004" s="12"/>
      <c r="G1004" s="12"/>
      <c r="H1004" s="12"/>
      <c r="I1004" s="12"/>
      <c r="J1004" s="12"/>
      <c r="K1004" s="12"/>
      <c r="L1004" s="12"/>
      <c r="M1004" s="12"/>
      <c r="N1004" s="12"/>
      <c r="O1004" s="12"/>
      <c r="P1004" s="12"/>
      <c r="Q1004" s="12"/>
      <c r="R1004" s="12"/>
    </row>
    <row r="1005" spans="1:18" ht="14.5" x14ac:dyDescent="0.35">
      <c r="A1005" s="12"/>
      <c r="B1005" s="12"/>
      <c r="C1005" s="12"/>
      <c r="D1005" s="13"/>
      <c r="E1005" s="12"/>
      <c r="F1005" s="12"/>
      <c r="G1005" s="12"/>
      <c r="H1005" s="12"/>
      <c r="I1005" s="12"/>
      <c r="J1005" s="12"/>
      <c r="K1005" s="12"/>
      <c r="L1005" s="12"/>
      <c r="M1005" s="12"/>
      <c r="N1005" s="12"/>
      <c r="O1005" s="12"/>
      <c r="P1005" s="12"/>
      <c r="Q1005" s="12"/>
      <c r="R1005" s="12"/>
    </row>
    <row r="1006" spans="1:18" ht="14.5" x14ac:dyDescent="0.35">
      <c r="A1006" s="12"/>
      <c r="B1006" s="12"/>
      <c r="C1006" s="12"/>
      <c r="D1006" s="13"/>
      <c r="E1006" s="12"/>
      <c r="F1006" s="12"/>
      <c r="G1006" s="12"/>
      <c r="H1006" s="12"/>
      <c r="I1006" s="12"/>
      <c r="J1006" s="12"/>
      <c r="K1006" s="12"/>
      <c r="L1006" s="12"/>
      <c r="M1006" s="12"/>
      <c r="N1006" s="12"/>
      <c r="O1006" s="12"/>
      <c r="P1006" s="12"/>
      <c r="Q1006" s="12"/>
      <c r="R1006" s="12"/>
    </row>
    <row r="1007" spans="1:18" ht="14.5" x14ac:dyDescent="0.35">
      <c r="A1007" s="12"/>
      <c r="B1007" s="12"/>
      <c r="C1007" s="12"/>
      <c r="D1007" s="13"/>
      <c r="E1007" s="12"/>
      <c r="F1007" s="12"/>
      <c r="G1007" s="12"/>
      <c r="H1007" s="12"/>
      <c r="I1007" s="12"/>
      <c r="J1007" s="12"/>
      <c r="K1007" s="12"/>
      <c r="L1007" s="12"/>
      <c r="M1007" s="12"/>
      <c r="N1007" s="12"/>
      <c r="O1007" s="12"/>
      <c r="P1007" s="12"/>
      <c r="Q1007" s="12"/>
      <c r="R1007" s="12"/>
    </row>
    <row r="1008" spans="1:18" ht="14.5" x14ac:dyDescent="0.35">
      <c r="A1008" s="12"/>
      <c r="B1008" s="12"/>
      <c r="C1008" s="12"/>
      <c r="D1008" s="13"/>
      <c r="E1008" s="12"/>
      <c r="F1008" s="12"/>
      <c r="G1008" s="12"/>
      <c r="H1008" s="12"/>
      <c r="I1008" s="12"/>
      <c r="J1008" s="12"/>
      <c r="K1008" s="12"/>
      <c r="L1008" s="12"/>
      <c r="M1008" s="12"/>
      <c r="N1008" s="12"/>
      <c r="O1008" s="12"/>
      <c r="P1008" s="12"/>
      <c r="Q1008" s="12"/>
      <c r="R1008" s="12"/>
    </row>
    <row r="1009" spans="1:18" ht="14.5" x14ac:dyDescent="0.35">
      <c r="A1009" s="12"/>
      <c r="B1009" s="12"/>
      <c r="C1009" s="12"/>
      <c r="D1009" s="13"/>
      <c r="E1009" s="12"/>
      <c r="F1009" s="12"/>
      <c r="G1009" s="12"/>
      <c r="H1009" s="12"/>
      <c r="I1009" s="12"/>
      <c r="J1009" s="12"/>
      <c r="K1009" s="12"/>
      <c r="L1009" s="12"/>
      <c r="M1009" s="12"/>
      <c r="N1009" s="12"/>
      <c r="O1009" s="12"/>
      <c r="P1009" s="12"/>
      <c r="Q1009" s="12"/>
      <c r="R1009" s="12"/>
    </row>
    <row r="1010" spans="1:18" ht="14.5" x14ac:dyDescent="0.35">
      <c r="A1010" s="12"/>
      <c r="B1010" s="12"/>
      <c r="C1010" s="12"/>
      <c r="D1010" s="13"/>
      <c r="E1010" s="12"/>
      <c r="F1010" s="12"/>
      <c r="G1010" s="12"/>
      <c r="H1010" s="12"/>
      <c r="I1010" s="12"/>
      <c r="J1010" s="12"/>
      <c r="K1010" s="12"/>
      <c r="L1010" s="12"/>
      <c r="M1010" s="12"/>
      <c r="N1010" s="12"/>
      <c r="O1010" s="12"/>
      <c r="P1010" s="12"/>
      <c r="Q1010" s="12"/>
      <c r="R1010" s="12"/>
    </row>
    <row r="1011" spans="1:18" ht="14.5" x14ac:dyDescent="0.35">
      <c r="A1011" s="12"/>
      <c r="B1011" s="12"/>
      <c r="C1011" s="12"/>
      <c r="D1011" s="13"/>
      <c r="E1011" s="12"/>
      <c r="F1011" s="12"/>
      <c r="G1011" s="12"/>
      <c r="H1011" s="12"/>
      <c r="I1011" s="12"/>
      <c r="J1011" s="12"/>
      <c r="K1011" s="12"/>
      <c r="L1011" s="12"/>
      <c r="M1011" s="12"/>
      <c r="N1011" s="12"/>
      <c r="O1011" s="12"/>
      <c r="P1011" s="12"/>
      <c r="Q1011" s="12"/>
      <c r="R1011" s="12"/>
    </row>
    <row r="1012" spans="1:18" ht="14.5" x14ac:dyDescent="0.35">
      <c r="A1012" s="12"/>
      <c r="B1012" s="12"/>
      <c r="C1012" s="12"/>
      <c r="D1012" s="13"/>
      <c r="E1012" s="12"/>
      <c r="F1012" s="12"/>
      <c r="G1012" s="12"/>
      <c r="H1012" s="12"/>
      <c r="I1012" s="12"/>
      <c r="J1012" s="12"/>
      <c r="K1012" s="12"/>
      <c r="L1012" s="12"/>
      <c r="M1012" s="12"/>
      <c r="N1012" s="12"/>
      <c r="O1012" s="12"/>
      <c r="P1012" s="12"/>
      <c r="Q1012" s="12"/>
      <c r="R1012" s="12"/>
    </row>
    <row r="1013" spans="1:18" ht="14.5" x14ac:dyDescent="0.35">
      <c r="A1013" s="12"/>
      <c r="B1013" s="12"/>
      <c r="C1013" s="12"/>
      <c r="D1013" s="13"/>
      <c r="E1013" s="12"/>
      <c r="F1013" s="12"/>
      <c r="G1013" s="12"/>
      <c r="H1013" s="12"/>
      <c r="I1013" s="12"/>
      <c r="J1013" s="12"/>
      <c r="K1013" s="12"/>
      <c r="L1013" s="12"/>
      <c r="M1013" s="12"/>
      <c r="N1013" s="12"/>
      <c r="O1013" s="12"/>
      <c r="P1013" s="12"/>
      <c r="Q1013" s="12"/>
      <c r="R1013" s="12"/>
    </row>
    <row r="1014" spans="1:18" ht="14.5" x14ac:dyDescent="0.35">
      <c r="A1014" s="12"/>
      <c r="B1014" s="12"/>
      <c r="C1014" s="12"/>
      <c r="D1014" s="13"/>
      <c r="E1014" s="12"/>
      <c r="F1014" s="12"/>
      <c r="G1014" s="12"/>
      <c r="H1014" s="12"/>
      <c r="I1014" s="12"/>
      <c r="J1014" s="12"/>
      <c r="K1014" s="12"/>
      <c r="L1014" s="12"/>
      <c r="M1014" s="12"/>
      <c r="N1014" s="12"/>
      <c r="O1014" s="12"/>
      <c r="P1014" s="12"/>
      <c r="Q1014" s="12"/>
      <c r="R1014" s="12"/>
    </row>
    <row r="1015" spans="1:18" ht="14.5" x14ac:dyDescent="0.35">
      <c r="A1015" s="12"/>
      <c r="B1015" s="12"/>
      <c r="C1015" s="12"/>
      <c r="D1015" s="13"/>
      <c r="E1015" s="12"/>
      <c r="F1015" s="12"/>
      <c r="G1015" s="12"/>
      <c r="H1015" s="12"/>
      <c r="I1015" s="12"/>
      <c r="J1015" s="12"/>
      <c r="K1015" s="12"/>
      <c r="L1015" s="12"/>
      <c r="M1015" s="12"/>
      <c r="N1015" s="12"/>
      <c r="O1015" s="12"/>
      <c r="P1015" s="12"/>
      <c r="Q1015" s="12"/>
      <c r="R1015" s="12"/>
    </row>
    <row r="1016" spans="1:18" ht="14.5" x14ac:dyDescent="0.35">
      <c r="A1016" s="12"/>
      <c r="B1016" s="12"/>
      <c r="C1016" s="12"/>
      <c r="D1016" s="13"/>
      <c r="E1016" s="12"/>
      <c r="F1016" s="12"/>
      <c r="G1016" s="12"/>
      <c r="H1016" s="12"/>
      <c r="I1016" s="12"/>
      <c r="J1016" s="12"/>
      <c r="K1016" s="12"/>
      <c r="L1016" s="12"/>
      <c r="M1016" s="12"/>
      <c r="N1016" s="12"/>
      <c r="O1016" s="12"/>
      <c r="P1016" s="12"/>
      <c r="Q1016" s="12"/>
      <c r="R1016" s="12"/>
    </row>
    <row r="1017" spans="1:18" ht="14.5" x14ac:dyDescent="0.35">
      <c r="A1017" s="12"/>
      <c r="B1017" s="12"/>
      <c r="C1017" s="12"/>
      <c r="D1017" s="13"/>
      <c r="E1017" s="12"/>
      <c r="F1017" s="12"/>
      <c r="G1017" s="12"/>
      <c r="H1017" s="12"/>
      <c r="I1017" s="12"/>
      <c r="J1017" s="12"/>
      <c r="K1017" s="12"/>
      <c r="L1017" s="12"/>
      <c r="M1017" s="12"/>
      <c r="N1017" s="12"/>
      <c r="O1017" s="12"/>
      <c r="P1017" s="12"/>
      <c r="Q1017" s="12"/>
      <c r="R1017" s="12"/>
    </row>
    <row r="1018" spans="1:18" ht="14.5" x14ac:dyDescent="0.35">
      <c r="A1018" s="12"/>
      <c r="B1018" s="12"/>
      <c r="C1018" s="12"/>
      <c r="D1018" s="13"/>
      <c r="E1018" s="12"/>
      <c r="F1018" s="12"/>
      <c r="G1018" s="12"/>
      <c r="H1018" s="12"/>
      <c r="I1018" s="12"/>
      <c r="J1018" s="12"/>
      <c r="K1018" s="12"/>
      <c r="L1018" s="12"/>
      <c r="M1018" s="12"/>
      <c r="N1018" s="12"/>
      <c r="O1018" s="12"/>
      <c r="P1018" s="12"/>
      <c r="Q1018" s="12"/>
      <c r="R1018" s="12"/>
    </row>
    <row r="1019" spans="1:18" ht="14.5" x14ac:dyDescent="0.35">
      <c r="A1019" s="12"/>
      <c r="B1019" s="12"/>
      <c r="C1019" s="12"/>
      <c r="D1019" s="13"/>
      <c r="E1019" s="12"/>
      <c r="F1019" s="12"/>
      <c r="G1019" s="12"/>
      <c r="H1019" s="12"/>
      <c r="I1019" s="12"/>
      <c r="J1019" s="12"/>
      <c r="K1019" s="12"/>
      <c r="L1019" s="12"/>
      <c r="M1019" s="12"/>
      <c r="N1019" s="12"/>
      <c r="O1019" s="12"/>
      <c r="P1019" s="12"/>
      <c r="Q1019" s="12"/>
      <c r="R1019" s="12"/>
    </row>
    <row r="1020" spans="1:18" ht="14.5" x14ac:dyDescent="0.35">
      <c r="A1020" s="12"/>
      <c r="B1020" s="12"/>
      <c r="C1020" s="12"/>
      <c r="D1020" s="13"/>
      <c r="E1020" s="12"/>
      <c r="F1020" s="12"/>
      <c r="G1020" s="12"/>
      <c r="H1020" s="12"/>
      <c r="I1020" s="12"/>
      <c r="J1020" s="12"/>
      <c r="K1020" s="12"/>
      <c r="L1020" s="12"/>
      <c r="M1020" s="12"/>
      <c r="N1020" s="12"/>
      <c r="O1020" s="12"/>
      <c r="P1020" s="12"/>
      <c r="Q1020" s="12"/>
      <c r="R1020" s="12"/>
    </row>
    <row r="1021" spans="1:18" ht="14.5" x14ac:dyDescent="0.35">
      <c r="A1021" s="12"/>
      <c r="B1021" s="12"/>
      <c r="C1021" s="12"/>
      <c r="D1021" s="13"/>
      <c r="E1021" s="12"/>
      <c r="F1021" s="12"/>
      <c r="G1021" s="12"/>
      <c r="H1021" s="12"/>
      <c r="I1021" s="12"/>
      <c r="J1021" s="12"/>
      <c r="K1021" s="12"/>
      <c r="L1021" s="12"/>
      <c r="M1021" s="12"/>
      <c r="N1021" s="12"/>
      <c r="O1021" s="12"/>
      <c r="P1021" s="12"/>
      <c r="Q1021" s="12"/>
      <c r="R1021" s="12"/>
    </row>
    <row r="1022" spans="1:18" ht="14.5" x14ac:dyDescent="0.35">
      <c r="A1022" s="12"/>
      <c r="B1022" s="12"/>
      <c r="C1022" s="12"/>
      <c r="D1022" s="13"/>
      <c r="E1022" s="12"/>
      <c r="F1022" s="12"/>
      <c r="G1022" s="12"/>
      <c r="H1022" s="12"/>
      <c r="I1022" s="12"/>
      <c r="J1022" s="12"/>
      <c r="K1022" s="12"/>
      <c r="L1022" s="12"/>
      <c r="M1022" s="12"/>
      <c r="N1022" s="12"/>
      <c r="O1022" s="12"/>
      <c r="P1022" s="12"/>
      <c r="Q1022" s="12"/>
      <c r="R1022" s="12"/>
    </row>
    <row r="1023" spans="1:18" ht="14.5" x14ac:dyDescent="0.35">
      <c r="A1023" s="12"/>
      <c r="B1023" s="12"/>
      <c r="C1023" s="12"/>
      <c r="D1023" s="13"/>
      <c r="E1023" s="12"/>
      <c r="F1023" s="12"/>
      <c r="G1023" s="12"/>
      <c r="H1023" s="12"/>
      <c r="I1023" s="12"/>
      <c r="J1023" s="12"/>
      <c r="K1023" s="12"/>
      <c r="L1023" s="12"/>
      <c r="M1023" s="12"/>
      <c r="N1023" s="12"/>
      <c r="O1023" s="12"/>
      <c r="P1023" s="12"/>
      <c r="Q1023" s="12"/>
      <c r="R1023" s="12"/>
    </row>
    <row r="1024" spans="1:18" ht="14.5" x14ac:dyDescent="0.35">
      <c r="A1024" s="12"/>
      <c r="B1024" s="12"/>
      <c r="C1024" s="12"/>
      <c r="D1024" s="13"/>
      <c r="E1024" s="12"/>
      <c r="F1024" s="12"/>
      <c r="G1024" s="12"/>
      <c r="H1024" s="12"/>
      <c r="I1024" s="12"/>
      <c r="J1024" s="12"/>
      <c r="K1024" s="12"/>
      <c r="L1024" s="12"/>
      <c r="M1024" s="12"/>
      <c r="N1024" s="12"/>
      <c r="O1024" s="12"/>
      <c r="P1024" s="12"/>
      <c r="Q1024" s="12"/>
      <c r="R1024" s="12"/>
    </row>
    <row r="1025" spans="1:18" ht="14.5" x14ac:dyDescent="0.35">
      <c r="A1025" s="12"/>
      <c r="B1025" s="12"/>
      <c r="C1025" s="12"/>
      <c r="D1025" s="13"/>
      <c r="E1025" s="12"/>
      <c r="F1025" s="12"/>
      <c r="G1025" s="12"/>
      <c r="H1025" s="12"/>
      <c r="I1025" s="12"/>
      <c r="J1025" s="12"/>
      <c r="K1025" s="12"/>
      <c r="L1025" s="12"/>
      <c r="M1025" s="12"/>
      <c r="N1025" s="12"/>
      <c r="O1025" s="12"/>
      <c r="P1025" s="12"/>
      <c r="Q1025" s="12"/>
      <c r="R1025" s="12"/>
    </row>
    <row r="1026" spans="1:18" ht="14.5" x14ac:dyDescent="0.35">
      <c r="A1026" s="12"/>
      <c r="B1026" s="12"/>
      <c r="C1026" s="12"/>
      <c r="D1026" s="13"/>
      <c r="E1026" s="12"/>
      <c r="F1026" s="12"/>
      <c r="G1026" s="12"/>
      <c r="H1026" s="12"/>
      <c r="I1026" s="12"/>
      <c r="J1026" s="12"/>
      <c r="K1026" s="12"/>
      <c r="L1026" s="12"/>
      <c r="M1026" s="12"/>
      <c r="N1026" s="12"/>
      <c r="O1026" s="12"/>
      <c r="P1026" s="12"/>
      <c r="Q1026" s="12"/>
      <c r="R1026" s="12"/>
    </row>
    <row r="1027" spans="1:18" ht="14.5" x14ac:dyDescent="0.35">
      <c r="A1027" s="12"/>
      <c r="B1027" s="12"/>
      <c r="C1027" s="12"/>
      <c r="D1027" s="13"/>
      <c r="E1027" s="12"/>
      <c r="F1027" s="12"/>
      <c r="G1027" s="12"/>
      <c r="H1027" s="12"/>
      <c r="I1027" s="12"/>
      <c r="J1027" s="12"/>
      <c r="K1027" s="12"/>
      <c r="L1027" s="12"/>
      <c r="M1027" s="12"/>
      <c r="N1027" s="12"/>
      <c r="O1027" s="12"/>
      <c r="P1027" s="12"/>
      <c r="Q1027" s="12"/>
      <c r="R1027" s="12"/>
    </row>
    <row r="1028" spans="1:18" ht="14.5" x14ac:dyDescent="0.35">
      <c r="A1028" s="12"/>
      <c r="B1028" s="12"/>
      <c r="C1028" s="12"/>
      <c r="D1028" s="13"/>
      <c r="E1028" s="12"/>
      <c r="F1028" s="12"/>
      <c r="G1028" s="12"/>
      <c r="H1028" s="12"/>
      <c r="I1028" s="12"/>
      <c r="J1028" s="12"/>
      <c r="K1028" s="12"/>
      <c r="L1028" s="12"/>
      <c r="M1028" s="12"/>
      <c r="N1028" s="12"/>
      <c r="O1028" s="12"/>
      <c r="P1028" s="12"/>
      <c r="Q1028" s="12"/>
      <c r="R1028" s="12"/>
    </row>
    <row r="1029" spans="1:18" ht="14.5" x14ac:dyDescent="0.35">
      <c r="A1029" s="12"/>
      <c r="B1029" s="12"/>
      <c r="C1029" s="12"/>
      <c r="D1029" s="13"/>
      <c r="E1029" s="12"/>
      <c r="F1029" s="12"/>
      <c r="G1029" s="12"/>
      <c r="H1029" s="12"/>
      <c r="I1029" s="12"/>
      <c r="J1029" s="12"/>
      <c r="K1029" s="12"/>
      <c r="L1029" s="12"/>
      <c r="M1029" s="12"/>
      <c r="N1029" s="12"/>
      <c r="O1029" s="12"/>
      <c r="P1029" s="12"/>
      <c r="Q1029" s="12"/>
      <c r="R1029" s="12"/>
    </row>
    <row r="1030" spans="1:18" ht="14.5" x14ac:dyDescent="0.35">
      <c r="A1030" s="12"/>
      <c r="B1030" s="12"/>
      <c r="C1030" s="12"/>
      <c r="D1030" s="13"/>
      <c r="E1030" s="12"/>
      <c r="F1030" s="12"/>
      <c r="G1030" s="12"/>
      <c r="H1030" s="12"/>
      <c r="I1030" s="12"/>
      <c r="J1030" s="12"/>
      <c r="K1030" s="12"/>
      <c r="L1030" s="12"/>
      <c r="M1030" s="12"/>
      <c r="N1030" s="12"/>
      <c r="O1030" s="12"/>
      <c r="P1030" s="12"/>
      <c r="Q1030" s="12"/>
      <c r="R1030" s="12"/>
    </row>
    <row r="1031" spans="1:18" ht="14.5" x14ac:dyDescent="0.35">
      <c r="A1031" s="12"/>
      <c r="B1031" s="12"/>
      <c r="C1031" s="12"/>
      <c r="D1031" s="13"/>
      <c r="E1031" s="12"/>
      <c r="F1031" s="12"/>
      <c r="G1031" s="12"/>
      <c r="H1031" s="12"/>
      <c r="I1031" s="12"/>
      <c r="J1031" s="12"/>
      <c r="K1031" s="12"/>
      <c r="L1031" s="12"/>
      <c r="M1031" s="12"/>
      <c r="N1031" s="12"/>
      <c r="O1031" s="12"/>
      <c r="P1031" s="12"/>
      <c r="Q1031" s="12"/>
      <c r="R1031" s="12"/>
    </row>
    <row r="1032" spans="1:18" ht="14.5" x14ac:dyDescent="0.35">
      <c r="A1032" s="12"/>
      <c r="B1032" s="12"/>
      <c r="C1032" s="12"/>
      <c r="D1032" s="13"/>
      <c r="E1032" s="12"/>
      <c r="F1032" s="12"/>
      <c r="G1032" s="12"/>
      <c r="H1032" s="12"/>
      <c r="I1032" s="12"/>
      <c r="J1032" s="12"/>
      <c r="K1032" s="12"/>
      <c r="L1032" s="12"/>
      <c r="M1032" s="12"/>
      <c r="N1032" s="12"/>
      <c r="O1032" s="12"/>
      <c r="P1032" s="12"/>
      <c r="Q1032" s="12"/>
      <c r="R1032" s="12"/>
    </row>
    <row r="1033" spans="1:18" ht="14.5" x14ac:dyDescent="0.35">
      <c r="A1033" s="12"/>
      <c r="B1033" s="12"/>
      <c r="C1033" s="12"/>
      <c r="D1033" s="13"/>
      <c r="E1033" s="12"/>
      <c r="F1033" s="12"/>
      <c r="G1033" s="12"/>
      <c r="H1033" s="12"/>
      <c r="I1033" s="12"/>
      <c r="J1033" s="12"/>
      <c r="K1033" s="12"/>
      <c r="L1033" s="12"/>
      <c r="M1033" s="12"/>
      <c r="N1033" s="12"/>
      <c r="O1033" s="12"/>
      <c r="P1033" s="12"/>
      <c r="Q1033" s="12"/>
      <c r="R1033" s="12"/>
    </row>
    <row r="1034" spans="1:18" ht="14.5" x14ac:dyDescent="0.35">
      <c r="A1034" s="12"/>
      <c r="B1034" s="12"/>
      <c r="C1034" s="12"/>
      <c r="D1034" s="13"/>
      <c r="E1034" s="12"/>
      <c r="F1034" s="12"/>
      <c r="G1034" s="12"/>
      <c r="H1034" s="12"/>
      <c r="I1034" s="12"/>
      <c r="J1034" s="12"/>
      <c r="K1034" s="12"/>
      <c r="L1034" s="12"/>
      <c r="M1034" s="12"/>
      <c r="N1034" s="12"/>
      <c r="O1034" s="12"/>
      <c r="P1034" s="12"/>
      <c r="Q1034" s="12"/>
      <c r="R1034" s="12"/>
    </row>
    <row r="1035" spans="1:18" ht="14.5" x14ac:dyDescent="0.35">
      <c r="A1035" s="12"/>
      <c r="B1035" s="12"/>
      <c r="C1035" s="12"/>
      <c r="D1035" s="13"/>
      <c r="E1035" s="12"/>
      <c r="F1035" s="12"/>
      <c r="G1035" s="12"/>
      <c r="H1035" s="12"/>
      <c r="I1035" s="12"/>
      <c r="J1035" s="12"/>
      <c r="K1035" s="12"/>
      <c r="L1035" s="12"/>
      <c r="M1035" s="12"/>
      <c r="N1035" s="12"/>
      <c r="O1035" s="12"/>
      <c r="P1035" s="12"/>
      <c r="Q1035" s="12"/>
      <c r="R1035" s="12"/>
    </row>
    <row r="1036" spans="1:18" ht="14.5" x14ac:dyDescent="0.35">
      <c r="A1036" s="12"/>
      <c r="B1036" s="12"/>
      <c r="C1036" s="12"/>
      <c r="D1036" s="13"/>
      <c r="E1036" s="12"/>
      <c r="F1036" s="12"/>
      <c r="G1036" s="12"/>
      <c r="H1036" s="12"/>
      <c r="I1036" s="12"/>
      <c r="J1036" s="12"/>
      <c r="K1036" s="12"/>
      <c r="L1036" s="12"/>
      <c r="M1036" s="12"/>
      <c r="N1036" s="12"/>
      <c r="O1036" s="12"/>
      <c r="P1036" s="12"/>
      <c r="Q1036" s="12"/>
      <c r="R1036" s="12"/>
    </row>
    <row r="1037" spans="1:18" ht="14.5" x14ac:dyDescent="0.35">
      <c r="A1037" s="12"/>
      <c r="B1037" s="12"/>
      <c r="C1037" s="12"/>
      <c r="D1037" s="13"/>
      <c r="E1037" s="12"/>
      <c r="F1037" s="12"/>
      <c r="G1037" s="12"/>
      <c r="H1037" s="12"/>
      <c r="I1037" s="12"/>
      <c r="J1037" s="12"/>
      <c r="K1037" s="12"/>
      <c r="L1037" s="12"/>
      <c r="M1037" s="12"/>
      <c r="N1037" s="12"/>
      <c r="O1037" s="12"/>
      <c r="P1037" s="12"/>
      <c r="Q1037" s="12"/>
      <c r="R1037" s="12"/>
    </row>
    <row r="1038" spans="1:18" ht="14.5" x14ac:dyDescent="0.35">
      <c r="A1038" s="12"/>
      <c r="B1038" s="12"/>
      <c r="C1038" s="12"/>
      <c r="D1038" s="13"/>
      <c r="E1038" s="12"/>
      <c r="F1038" s="12"/>
      <c r="G1038" s="12"/>
      <c r="H1038" s="12"/>
      <c r="I1038" s="12"/>
      <c r="J1038" s="12"/>
      <c r="K1038" s="12"/>
      <c r="L1038" s="12"/>
      <c r="M1038" s="12"/>
      <c r="N1038" s="12"/>
      <c r="O1038" s="12"/>
      <c r="P1038" s="12"/>
      <c r="Q1038" s="12"/>
      <c r="R1038" s="12"/>
    </row>
    <row r="1039" spans="1:18" ht="14.5" x14ac:dyDescent="0.35">
      <c r="A1039" s="12"/>
      <c r="B1039" s="12"/>
      <c r="C1039" s="12"/>
      <c r="D1039" s="13"/>
      <c r="E1039" s="12"/>
      <c r="F1039" s="12"/>
      <c r="G1039" s="12"/>
      <c r="H1039" s="12"/>
      <c r="I1039" s="12"/>
      <c r="J1039" s="12"/>
      <c r="K1039" s="12"/>
      <c r="L1039" s="12"/>
      <c r="M1039" s="12"/>
      <c r="N1039" s="12"/>
      <c r="O1039" s="12"/>
      <c r="P1039" s="12"/>
      <c r="Q1039" s="12"/>
      <c r="R1039" s="12"/>
    </row>
    <row r="1040" spans="1:18" ht="14.5" x14ac:dyDescent="0.35">
      <c r="A1040" s="12"/>
      <c r="B1040" s="12"/>
      <c r="C1040" s="12"/>
      <c r="D1040" s="13"/>
      <c r="E1040" s="12"/>
      <c r="F1040" s="12"/>
      <c r="G1040" s="12"/>
      <c r="H1040" s="12"/>
      <c r="I1040" s="12"/>
      <c r="J1040" s="12"/>
      <c r="K1040" s="12"/>
      <c r="L1040" s="12"/>
      <c r="M1040" s="12"/>
      <c r="N1040" s="12"/>
      <c r="O1040" s="12"/>
      <c r="P1040" s="12"/>
      <c r="Q1040" s="12"/>
      <c r="R1040" s="12"/>
    </row>
    <row r="1041" spans="1:18" ht="14.5" x14ac:dyDescent="0.35">
      <c r="A1041" s="12"/>
      <c r="B1041" s="12"/>
      <c r="C1041" s="12"/>
      <c r="D1041" s="13"/>
      <c r="E1041" s="12"/>
      <c r="F1041" s="12"/>
      <c r="G1041" s="12"/>
      <c r="H1041" s="12"/>
      <c r="I1041" s="12"/>
      <c r="J1041" s="12"/>
      <c r="K1041" s="12"/>
      <c r="L1041" s="12"/>
      <c r="M1041" s="12"/>
      <c r="N1041" s="12"/>
      <c r="O1041" s="12"/>
      <c r="P1041" s="12"/>
      <c r="Q1041" s="12"/>
      <c r="R1041" s="12"/>
    </row>
    <row r="1042" spans="1:18" ht="14.5" x14ac:dyDescent="0.35">
      <c r="A1042" s="12"/>
      <c r="B1042" s="12"/>
      <c r="C1042" s="12"/>
      <c r="D1042" s="13"/>
      <c r="E1042" s="12"/>
      <c r="F1042" s="12"/>
      <c r="G1042" s="12"/>
      <c r="H1042" s="12"/>
      <c r="I1042" s="12"/>
      <c r="J1042" s="12"/>
      <c r="K1042" s="12"/>
      <c r="L1042" s="12"/>
      <c r="M1042" s="12"/>
      <c r="N1042" s="12"/>
      <c r="O1042" s="12"/>
      <c r="P1042" s="12"/>
      <c r="Q1042" s="12"/>
      <c r="R1042" s="12"/>
    </row>
    <row r="1043" spans="1:18" ht="14.5" x14ac:dyDescent="0.35">
      <c r="A1043" s="12"/>
      <c r="B1043" s="12"/>
      <c r="C1043" s="12"/>
      <c r="D1043" s="13"/>
      <c r="E1043" s="12"/>
      <c r="F1043" s="12"/>
      <c r="G1043" s="12"/>
      <c r="H1043" s="12"/>
      <c r="I1043" s="12"/>
      <c r="J1043" s="12"/>
      <c r="K1043" s="12"/>
      <c r="L1043" s="12"/>
      <c r="M1043" s="12"/>
      <c r="N1043" s="12"/>
      <c r="O1043" s="12"/>
      <c r="P1043" s="12"/>
      <c r="Q1043" s="12"/>
      <c r="R1043" s="12"/>
    </row>
    <row r="1044" spans="1:18" ht="14.5" x14ac:dyDescent="0.35">
      <c r="A1044" s="12"/>
      <c r="B1044" s="12"/>
      <c r="C1044" s="12"/>
      <c r="D1044" s="13"/>
      <c r="E1044" s="12"/>
      <c r="F1044" s="12"/>
      <c r="G1044" s="12"/>
      <c r="H1044" s="12"/>
      <c r="I1044" s="12"/>
      <c r="J1044" s="12"/>
      <c r="K1044" s="12"/>
      <c r="L1044" s="12"/>
      <c r="M1044" s="12"/>
      <c r="N1044" s="12"/>
      <c r="O1044" s="12"/>
      <c r="P1044" s="12"/>
      <c r="Q1044" s="12"/>
      <c r="R1044" s="12"/>
    </row>
    <row r="1045" spans="1:18" ht="14.5" x14ac:dyDescent="0.35">
      <c r="A1045" s="12"/>
      <c r="B1045" s="12"/>
      <c r="C1045" s="12"/>
      <c r="D1045" s="13"/>
      <c r="E1045" s="12"/>
      <c r="F1045" s="12"/>
      <c r="G1045" s="12"/>
      <c r="H1045" s="12"/>
      <c r="I1045" s="12"/>
      <c r="J1045" s="12"/>
      <c r="K1045" s="12"/>
      <c r="L1045" s="12"/>
      <c r="M1045" s="12"/>
      <c r="N1045" s="12"/>
      <c r="O1045" s="12"/>
      <c r="P1045" s="12"/>
      <c r="Q1045" s="12"/>
      <c r="R1045" s="12"/>
    </row>
    <row r="1046" spans="1:18" ht="14.5" x14ac:dyDescent="0.35">
      <c r="A1046" s="12"/>
      <c r="B1046" s="12"/>
      <c r="C1046" s="12"/>
      <c r="D1046" s="13"/>
      <c r="E1046" s="12"/>
      <c r="F1046" s="12"/>
      <c r="G1046" s="12"/>
      <c r="H1046" s="12"/>
      <c r="I1046" s="12"/>
      <c r="J1046" s="12"/>
      <c r="K1046" s="12"/>
      <c r="L1046" s="12"/>
      <c r="M1046" s="12"/>
      <c r="N1046" s="12"/>
      <c r="O1046" s="12"/>
      <c r="P1046" s="12"/>
      <c r="Q1046" s="12"/>
      <c r="R1046" s="12"/>
    </row>
    <row r="1047" spans="1:18" ht="14.5" x14ac:dyDescent="0.35">
      <c r="A1047" s="12"/>
      <c r="B1047" s="12"/>
      <c r="C1047" s="12"/>
      <c r="D1047" s="13"/>
      <c r="E1047" s="12"/>
      <c r="F1047" s="12"/>
      <c r="G1047" s="12"/>
      <c r="H1047" s="12"/>
      <c r="I1047" s="12"/>
      <c r="J1047" s="12"/>
      <c r="K1047" s="12"/>
      <c r="L1047" s="12"/>
      <c r="M1047" s="12"/>
      <c r="N1047" s="12"/>
      <c r="O1047" s="12"/>
      <c r="P1047" s="12"/>
      <c r="Q1047" s="12"/>
      <c r="R1047" s="12"/>
    </row>
    <row r="1048" spans="1:18" ht="14.5" x14ac:dyDescent="0.35">
      <c r="A1048" s="12"/>
      <c r="B1048" s="12"/>
      <c r="C1048" s="12"/>
      <c r="D1048" s="13"/>
      <c r="E1048" s="12"/>
      <c r="F1048" s="12"/>
      <c r="G1048" s="12"/>
      <c r="H1048" s="12"/>
      <c r="I1048" s="12"/>
      <c r="J1048" s="12"/>
      <c r="K1048" s="12"/>
      <c r="L1048" s="12"/>
      <c r="M1048" s="12"/>
      <c r="N1048" s="12"/>
      <c r="O1048" s="12"/>
      <c r="P1048" s="12"/>
      <c r="Q1048" s="12"/>
      <c r="R1048" s="12"/>
    </row>
    <row r="1049" spans="1:18" ht="14.5" x14ac:dyDescent="0.35">
      <c r="A1049" s="12"/>
      <c r="B1049" s="12"/>
      <c r="C1049" s="12"/>
      <c r="D1049" s="13"/>
      <c r="E1049" s="12"/>
      <c r="F1049" s="12"/>
      <c r="G1049" s="12"/>
      <c r="H1049" s="12"/>
      <c r="I1049" s="12"/>
      <c r="J1049" s="12"/>
      <c r="K1049" s="12"/>
      <c r="L1049" s="12"/>
      <c r="M1049" s="12"/>
      <c r="N1049" s="12"/>
      <c r="O1049" s="12"/>
      <c r="P1049" s="12"/>
      <c r="Q1049" s="12"/>
      <c r="R1049" s="12"/>
    </row>
    <row r="1050" spans="1:18" ht="14.5" x14ac:dyDescent="0.35">
      <c r="A1050" s="12"/>
      <c r="B1050" s="12"/>
      <c r="C1050" s="12"/>
      <c r="D1050" s="13"/>
      <c r="E1050" s="12"/>
      <c r="F1050" s="12"/>
      <c r="G1050" s="12"/>
      <c r="H1050" s="12"/>
      <c r="I1050" s="12"/>
      <c r="J1050" s="12"/>
      <c r="K1050" s="12"/>
      <c r="L1050" s="12"/>
      <c r="M1050" s="12"/>
      <c r="N1050" s="12"/>
      <c r="O1050" s="12"/>
      <c r="P1050" s="12"/>
      <c r="Q1050" s="12"/>
      <c r="R1050" s="12"/>
    </row>
    <row r="1051" spans="1:18" ht="14.5" x14ac:dyDescent="0.35">
      <c r="A1051" s="12"/>
      <c r="B1051" s="12"/>
      <c r="C1051" s="12"/>
      <c r="D1051" s="13"/>
      <c r="E1051" s="12"/>
      <c r="F1051" s="12"/>
      <c r="G1051" s="12"/>
      <c r="H1051" s="12"/>
      <c r="I1051" s="12"/>
      <c r="J1051" s="12"/>
      <c r="K1051" s="12"/>
      <c r="L1051" s="12"/>
      <c r="M1051" s="12"/>
      <c r="N1051" s="12"/>
      <c r="O1051" s="12"/>
      <c r="P1051" s="12"/>
      <c r="Q1051" s="12"/>
      <c r="R1051" s="12"/>
    </row>
    <row r="1052" spans="1:18" ht="14.5" x14ac:dyDescent="0.35">
      <c r="A1052" s="12"/>
      <c r="B1052" s="12"/>
      <c r="C1052" s="12"/>
      <c r="D1052" s="13"/>
      <c r="E1052" s="12"/>
      <c r="F1052" s="12"/>
      <c r="G1052" s="12"/>
      <c r="H1052" s="12"/>
      <c r="I1052" s="12"/>
      <c r="J1052" s="12"/>
      <c r="K1052" s="12"/>
      <c r="L1052" s="12"/>
      <c r="M1052" s="12"/>
      <c r="N1052" s="12"/>
      <c r="O1052" s="12"/>
      <c r="P1052" s="12"/>
      <c r="Q1052" s="12"/>
      <c r="R1052" s="12"/>
    </row>
    <row r="1053" spans="1:18" ht="14.5" x14ac:dyDescent="0.35">
      <c r="A1053" s="12"/>
      <c r="B1053" s="12"/>
      <c r="C1053" s="12"/>
      <c r="D1053" s="13"/>
      <c r="E1053" s="12"/>
      <c r="F1053" s="12"/>
      <c r="G1053" s="12"/>
      <c r="H1053" s="12"/>
      <c r="I1053" s="12"/>
      <c r="J1053" s="12"/>
      <c r="K1053" s="12"/>
      <c r="L1053" s="12"/>
      <c r="M1053" s="12"/>
      <c r="N1053" s="12"/>
      <c r="O1053" s="12"/>
      <c r="P1053" s="12"/>
      <c r="Q1053" s="12"/>
      <c r="R1053" s="12"/>
    </row>
    <row r="1054" spans="1:18" ht="14.5" x14ac:dyDescent="0.35">
      <c r="A1054" s="12"/>
      <c r="B1054" s="12"/>
      <c r="C1054" s="12"/>
      <c r="D1054" s="13"/>
      <c r="E1054" s="12"/>
      <c r="F1054" s="12"/>
      <c r="G1054" s="12"/>
      <c r="H1054" s="12"/>
      <c r="I1054" s="12"/>
      <c r="J1054" s="12"/>
      <c r="K1054" s="12"/>
      <c r="L1054" s="12"/>
      <c r="M1054" s="12"/>
      <c r="N1054" s="12"/>
      <c r="O1054" s="12"/>
      <c r="P1054" s="12"/>
      <c r="Q1054" s="12"/>
      <c r="R1054" s="12"/>
    </row>
    <row r="1055" spans="1:18" ht="14.5" x14ac:dyDescent="0.35">
      <c r="A1055" s="12"/>
      <c r="B1055" s="12"/>
      <c r="C1055" s="12"/>
      <c r="D1055" s="13"/>
      <c r="E1055" s="12"/>
      <c r="F1055" s="12"/>
      <c r="G1055" s="12"/>
      <c r="H1055" s="12"/>
      <c r="I1055" s="12"/>
      <c r="J1055" s="12"/>
      <c r="K1055" s="12"/>
      <c r="L1055" s="12"/>
      <c r="M1055" s="12"/>
      <c r="N1055" s="12"/>
      <c r="O1055" s="12"/>
      <c r="P1055" s="12"/>
      <c r="Q1055" s="12"/>
      <c r="R1055" s="12"/>
    </row>
    <row r="1056" spans="1:18" ht="14.5" x14ac:dyDescent="0.35">
      <c r="A1056" s="12"/>
      <c r="B1056" s="12"/>
      <c r="C1056" s="12"/>
      <c r="D1056" s="13"/>
      <c r="E1056" s="12"/>
      <c r="F1056" s="12"/>
      <c r="G1056" s="12"/>
      <c r="H1056" s="12"/>
      <c r="I1056" s="12"/>
      <c r="J1056" s="12"/>
      <c r="K1056" s="12"/>
      <c r="L1056" s="12"/>
      <c r="M1056" s="12"/>
      <c r="N1056" s="12"/>
      <c r="O1056" s="12"/>
      <c r="P1056" s="12"/>
      <c r="Q1056" s="12"/>
      <c r="R1056" s="12"/>
    </row>
    <row r="1057" spans="1:18" ht="14.5" x14ac:dyDescent="0.35">
      <c r="A1057" s="12"/>
      <c r="B1057" s="12"/>
      <c r="C1057" s="12"/>
      <c r="D1057" s="13"/>
      <c r="E1057" s="12"/>
      <c r="F1057" s="12"/>
      <c r="G1057" s="12"/>
      <c r="H1057" s="12"/>
      <c r="I1057" s="12"/>
      <c r="J1057" s="12"/>
      <c r="K1057" s="12"/>
      <c r="L1057" s="12"/>
      <c r="M1057" s="12"/>
      <c r="N1057" s="12"/>
      <c r="O1057" s="12"/>
      <c r="P1057" s="12"/>
      <c r="Q1057" s="12"/>
      <c r="R1057" s="12"/>
    </row>
    <row r="1058" spans="1:18" ht="14.5" x14ac:dyDescent="0.35">
      <c r="A1058" s="12"/>
      <c r="B1058" s="12"/>
      <c r="C1058" s="12"/>
      <c r="D1058" s="13"/>
      <c r="E1058" s="12"/>
      <c r="F1058" s="12"/>
      <c r="G1058" s="12"/>
      <c r="H1058" s="12"/>
      <c r="I1058" s="12"/>
      <c r="J1058" s="12"/>
      <c r="K1058" s="12"/>
      <c r="L1058" s="12"/>
      <c r="M1058" s="12"/>
      <c r="N1058" s="12"/>
      <c r="O1058" s="12"/>
      <c r="P1058" s="12"/>
      <c r="Q1058" s="12"/>
      <c r="R1058" s="12"/>
    </row>
    <row r="1059" spans="1:18" ht="14.5" x14ac:dyDescent="0.35">
      <c r="A1059" s="12"/>
      <c r="B1059" s="12"/>
      <c r="C1059" s="12"/>
      <c r="D1059" s="13"/>
      <c r="E1059" s="12"/>
      <c r="F1059" s="12"/>
      <c r="G1059" s="12"/>
      <c r="H1059" s="12"/>
      <c r="I1059" s="12"/>
      <c r="J1059" s="12"/>
      <c r="K1059" s="12"/>
      <c r="L1059" s="12"/>
      <c r="M1059" s="12"/>
      <c r="N1059" s="12"/>
      <c r="O1059" s="12"/>
      <c r="P1059" s="12"/>
      <c r="Q1059" s="12"/>
      <c r="R1059" s="12"/>
    </row>
    <row r="1060" spans="1:18" ht="14.5" x14ac:dyDescent="0.35">
      <c r="A1060" s="12"/>
      <c r="B1060" s="12"/>
      <c r="C1060" s="12"/>
      <c r="D1060" s="13"/>
      <c r="E1060" s="12"/>
      <c r="F1060" s="12"/>
      <c r="G1060" s="12"/>
      <c r="H1060" s="12"/>
      <c r="I1060" s="12"/>
      <c r="J1060" s="12"/>
      <c r="K1060" s="12"/>
      <c r="L1060" s="12"/>
      <c r="M1060" s="12"/>
      <c r="N1060" s="12"/>
      <c r="O1060" s="12"/>
      <c r="P1060" s="12"/>
      <c r="Q1060" s="12"/>
      <c r="R1060" s="12"/>
    </row>
    <row r="1061" spans="1:18" ht="14.5" x14ac:dyDescent="0.35">
      <c r="A1061" s="12"/>
      <c r="B1061" s="12"/>
      <c r="C1061" s="12"/>
      <c r="D1061" s="13"/>
      <c r="E1061" s="12"/>
      <c r="F1061" s="12"/>
      <c r="G1061" s="12"/>
      <c r="H1061" s="12"/>
      <c r="I1061" s="12"/>
      <c r="J1061" s="12"/>
      <c r="K1061" s="12"/>
      <c r="L1061" s="12"/>
      <c r="M1061" s="12"/>
      <c r="N1061" s="12"/>
      <c r="O1061" s="12"/>
      <c r="P1061" s="12"/>
      <c r="Q1061" s="12"/>
      <c r="R1061" s="12"/>
    </row>
    <row r="1062" spans="1:18" ht="14.5" x14ac:dyDescent="0.35">
      <c r="A1062" s="12"/>
      <c r="B1062" s="12"/>
      <c r="C1062" s="12"/>
      <c r="D1062" s="13"/>
      <c r="E1062" s="12"/>
      <c r="F1062" s="12"/>
      <c r="G1062" s="12"/>
      <c r="H1062" s="12"/>
      <c r="I1062" s="12"/>
      <c r="J1062" s="12"/>
      <c r="K1062" s="12"/>
      <c r="L1062" s="12"/>
      <c r="M1062" s="12"/>
      <c r="N1062" s="12"/>
      <c r="O1062" s="12"/>
      <c r="P1062" s="12"/>
      <c r="Q1062" s="12"/>
      <c r="R1062" s="12"/>
    </row>
    <row r="1063" spans="1:18" ht="14.5" x14ac:dyDescent="0.35">
      <c r="A1063" s="12"/>
      <c r="B1063" s="12"/>
      <c r="C1063" s="12"/>
      <c r="D1063" s="13"/>
      <c r="E1063" s="12"/>
      <c r="F1063" s="12"/>
      <c r="G1063" s="12"/>
      <c r="H1063" s="12"/>
      <c r="I1063" s="12"/>
      <c r="J1063" s="12"/>
      <c r="K1063" s="12"/>
      <c r="L1063" s="12"/>
      <c r="M1063" s="12"/>
      <c r="N1063" s="12"/>
      <c r="O1063" s="12"/>
      <c r="P1063" s="12"/>
      <c r="Q1063" s="12"/>
      <c r="R1063" s="12"/>
    </row>
    <row r="1064" spans="1:18" ht="14.5" x14ac:dyDescent="0.35">
      <c r="A1064" s="12"/>
      <c r="B1064" s="12"/>
      <c r="C1064" s="12"/>
      <c r="D1064" s="13"/>
      <c r="E1064" s="12"/>
      <c r="F1064" s="12"/>
      <c r="G1064" s="12"/>
      <c r="H1064" s="12"/>
      <c r="I1064" s="12"/>
      <c r="J1064" s="12"/>
      <c r="K1064" s="12"/>
      <c r="L1064" s="12"/>
      <c r="M1064" s="12"/>
      <c r="N1064" s="12"/>
      <c r="O1064" s="12"/>
      <c r="P1064" s="12"/>
      <c r="Q1064" s="12"/>
      <c r="R1064" s="12"/>
    </row>
    <row r="1065" spans="1:18" ht="14.5" x14ac:dyDescent="0.35">
      <c r="A1065" s="12"/>
      <c r="B1065" s="12"/>
      <c r="C1065" s="12"/>
      <c r="D1065" s="13"/>
      <c r="E1065" s="12"/>
      <c r="F1065" s="12"/>
      <c r="G1065" s="12"/>
      <c r="H1065" s="12"/>
      <c r="I1065" s="12"/>
      <c r="J1065" s="12"/>
      <c r="K1065" s="12"/>
      <c r="L1065" s="12"/>
      <c r="M1065" s="12"/>
      <c r="N1065" s="12"/>
      <c r="O1065" s="12"/>
      <c r="P1065" s="12"/>
      <c r="Q1065" s="12"/>
      <c r="R1065" s="12"/>
    </row>
    <row r="1066" spans="1:18" ht="14.5" x14ac:dyDescent="0.35">
      <c r="A1066" s="12"/>
      <c r="B1066" s="12"/>
      <c r="C1066" s="12"/>
      <c r="D1066" s="13"/>
      <c r="E1066" s="12"/>
      <c r="F1066" s="12"/>
      <c r="G1066" s="12"/>
      <c r="H1066" s="12"/>
      <c r="I1066" s="12"/>
      <c r="J1066" s="12"/>
      <c r="K1066" s="12"/>
      <c r="L1066" s="12"/>
      <c r="M1066" s="12"/>
      <c r="N1066" s="12"/>
      <c r="O1066" s="12"/>
      <c r="P1066" s="12"/>
      <c r="Q1066" s="12"/>
      <c r="R1066" s="12"/>
    </row>
    <row r="1067" spans="1:18" ht="14.5" x14ac:dyDescent="0.35">
      <c r="A1067" s="12"/>
      <c r="B1067" s="12"/>
      <c r="C1067" s="12"/>
      <c r="D1067" s="13"/>
      <c r="E1067" s="12"/>
      <c r="F1067" s="12"/>
      <c r="G1067" s="12"/>
      <c r="H1067" s="12"/>
      <c r="I1067" s="12"/>
      <c r="J1067" s="12"/>
      <c r="K1067" s="12"/>
      <c r="L1067" s="12"/>
      <c r="M1067" s="12"/>
      <c r="N1067" s="12"/>
      <c r="O1067" s="12"/>
      <c r="P1067" s="12"/>
      <c r="Q1067" s="12"/>
      <c r="R1067" s="12"/>
    </row>
    <row r="1068" spans="1:18" ht="14.5" x14ac:dyDescent="0.35">
      <c r="A1068" s="12"/>
      <c r="B1068" s="12"/>
      <c r="C1068" s="12"/>
      <c r="D1068" s="13"/>
      <c r="E1068" s="12"/>
      <c r="F1068" s="12"/>
      <c r="G1068" s="12"/>
      <c r="H1068" s="12"/>
      <c r="I1068" s="12"/>
      <c r="J1068" s="12"/>
      <c r="K1068" s="12"/>
      <c r="L1068" s="12"/>
      <c r="M1068" s="12"/>
      <c r="N1068" s="12"/>
      <c r="O1068" s="12"/>
      <c r="P1068" s="12"/>
      <c r="Q1068" s="12"/>
      <c r="R1068" s="12"/>
    </row>
    <row r="1069" spans="1:18" ht="14.5" x14ac:dyDescent="0.35">
      <c r="A1069" s="12"/>
      <c r="B1069" s="12"/>
      <c r="C1069" s="12"/>
      <c r="D1069" s="13"/>
      <c r="E1069" s="12"/>
      <c r="F1069" s="12"/>
      <c r="G1069" s="12"/>
      <c r="H1069" s="12"/>
      <c r="I1069" s="12"/>
      <c r="J1069" s="12"/>
      <c r="K1069" s="12"/>
      <c r="L1069" s="12"/>
      <c r="M1069" s="12"/>
      <c r="N1069" s="12"/>
      <c r="O1069" s="12"/>
      <c r="P1069" s="12"/>
      <c r="Q1069" s="12"/>
      <c r="R1069" s="12"/>
    </row>
    <row r="1070" spans="1:18" ht="14.5" x14ac:dyDescent="0.35">
      <c r="A1070" s="12"/>
      <c r="B1070" s="12"/>
      <c r="C1070" s="12"/>
      <c r="D1070" s="13"/>
      <c r="E1070" s="12"/>
      <c r="F1070" s="12"/>
      <c r="G1070" s="12"/>
      <c r="H1070" s="12"/>
      <c r="I1070" s="12"/>
      <c r="J1070" s="12"/>
      <c r="K1070" s="12"/>
      <c r="L1070" s="12"/>
      <c r="M1070" s="12"/>
      <c r="N1070" s="12"/>
      <c r="O1070" s="12"/>
      <c r="P1070" s="12"/>
      <c r="Q1070" s="12"/>
      <c r="R1070" s="12"/>
    </row>
    <row r="1071" spans="1:18" ht="14.5" x14ac:dyDescent="0.35">
      <c r="A1071" s="12"/>
      <c r="B1071" s="12"/>
      <c r="C1071" s="12"/>
      <c r="D1071" s="13"/>
      <c r="E1071" s="12"/>
      <c r="F1071" s="12"/>
      <c r="G1071" s="12"/>
      <c r="H1071" s="12"/>
      <c r="I1071" s="12"/>
      <c r="J1071" s="12"/>
      <c r="K1071" s="12"/>
      <c r="L1071" s="12"/>
      <c r="M1071" s="12"/>
      <c r="N1071" s="12"/>
      <c r="O1071" s="12"/>
      <c r="P1071" s="12"/>
      <c r="Q1071" s="12"/>
      <c r="R1071" s="12"/>
    </row>
    <row r="1072" spans="1:18" ht="14.5" x14ac:dyDescent="0.35">
      <c r="A1072" s="12"/>
      <c r="B1072" s="12"/>
      <c r="C1072" s="12"/>
      <c r="D1072" s="13"/>
      <c r="E1072" s="12"/>
      <c r="F1072" s="12"/>
      <c r="G1072" s="12"/>
      <c r="H1072" s="12"/>
      <c r="I1072" s="12"/>
      <c r="J1072" s="12"/>
      <c r="K1072" s="12"/>
      <c r="L1072" s="12"/>
      <c r="M1072" s="12"/>
      <c r="N1072" s="12"/>
      <c r="O1072" s="12"/>
      <c r="P1072" s="12"/>
      <c r="Q1072" s="12"/>
      <c r="R1072" s="12"/>
    </row>
    <row r="1073" spans="1:18" ht="14.5" x14ac:dyDescent="0.35">
      <c r="A1073" s="12"/>
      <c r="B1073" s="12"/>
      <c r="C1073" s="12"/>
      <c r="D1073" s="13"/>
      <c r="E1073" s="12"/>
      <c r="F1073" s="12"/>
      <c r="G1073" s="12"/>
      <c r="H1073" s="12"/>
      <c r="I1073" s="12"/>
      <c r="J1073" s="12"/>
      <c r="K1073" s="12"/>
      <c r="L1073" s="12"/>
      <c r="M1073" s="12"/>
      <c r="N1073" s="12"/>
      <c r="O1073" s="12"/>
      <c r="P1073" s="12"/>
      <c r="Q1073" s="12"/>
      <c r="R1073" s="12"/>
    </row>
    <row r="1074" spans="1:18" ht="14.5" x14ac:dyDescent="0.35">
      <c r="A1074" s="12"/>
      <c r="B1074" s="12"/>
      <c r="C1074" s="12"/>
      <c r="D1074" s="13"/>
      <c r="E1074" s="12"/>
      <c r="F1074" s="12"/>
      <c r="G1074" s="12"/>
      <c r="H1074" s="12"/>
      <c r="I1074" s="12"/>
      <c r="J1074" s="12"/>
      <c r="K1074" s="12"/>
      <c r="L1074" s="12"/>
      <c r="M1074" s="12"/>
      <c r="N1074" s="12"/>
      <c r="O1074" s="12"/>
      <c r="P1074" s="12"/>
      <c r="Q1074" s="12"/>
      <c r="R1074" s="12"/>
    </row>
    <row r="1075" spans="1:18" ht="14.5" x14ac:dyDescent="0.35">
      <c r="A1075" s="12"/>
      <c r="B1075" s="12"/>
      <c r="C1075" s="12"/>
      <c r="D1075" s="13"/>
      <c r="E1075" s="12"/>
      <c r="F1075" s="12"/>
      <c r="G1075" s="12"/>
      <c r="H1075" s="12"/>
      <c r="I1075" s="12"/>
      <c r="J1075" s="12"/>
      <c r="K1075" s="12"/>
      <c r="L1075" s="12"/>
      <c r="M1075" s="12"/>
      <c r="N1075" s="12"/>
      <c r="O1075" s="12"/>
      <c r="P1075" s="12"/>
      <c r="Q1075" s="12"/>
      <c r="R1075" s="12"/>
    </row>
    <row r="1076" spans="1:18" ht="14.5" x14ac:dyDescent="0.35">
      <c r="A1076" s="12"/>
      <c r="B1076" s="12"/>
      <c r="C1076" s="12"/>
      <c r="D1076" s="13"/>
      <c r="E1076" s="12"/>
      <c r="F1076" s="12"/>
      <c r="G1076" s="12"/>
      <c r="H1076" s="12"/>
      <c r="I1076" s="12"/>
      <c r="J1076" s="12"/>
      <c r="K1076" s="12"/>
      <c r="L1076" s="12"/>
      <c r="M1076" s="12"/>
      <c r="N1076" s="12"/>
      <c r="O1076" s="12"/>
      <c r="P1076" s="12"/>
      <c r="Q1076" s="12"/>
      <c r="R1076" s="12"/>
    </row>
    <row r="1077" spans="1:18" ht="14.5" x14ac:dyDescent="0.35">
      <c r="A1077" s="12"/>
      <c r="B1077" s="12"/>
      <c r="C1077" s="12"/>
      <c r="D1077" s="13"/>
      <c r="E1077" s="12"/>
      <c r="F1077" s="12"/>
      <c r="G1077" s="12"/>
      <c r="H1077" s="12"/>
      <c r="I1077" s="12"/>
      <c r="J1077" s="12"/>
      <c r="K1077" s="12"/>
      <c r="L1077" s="12"/>
      <c r="M1077" s="12"/>
      <c r="N1077" s="12"/>
      <c r="O1077" s="12"/>
      <c r="P1077" s="12"/>
      <c r="Q1077" s="12"/>
      <c r="R1077" s="12"/>
    </row>
    <row r="1078" spans="1:18" ht="14.5" x14ac:dyDescent="0.35">
      <c r="A1078" s="12"/>
      <c r="B1078" s="12"/>
      <c r="C1078" s="12"/>
      <c r="D1078" s="13"/>
      <c r="E1078" s="12"/>
      <c r="F1078" s="12"/>
      <c r="G1078" s="12"/>
      <c r="H1078" s="12"/>
      <c r="I1078" s="12"/>
      <c r="J1078" s="12"/>
      <c r="K1078" s="12"/>
      <c r="L1078" s="12"/>
      <c r="M1078" s="12"/>
      <c r="N1078" s="12"/>
      <c r="O1078" s="12"/>
      <c r="P1078" s="12"/>
      <c r="Q1078" s="12"/>
      <c r="R1078" s="12"/>
    </row>
    <row r="1079" spans="1:18" ht="14.5" x14ac:dyDescent="0.35">
      <c r="A1079" s="12"/>
      <c r="B1079" s="12"/>
      <c r="C1079" s="12"/>
      <c r="D1079" s="13"/>
      <c r="E1079" s="12"/>
      <c r="F1079" s="12"/>
      <c r="G1079" s="12"/>
      <c r="H1079" s="12"/>
      <c r="I1079" s="12"/>
      <c r="J1079" s="12"/>
      <c r="K1079" s="12"/>
      <c r="L1079" s="12"/>
      <c r="M1079" s="12"/>
      <c r="N1079" s="12"/>
      <c r="O1079" s="12"/>
      <c r="P1079" s="12"/>
      <c r="Q1079" s="12"/>
      <c r="R1079" s="12"/>
    </row>
    <row r="1080" spans="1:18" ht="14.5" x14ac:dyDescent="0.35">
      <c r="A1080" s="12"/>
      <c r="B1080" s="12"/>
      <c r="C1080" s="12"/>
      <c r="D1080" s="13"/>
      <c r="E1080" s="12"/>
      <c r="F1080" s="12"/>
      <c r="G1080" s="12"/>
      <c r="H1080" s="12"/>
      <c r="I1080" s="12"/>
      <c r="J1080" s="12"/>
      <c r="K1080" s="12"/>
      <c r="L1080" s="12"/>
      <c r="M1080" s="12"/>
      <c r="N1080" s="12"/>
      <c r="O1080" s="12"/>
      <c r="P1080" s="12"/>
      <c r="Q1080" s="12"/>
      <c r="R1080" s="12"/>
    </row>
    <row r="1081" spans="1:18" ht="14.5" x14ac:dyDescent="0.35">
      <c r="A1081" s="12"/>
      <c r="B1081" s="12"/>
      <c r="C1081" s="12"/>
      <c r="D1081" s="13"/>
      <c r="E1081" s="12"/>
      <c r="F1081" s="12"/>
      <c r="G1081" s="12"/>
      <c r="H1081" s="12"/>
      <c r="I1081" s="12"/>
      <c r="J1081" s="12"/>
      <c r="K1081" s="12"/>
      <c r="L1081" s="12"/>
      <c r="M1081" s="12"/>
      <c r="N1081" s="12"/>
      <c r="O1081" s="12"/>
      <c r="P1081" s="12"/>
      <c r="Q1081" s="12"/>
      <c r="R1081" s="12"/>
    </row>
    <row r="1082" spans="1:18" ht="14.5" x14ac:dyDescent="0.35">
      <c r="A1082" s="12"/>
      <c r="B1082" s="12"/>
      <c r="C1082" s="12"/>
      <c r="D1082" s="13"/>
      <c r="E1082" s="12"/>
      <c r="F1082" s="12"/>
      <c r="G1082" s="12"/>
      <c r="H1082" s="12"/>
      <c r="I1082" s="12"/>
      <c r="J1082" s="12"/>
      <c r="K1082" s="12"/>
      <c r="L1082" s="12"/>
      <c r="M1082" s="12"/>
      <c r="N1082" s="12"/>
      <c r="O1082" s="12"/>
      <c r="P1082" s="12"/>
      <c r="Q1082" s="12"/>
      <c r="R1082" s="12"/>
    </row>
    <row r="1083" spans="1:18" ht="14.5" x14ac:dyDescent="0.35">
      <c r="A1083" s="12"/>
      <c r="B1083" s="12"/>
      <c r="C1083" s="12"/>
      <c r="D1083" s="13"/>
      <c r="E1083" s="12"/>
      <c r="F1083" s="12"/>
      <c r="G1083" s="12"/>
      <c r="H1083" s="12"/>
      <c r="I1083" s="12"/>
      <c r="J1083" s="12"/>
      <c r="K1083" s="12"/>
      <c r="L1083" s="12"/>
      <c r="M1083" s="12"/>
      <c r="N1083" s="12"/>
      <c r="O1083" s="12"/>
      <c r="P1083" s="12"/>
      <c r="Q1083" s="12"/>
      <c r="R1083" s="12"/>
    </row>
    <row r="1084" spans="1:18" ht="14.5" x14ac:dyDescent="0.35">
      <c r="A1084" s="12"/>
      <c r="B1084" s="12"/>
      <c r="C1084" s="12"/>
      <c r="D1084" s="13"/>
      <c r="E1084" s="12"/>
      <c r="F1084" s="12"/>
      <c r="G1084" s="12"/>
      <c r="H1084" s="12"/>
      <c r="I1084" s="12"/>
      <c r="J1084" s="12"/>
      <c r="K1084" s="12"/>
      <c r="L1084" s="12"/>
      <c r="M1084" s="12"/>
      <c r="N1084" s="12"/>
      <c r="O1084" s="12"/>
      <c r="P1084" s="12"/>
      <c r="Q1084" s="12"/>
      <c r="R1084" s="12"/>
    </row>
    <row r="1085" spans="1:18" ht="14.5" x14ac:dyDescent="0.35">
      <c r="A1085" s="12"/>
      <c r="B1085" s="12"/>
      <c r="C1085" s="12"/>
      <c r="D1085" s="13"/>
      <c r="E1085" s="12"/>
      <c r="F1085" s="12"/>
      <c r="G1085" s="12"/>
      <c r="H1085" s="12"/>
      <c r="I1085" s="12"/>
      <c r="J1085" s="12"/>
      <c r="K1085" s="12"/>
      <c r="L1085" s="12"/>
      <c r="M1085" s="12"/>
      <c r="N1085" s="12"/>
      <c r="O1085" s="12"/>
      <c r="P1085" s="12"/>
      <c r="Q1085" s="12"/>
      <c r="R1085" s="12"/>
    </row>
    <row r="1086" spans="1:18" ht="14.5" x14ac:dyDescent="0.35">
      <c r="A1086" s="12"/>
      <c r="B1086" s="12"/>
      <c r="C1086" s="12"/>
      <c r="D1086" s="13"/>
      <c r="E1086" s="12"/>
      <c r="F1086" s="12"/>
      <c r="G1086" s="12"/>
      <c r="H1086" s="12"/>
      <c r="I1086" s="12"/>
      <c r="J1086" s="12"/>
      <c r="K1086" s="12"/>
      <c r="L1086" s="12"/>
      <c r="M1086" s="12"/>
      <c r="N1086" s="12"/>
      <c r="O1086" s="12"/>
      <c r="P1086" s="12"/>
      <c r="Q1086" s="12"/>
      <c r="R1086" s="12"/>
    </row>
    <row r="1087" spans="1:18" ht="14.5" x14ac:dyDescent="0.35">
      <c r="A1087" s="12"/>
      <c r="B1087" s="12"/>
      <c r="C1087" s="12"/>
      <c r="D1087" s="13"/>
      <c r="E1087" s="12"/>
      <c r="F1087" s="12"/>
      <c r="G1087" s="12"/>
      <c r="H1087" s="12"/>
      <c r="I1087" s="12"/>
      <c r="J1087" s="12"/>
      <c r="K1087" s="12"/>
      <c r="L1087" s="12"/>
      <c r="M1087" s="12"/>
      <c r="N1087" s="12"/>
      <c r="O1087" s="12"/>
      <c r="P1087" s="12"/>
      <c r="Q1087" s="12"/>
      <c r="R1087" s="12"/>
    </row>
    <row r="1088" spans="1:18" ht="14.5" x14ac:dyDescent="0.35">
      <c r="A1088" s="12"/>
      <c r="B1088" s="12"/>
      <c r="C1088" s="12"/>
      <c r="D1088" s="13"/>
      <c r="E1088" s="12"/>
      <c r="F1088" s="12"/>
      <c r="G1088" s="12"/>
      <c r="H1088" s="12"/>
      <c r="I1088" s="12"/>
      <c r="J1088" s="12"/>
      <c r="K1088" s="12"/>
      <c r="L1088" s="12"/>
      <c r="M1088" s="12"/>
      <c r="N1088" s="12"/>
      <c r="O1088" s="12"/>
      <c r="P1088" s="12"/>
      <c r="Q1088" s="12"/>
      <c r="R1088" s="12"/>
    </row>
    <row r="1089" spans="1:18" ht="14.5" x14ac:dyDescent="0.35">
      <c r="A1089" s="12"/>
      <c r="B1089" s="12"/>
      <c r="C1089" s="12"/>
      <c r="D1089" s="13"/>
      <c r="E1089" s="12"/>
      <c r="F1089" s="12"/>
      <c r="G1089" s="12"/>
      <c r="H1089" s="12"/>
      <c r="I1089" s="12"/>
      <c r="J1089" s="12"/>
      <c r="K1089" s="12"/>
      <c r="L1089" s="12"/>
      <c r="M1089" s="12"/>
      <c r="N1089" s="12"/>
      <c r="O1089" s="12"/>
      <c r="P1089" s="12"/>
      <c r="Q1089" s="12"/>
      <c r="R1089" s="12"/>
    </row>
    <row r="1090" spans="1:18" ht="14.5" x14ac:dyDescent="0.35">
      <c r="A1090" s="12"/>
      <c r="B1090" s="12"/>
      <c r="C1090" s="12"/>
      <c r="D1090" s="13"/>
      <c r="E1090" s="12"/>
      <c r="F1090" s="12"/>
      <c r="G1090" s="12"/>
      <c r="H1090" s="12"/>
      <c r="I1090" s="12"/>
      <c r="J1090" s="12"/>
      <c r="K1090" s="12"/>
      <c r="L1090" s="12"/>
      <c r="M1090" s="12"/>
      <c r="N1090" s="12"/>
      <c r="O1090" s="12"/>
      <c r="P1090" s="12"/>
      <c r="Q1090" s="12"/>
      <c r="R1090" s="12"/>
    </row>
    <row r="1091" spans="1:18" ht="14.5" x14ac:dyDescent="0.35">
      <c r="A1091" s="12"/>
      <c r="B1091" s="12"/>
      <c r="C1091" s="12"/>
      <c r="D1091" s="13"/>
      <c r="E1091" s="12"/>
      <c r="F1091" s="12"/>
      <c r="G1091" s="12"/>
      <c r="H1091" s="12"/>
      <c r="I1091" s="12"/>
      <c r="J1091" s="12"/>
      <c r="K1091" s="12"/>
      <c r="L1091" s="12"/>
      <c r="M1091" s="12"/>
      <c r="N1091" s="12"/>
      <c r="O1091" s="12"/>
      <c r="P1091" s="12"/>
      <c r="Q1091" s="12"/>
      <c r="R1091" s="12"/>
    </row>
    <row r="1092" spans="1:18" ht="14.5" x14ac:dyDescent="0.35">
      <c r="A1092" s="12"/>
      <c r="B1092" s="12"/>
      <c r="C1092" s="12"/>
      <c r="D1092" s="13"/>
      <c r="E1092" s="12"/>
      <c r="F1092" s="12"/>
      <c r="G1092" s="12"/>
      <c r="H1092" s="12"/>
      <c r="I1092" s="12"/>
      <c r="J1092" s="12"/>
      <c r="K1092" s="12"/>
      <c r="L1092" s="12"/>
      <c r="M1092" s="12"/>
      <c r="N1092" s="12"/>
      <c r="O1092" s="12"/>
      <c r="P1092" s="12"/>
      <c r="Q1092" s="12"/>
      <c r="R1092" s="12"/>
    </row>
    <row r="1093" spans="1:18" ht="14.5" x14ac:dyDescent="0.35">
      <c r="A1093" s="12"/>
      <c r="B1093" s="12"/>
      <c r="C1093" s="12"/>
      <c r="D1093" s="13"/>
      <c r="E1093" s="12"/>
      <c r="F1093" s="12"/>
      <c r="G1093" s="12"/>
      <c r="H1093" s="12"/>
      <c r="I1093" s="12"/>
      <c r="J1093" s="12"/>
      <c r="K1093" s="12"/>
      <c r="L1093" s="12"/>
      <c r="M1093" s="12"/>
      <c r="N1093" s="12"/>
      <c r="O1093" s="12"/>
      <c r="P1093" s="12"/>
      <c r="Q1093" s="12"/>
      <c r="R1093" s="12"/>
    </row>
    <row r="1094" spans="1:18" ht="14.5" x14ac:dyDescent="0.35">
      <c r="A1094" s="12"/>
      <c r="B1094" s="12"/>
      <c r="C1094" s="12"/>
      <c r="D1094" s="13"/>
      <c r="E1094" s="12"/>
      <c r="F1094" s="12"/>
      <c r="G1094" s="12"/>
      <c r="H1094" s="12"/>
      <c r="I1094" s="12"/>
      <c r="J1094" s="12"/>
      <c r="K1094" s="12"/>
      <c r="L1094" s="12"/>
      <c r="M1094" s="12"/>
      <c r="N1094" s="12"/>
      <c r="O1094" s="12"/>
      <c r="P1094" s="12"/>
      <c r="Q1094" s="12"/>
      <c r="R1094" s="12"/>
    </row>
    <row r="1095" spans="1:18" ht="14.5" x14ac:dyDescent="0.35">
      <c r="A1095" s="12"/>
      <c r="B1095" s="12"/>
      <c r="C1095" s="12"/>
      <c r="D1095" s="13"/>
      <c r="E1095" s="12"/>
      <c r="F1095" s="12"/>
      <c r="G1095" s="12"/>
      <c r="H1095" s="12"/>
      <c r="I1095" s="12"/>
      <c r="J1095" s="12"/>
      <c r="K1095" s="12"/>
      <c r="L1095" s="12"/>
      <c r="M1095" s="12"/>
      <c r="N1095" s="12"/>
      <c r="O1095" s="12"/>
      <c r="P1095" s="12"/>
      <c r="Q1095" s="12"/>
      <c r="R1095" s="12"/>
    </row>
    <row r="1096" spans="1:18" ht="14.5" x14ac:dyDescent="0.35">
      <c r="A1096" s="12"/>
      <c r="B1096" s="12"/>
      <c r="C1096" s="12"/>
      <c r="D1096" s="13"/>
      <c r="E1096" s="12"/>
      <c r="F1096" s="12"/>
      <c r="G1096" s="12"/>
      <c r="H1096" s="12"/>
      <c r="I1096" s="12"/>
      <c r="J1096" s="12"/>
      <c r="K1096" s="12"/>
      <c r="L1096" s="12"/>
      <c r="M1096" s="12"/>
      <c r="N1096" s="12"/>
      <c r="O1096" s="12"/>
      <c r="P1096" s="12"/>
      <c r="Q1096" s="12"/>
      <c r="R1096" s="12"/>
    </row>
    <row r="1097" spans="1:18" ht="14.5" x14ac:dyDescent="0.35">
      <c r="A1097" s="12"/>
      <c r="B1097" s="12"/>
      <c r="C1097" s="12"/>
      <c r="D1097" s="13"/>
      <c r="E1097" s="12"/>
      <c r="F1097" s="12"/>
      <c r="G1097" s="12"/>
      <c r="H1097" s="12"/>
      <c r="I1097" s="12"/>
      <c r="J1097" s="12"/>
      <c r="K1097" s="12"/>
      <c r="L1097" s="12"/>
      <c r="M1097" s="12"/>
      <c r="N1097" s="12"/>
      <c r="O1097" s="12"/>
      <c r="P1097" s="12"/>
      <c r="Q1097" s="12"/>
      <c r="R1097" s="12"/>
    </row>
    <row r="1098" spans="1:18" ht="14.5" x14ac:dyDescent="0.35">
      <c r="A1098" s="12"/>
      <c r="B1098" s="12"/>
      <c r="C1098" s="12"/>
      <c r="D1098" s="13"/>
      <c r="E1098" s="12"/>
      <c r="F1098" s="12"/>
      <c r="G1098" s="12"/>
      <c r="H1098" s="12"/>
      <c r="I1098" s="12"/>
      <c r="J1098" s="12"/>
      <c r="K1098" s="12"/>
      <c r="L1098" s="12"/>
      <c r="M1098" s="12"/>
      <c r="N1098" s="12"/>
      <c r="O1098" s="12"/>
      <c r="P1098" s="12"/>
      <c r="Q1098" s="12"/>
      <c r="R1098" s="12"/>
    </row>
    <row r="1099" spans="1:18" ht="14.5" x14ac:dyDescent="0.35">
      <c r="A1099" s="12"/>
      <c r="B1099" s="12"/>
      <c r="C1099" s="12"/>
      <c r="D1099" s="13"/>
      <c r="E1099" s="12"/>
      <c r="F1099" s="12"/>
      <c r="G1099" s="12"/>
      <c r="H1099" s="12"/>
      <c r="I1099" s="12"/>
      <c r="J1099" s="12"/>
      <c r="K1099" s="12"/>
      <c r="L1099" s="12"/>
      <c r="M1099" s="12"/>
      <c r="N1099" s="12"/>
      <c r="O1099" s="12"/>
      <c r="P1099" s="12"/>
      <c r="Q1099" s="12"/>
      <c r="R1099" s="12"/>
    </row>
    <row r="1100" spans="1:18" ht="14.5" x14ac:dyDescent="0.35">
      <c r="A1100" s="12"/>
      <c r="B1100" s="12"/>
      <c r="C1100" s="12"/>
      <c r="D1100" s="13"/>
      <c r="E1100" s="12"/>
      <c r="F1100" s="12"/>
      <c r="G1100" s="12"/>
      <c r="H1100" s="12"/>
      <c r="I1100" s="12"/>
      <c r="J1100" s="12"/>
      <c r="K1100" s="12"/>
      <c r="L1100" s="12"/>
      <c r="M1100" s="12"/>
      <c r="N1100" s="12"/>
      <c r="O1100" s="12"/>
      <c r="P1100" s="12"/>
      <c r="Q1100" s="12"/>
      <c r="R1100" s="12"/>
    </row>
    <row r="1101" spans="1:18" ht="14.5" x14ac:dyDescent="0.35">
      <c r="A1101" s="12"/>
      <c r="B1101" s="12"/>
      <c r="C1101" s="12"/>
      <c r="D1101" s="13"/>
      <c r="E1101" s="12"/>
      <c r="F1101" s="12"/>
      <c r="G1101" s="12"/>
      <c r="H1101" s="12"/>
      <c r="I1101" s="12"/>
      <c r="J1101" s="12"/>
      <c r="K1101" s="12"/>
      <c r="L1101" s="12"/>
      <c r="M1101" s="12"/>
      <c r="N1101" s="12"/>
      <c r="O1101" s="12"/>
      <c r="P1101" s="12"/>
      <c r="Q1101" s="12"/>
      <c r="R1101" s="12"/>
    </row>
    <row r="1102" spans="1:18" ht="14.5" x14ac:dyDescent="0.35">
      <c r="A1102" s="12"/>
      <c r="B1102" s="12"/>
      <c r="C1102" s="12"/>
      <c r="D1102" s="13"/>
      <c r="E1102" s="12"/>
      <c r="F1102" s="12"/>
      <c r="G1102" s="12"/>
      <c r="H1102" s="12"/>
      <c r="I1102" s="12"/>
      <c r="J1102" s="12"/>
      <c r="K1102" s="12"/>
      <c r="L1102" s="12"/>
      <c r="M1102" s="12"/>
      <c r="N1102" s="12"/>
      <c r="O1102" s="12"/>
      <c r="P1102" s="12"/>
      <c r="Q1102" s="12"/>
      <c r="R1102" s="12"/>
    </row>
    <row r="1103" spans="1:18" ht="14.5" x14ac:dyDescent="0.35">
      <c r="A1103" s="12"/>
      <c r="B1103" s="12"/>
      <c r="C1103" s="12"/>
      <c r="D1103" s="13"/>
      <c r="E1103" s="12"/>
      <c r="F1103" s="12"/>
      <c r="G1103" s="12"/>
      <c r="H1103" s="12"/>
      <c r="I1103" s="12"/>
      <c r="J1103" s="12"/>
      <c r="K1103" s="12"/>
      <c r="L1103" s="12"/>
      <c r="M1103" s="12"/>
      <c r="N1103" s="12"/>
      <c r="O1103" s="12"/>
      <c r="P1103" s="12"/>
      <c r="Q1103" s="12"/>
      <c r="R1103" s="12"/>
    </row>
    <row r="1104" spans="1:18" ht="14.5" x14ac:dyDescent="0.35">
      <c r="A1104" s="12"/>
      <c r="B1104" s="12"/>
      <c r="C1104" s="12"/>
      <c r="D1104" s="13"/>
      <c r="E1104" s="12"/>
      <c r="F1104" s="12"/>
      <c r="G1104" s="12"/>
      <c r="H1104" s="12"/>
      <c r="I1104" s="12"/>
      <c r="J1104" s="12"/>
      <c r="K1104" s="12"/>
      <c r="L1104" s="12"/>
      <c r="M1104" s="12"/>
      <c r="N1104" s="12"/>
      <c r="O1104" s="12"/>
      <c r="P1104" s="12"/>
      <c r="Q1104" s="12"/>
      <c r="R1104" s="12"/>
    </row>
    <row r="1105" spans="1:18" ht="14.5" x14ac:dyDescent="0.35">
      <c r="A1105" s="12"/>
      <c r="B1105" s="12"/>
      <c r="C1105" s="12"/>
      <c r="D1105" s="13"/>
      <c r="E1105" s="12"/>
      <c r="F1105" s="12"/>
      <c r="G1105" s="12"/>
      <c r="H1105" s="12"/>
      <c r="I1105" s="12"/>
      <c r="J1105" s="12"/>
      <c r="K1105" s="12"/>
      <c r="L1105" s="12"/>
      <c r="M1105" s="12"/>
      <c r="N1105" s="12"/>
      <c r="O1105" s="12"/>
      <c r="P1105" s="12"/>
      <c r="Q1105" s="12"/>
      <c r="R1105" s="12"/>
    </row>
    <row r="1106" spans="1:18" ht="14.5" x14ac:dyDescent="0.35">
      <c r="A1106" s="12"/>
      <c r="B1106" s="12"/>
      <c r="C1106" s="12"/>
      <c r="D1106" s="13"/>
      <c r="E1106" s="12"/>
      <c r="F1106" s="12"/>
      <c r="G1106" s="12"/>
      <c r="H1106" s="12"/>
      <c r="I1106" s="12"/>
      <c r="J1106" s="12"/>
      <c r="K1106" s="12"/>
      <c r="L1106" s="12"/>
      <c r="M1106" s="12"/>
      <c r="N1106" s="12"/>
      <c r="O1106" s="12"/>
      <c r="P1106" s="12"/>
      <c r="Q1106" s="12"/>
      <c r="R1106" s="12"/>
    </row>
    <row r="1107" spans="1:18" ht="14.5" x14ac:dyDescent="0.35">
      <c r="A1107" s="12"/>
      <c r="B1107" s="12"/>
      <c r="C1107" s="12"/>
      <c r="D1107" s="13"/>
      <c r="E1107" s="12"/>
      <c r="F1107" s="12"/>
      <c r="G1107" s="12"/>
      <c r="H1107" s="12"/>
      <c r="I1107" s="12"/>
      <c r="J1107" s="12"/>
      <c r="K1107" s="12"/>
      <c r="L1107" s="12"/>
      <c r="M1107" s="12"/>
      <c r="N1107" s="12"/>
      <c r="O1107" s="12"/>
      <c r="P1107" s="12"/>
      <c r="Q1107" s="12"/>
      <c r="R1107" s="12"/>
    </row>
    <row r="1108" spans="1:18" ht="14.5" x14ac:dyDescent="0.35">
      <c r="A1108" s="12"/>
      <c r="B1108" s="12"/>
      <c r="C1108" s="12"/>
      <c r="D1108" s="13"/>
      <c r="E1108" s="12"/>
      <c r="F1108" s="12"/>
      <c r="G1108" s="12"/>
      <c r="H1108" s="12"/>
      <c r="I1108" s="12"/>
      <c r="J1108" s="12"/>
      <c r="K1108" s="12"/>
      <c r="L1108" s="12"/>
      <c r="M1108" s="12"/>
      <c r="N1108" s="12"/>
      <c r="O1108" s="12"/>
      <c r="P1108" s="12"/>
      <c r="Q1108" s="12"/>
      <c r="R1108" s="12"/>
    </row>
    <row r="1109" spans="1:18" ht="14.5" x14ac:dyDescent="0.35">
      <c r="A1109" s="12"/>
      <c r="B1109" s="12"/>
      <c r="C1109" s="12"/>
      <c r="D1109" s="13"/>
      <c r="E1109" s="12"/>
      <c r="F1109" s="12"/>
      <c r="G1109" s="12"/>
      <c r="H1109" s="12"/>
      <c r="I1109" s="12"/>
      <c r="J1109" s="12"/>
      <c r="K1109" s="12"/>
      <c r="L1109" s="12"/>
      <c r="M1109" s="12"/>
      <c r="N1109" s="12"/>
      <c r="O1109" s="12"/>
      <c r="P1109" s="12"/>
      <c r="Q1109" s="12"/>
      <c r="R1109" s="12"/>
    </row>
    <row r="1110" spans="1:18" ht="14.5" x14ac:dyDescent="0.35">
      <c r="A1110" s="12"/>
      <c r="B1110" s="12"/>
      <c r="C1110" s="12"/>
      <c r="D1110" s="13"/>
      <c r="E1110" s="12"/>
      <c r="F1110" s="12"/>
      <c r="G1110" s="12"/>
      <c r="H1110" s="12"/>
      <c r="I1110" s="12"/>
      <c r="J1110" s="12"/>
      <c r="K1110" s="12"/>
      <c r="L1110" s="12"/>
      <c r="M1110" s="12"/>
      <c r="N1110" s="12"/>
      <c r="O1110" s="12"/>
      <c r="P1110" s="12"/>
      <c r="Q1110" s="12"/>
      <c r="R1110" s="12"/>
    </row>
    <row r="1111" spans="1:18" ht="14.5" x14ac:dyDescent="0.35">
      <c r="A1111" s="12"/>
      <c r="B1111" s="12"/>
      <c r="C1111" s="12"/>
      <c r="D1111" s="13"/>
      <c r="E1111" s="12"/>
      <c r="F1111" s="12"/>
      <c r="G1111" s="12"/>
      <c r="H1111" s="12"/>
      <c r="I1111" s="12"/>
      <c r="J1111" s="12"/>
      <c r="K1111" s="12"/>
      <c r="L1111" s="12"/>
      <c r="M1111" s="12"/>
      <c r="N1111" s="12"/>
      <c r="O1111" s="12"/>
      <c r="P1111" s="12"/>
      <c r="Q1111" s="12"/>
      <c r="R1111" s="12"/>
    </row>
    <row r="1112" spans="1:18" ht="14.5" x14ac:dyDescent="0.35">
      <c r="A1112" s="12"/>
      <c r="B1112" s="12"/>
      <c r="C1112" s="12"/>
      <c r="D1112" s="13"/>
      <c r="E1112" s="12"/>
      <c r="F1112" s="12"/>
      <c r="G1112" s="12"/>
      <c r="H1112" s="12"/>
      <c r="I1112" s="12"/>
      <c r="J1112" s="12"/>
      <c r="K1112" s="12"/>
      <c r="L1112" s="12"/>
      <c r="M1112" s="12"/>
      <c r="N1112" s="12"/>
      <c r="O1112" s="12"/>
      <c r="P1112" s="12"/>
      <c r="Q1112" s="12"/>
      <c r="R1112" s="12"/>
    </row>
    <row r="1113" spans="1:18" ht="14.5" x14ac:dyDescent="0.35">
      <c r="A1113" s="12"/>
      <c r="B1113" s="12"/>
      <c r="C1113" s="12"/>
      <c r="D1113" s="13"/>
      <c r="E1113" s="12"/>
      <c r="F1113" s="12"/>
      <c r="G1113" s="12"/>
      <c r="H1113" s="12"/>
      <c r="I1113" s="12"/>
      <c r="J1113" s="12"/>
      <c r="K1113" s="12"/>
      <c r="L1113" s="12"/>
      <c r="M1113" s="12"/>
      <c r="N1113" s="12"/>
      <c r="O1113" s="12"/>
      <c r="P1113" s="12"/>
      <c r="Q1113" s="12"/>
      <c r="R1113" s="12"/>
    </row>
    <row r="1114" spans="1:18" ht="14.5" x14ac:dyDescent="0.35">
      <c r="A1114" s="12"/>
      <c r="B1114" s="12"/>
      <c r="C1114" s="12"/>
      <c r="D1114" s="13"/>
      <c r="E1114" s="12"/>
      <c r="F1114" s="12"/>
      <c r="G1114" s="12"/>
      <c r="H1114" s="12"/>
      <c r="I1114" s="12"/>
      <c r="J1114" s="12"/>
      <c r="K1114" s="12"/>
      <c r="L1114" s="12"/>
      <c r="M1114" s="12"/>
      <c r="N1114" s="12"/>
      <c r="O1114" s="12"/>
      <c r="P1114" s="12"/>
      <c r="Q1114" s="12"/>
      <c r="R1114" s="12"/>
    </row>
    <row r="1115" spans="1:18" ht="14.5" x14ac:dyDescent="0.35">
      <c r="A1115" s="12"/>
      <c r="B1115" s="12"/>
      <c r="C1115" s="12"/>
      <c r="D1115" s="13"/>
      <c r="E1115" s="12"/>
      <c r="F1115" s="12"/>
      <c r="G1115" s="12"/>
      <c r="H1115" s="12"/>
      <c r="I1115" s="12"/>
      <c r="J1115" s="12"/>
      <c r="K1115" s="12"/>
      <c r="L1115" s="12"/>
      <c r="M1115" s="12"/>
      <c r="N1115" s="12"/>
      <c r="O1115" s="12"/>
      <c r="P1115" s="12"/>
      <c r="Q1115" s="12"/>
      <c r="R1115" s="12"/>
    </row>
    <row r="1116" spans="1:18" ht="14.5" x14ac:dyDescent="0.35">
      <c r="A1116" s="12"/>
      <c r="B1116" s="12"/>
      <c r="C1116" s="12"/>
      <c r="D1116" s="13"/>
      <c r="E1116" s="12"/>
      <c r="F1116" s="12"/>
      <c r="G1116" s="12"/>
      <c r="H1116" s="12"/>
      <c r="I1116" s="12"/>
      <c r="J1116" s="12"/>
      <c r="K1116" s="12"/>
      <c r="L1116" s="12"/>
      <c r="M1116" s="12"/>
      <c r="N1116" s="12"/>
      <c r="O1116" s="12"/>
      <c r="P1116" s="12"/>
      <c r="Q1116" s="12"/>
      <c r="R1116" s="12"/>
    </row>
    <row r="1117" spans="1:18" ht="14.5" x14ac:dyDescent="0.35">
      <c r="A1117" s="12"/>
      <c r="B1117" s="12"/>
      <c r="C1117" s="12"/>
      <c r="D1117" s="13"/>
      <c r="E1117" s="12"/>
      <c r="F1117" s="12"/>
      <c r="G1117" s="12"/>
      <c r="H1117" s="12"/>
      <c r="I1117" s="12"/>
      <c r="J1117" s="12"/>
      <c r="K1117" s="12"/>
      <c r="L1117" s="12"/>
      <c r="M1117" s="12"/>
      <c r="N1117" s="12"/>
      <c r="O1117" s="12"/>
      <c r="P1117" s="12"/>
      <c r="Q1117" s="12"/>
      <c r="R1117" s="12"/>
    </row>
    <row r="1118" spans="1:18" ht="14.5" x14ac:dyDescent="0.35">
      <c r="A1118" s="12"/>
      <c r="B1118" s="12"/>
      <c r="C1118" s="12"/>
      <c r="D1118" s="13"/>
      <c r="E1118" s="12"/>
      <c r="F1118" s="12"/>
      <c r="G1118" s="12"/>
      <c r="H1118" s="12"/>
      <c r="I1118" s="12"/>
      <c r="J1118" s="12"/>
      <c r="K1118" s="12"/>
      <c r="L1118" s="12"/>
      <c r="M1118" s="12"/>
      <c r="N1118" s="12"/>
      <c r="O1118" s="12"/>
      <c r="P1118" s="12"/>
      <c r="Q1118" s="12"/>
      <c r="R1118" s="12"/>
    </row>
    <row r="1119" spans="1:18" ht="14.5" x14ac:dyDescent="0.35">
      <c r="A1119" s="12"/>
      <c r="B1119" s="12"/>
      <c r="C1119" s="12"/>
      <c r="D1119" s="13"/>
      <c r="E1119" s="12"/>
      <c r="F1119" s="12"/>
      <c r="G1119" s="12"/>
      <c r="H1119" s="12"/>
      <c r="I1119" s="12"/>
      <c r="J1119" s="12"/>
      <c r="K1119" s="12"/>
      <c r="L1119" s="12"/>
      <c r="M1119" s="12"/>
      <c r="N1119" s="12"/>
      <c r="O1119" s="12"/>
      <c r="P1119" s="12"/>
      <c r="Q1119" s="12"/>
      <c r="R1119" s="12"/>
    </row>
    <row r="1120" spans="1:18" ht="14.5" x14ac:dyDescent="0.35">
      <c r="A1120" s="12"/>
      <c r="B1120" s="12"/>
      <c r="C1120" s="12"/>
      <c r="D1120" s="13"/>
      <c r="E1120" s="12"/>
      <c r="F1120" s="12"/>
      <c r="G1120" s="12"/>
      <c r="H1120" s="12"/>
      <c r="I1120" s="12"/>
      <c r="J1120" s="12"/>
      <c r="K1120" s="12"/>
      <c r="L1120" s="12"/>
      <c r="M1120" s="12"/>
      <c r="N1120" s="12"/>
      <c r="O1120" s="12"/>
      <c r="P1120" s="12"/>
      <c r="Q1120" s="12"/>
      <c r="R1120" s="12"/>
    </row>
    <row r="1121" spans="1:18" ht="14.5" x14ac:dyDescent="0.35">
      <c r="A1121" s="12"/>
      <c r="B1121" s="12"/>
      <c r="C1121" s="12"/>
      <c r="D1121" s="13"/>
      <c r="E1121" s="12"/>
      <c r="F1121" s="12"/>
      <c r="G1121" s="12"/>
      <c r="H1121" s="12"/>
      <c r="I1121" s="12"/>
      <c r="J1121" s="12"/>
      <c r="K1121" s="12"/>
      <c r="L1121" s="12"/>
      <c r="M1121" s="12"/>
      <c r="N1121" s="12"/>
      <c r="O1121" s="12"/>
      <c r="P1121" s="12"/>
      <c r="Q1121" s="12"/>
      <c r="R1121" s="12"/>
    </row>
    <row r="1122" spans="1:18" ht="14.5" x14ac:dyDescent="0.35">
      <c r="A1122" s="12"/>
      <c r="B1122" s="12"/>
      <c r="C1122" s="12"/>
      <c r="D1122" s="13"/>
      <c r="E1122" s="12"/>
      <c r="F1122" s="12"/>
      <c r="G1122" s="12"/>
      <c r="H1122" s="12"/>
      <c r="I1122" s="12"/>
      <c r="J1122" s="12"/>
      <c r="K1122" s="12"/>
      <c r="L1122" s="12"/>
      <c r="M1122" s="12"/>
      <c r="N1122" s="12"/>
      <c r="O1122" s="12"/>
      <c r="P1122" s="12"/>
      <c r="Q1122" s="12"/>
      <c r="R1122" s="12"/>
    </row>
    <row r="1123" spans="1:18" ht="14.5" x14ac:dyDescent="0.35">
      <c r="A1123" s="12"/>
      <c r="B1123" s="12"/>
      <c r="C1123" s="12"/>
      <c r="D1123" s="13"/>
      <c r="E1123" s="12"/>
      <c r="F1123" s="12"/>
      <c r="G1123" s="12"/>
      <c r="H1123" s="12"/>
      <c r="I1123" s="12"/>
      <c r="J1123" s="12"/>
      <c r="K1123" s="12"/>
      <c r="L1123" s="12"/>
      <c r="M1123" s="12"/>
      <c r="N1123" s="12"/>
      <c r="O1123" s="12"/>
      <c r="P1123" s="12"/>
      <c r="Q1123" s="12"/>
      <c r="R1123" s="12"/>
    </row>
    <row r="1124" spans="1:18" ht="14.5" x14ac:dyDescent="0.35">
      <c r="A1124" s="12"/>
      <c r="B1124" s="12"/>
      <c r="C1124" s="12"/>
      <c r="D1124" s="13"/>
      <c r="E1124" s="12"/>
      <c r="F1124" s="12"/>
      <c r="G1124" s="12"/>
      <c r="H1124" s="12"/>
      <c r="I1124" s="12"/>
      <c r="J1124" s="12"/>
      <c r="K1124" s="12"/>
      <c r="L1124" s="12"/>
      <c r="M1124" s="12"/>
      <c r="N1124" s="12"/>
      <c r="O1124" s="12"/>
      <c r="P1124" s="12"/>
      <c r="Q1124" s="12"/>
      <c r="R1124" s="12"/>
    </row>
    <row r="1125" spans="1:18" ht="14.5" x14ac:dyDescent="0.35">
      <c r="A1125" s="12"/>
      <c r="B1125" s="12"/>
      <c r="C1125" s="12"/>
      <c r="D1125" s="13"/>
      <c r="E1125" s="12"/>
      <c r="F1125" s="12"/>
      <c r="G1125" s="12"/>
      <c r="H1125" s="12"/>
      <c r="I1125" s="12"/>
      <c r="J1125" s="12"/>
      <c r="K1125" s="12"/>
      <c r="L1125" s="12"/>
      <c r="M1125" s="12"/>
      <c r="N1125" s="12"/>
      <c r="O1125" s="12"/>
      <c r="P1125" s="12"/>
      <c r="Q1125" s="12"/>
      <c r="R1125" s="12"/>
    </row>
    <row r="1126" spans="1:18" ht="14.5" x14ac:dyDescent="0.35">
      <c r="A1126" s="12"/>
      <c r="B1126" s="12"/>
      <c r="C1126" s="12"/>
      <c r="D1126" s="13"/>
      <c r="E1126" s="12"/>
      <c r="F1126" s="12"/>
      <c r="G1126" s="12"/>
      <c r="H1126" s="12"/>
      <c r="I1126" s="12"/>
      <c r="J1126" s="12"/>
      <c r="K1126" s="12"/>
      <c r="L1126" s="12"/>
      <c r="M1126" s="12"/>
      <c r="N1126" s="12"/>
      <c r="O1126" s="12"/>
      <c r="P1126" s="12"/>
      <c r="Q1126" s="12"/>
      <c r="R1126" s="12"/>
    </row>
    <row r="1127" spans="1:18" ht="14.5" x14ac:dyDescent="0.35">
      <c r="A1127" s="12"/>
      <c r="B1127" s="12"/>
      <c r="C1127" s="12"/>
      <c r="D1127" s="13"/>
      <c r="E1127" s="12"/>
      <c r="F1127" s="12"/>
      <c r="G1127" s="12"/>
      <c r="H1127" s="12"/>
      <c r="I1127" s="12"/>
      <c r="J1127" s="12"/>
      <c r="K1127" s="12"/>
      <c r="L1127" s="12"/>
      <c r="M1127" s="12"/>
      <c r="N1127" s="12"/>
      <c r="O1127" s="12"/>
      <c r="P1127" s="12"/>
      <c r="Q1127" s="12"/>
      <c r="R1127" s="12"/>
    </row>
    <row r="1128" spans="1:18" ht="14.5" x14ac:dyDescent="0.35">
      <c r="A1128" s="12"/>
      <c r="B1128" s="12"/>
      <c r="C1128" s="12"/>
      <c r="D1128" s="13"/>
      <c r="E1128" s="12"/>
      <c r="F1128" s="12"/>
      <c r="G1128" s="12"/>
      <c r="H1128" s="12"/>
      <c r="I1128" s="12"/>
      <c r="J1128" s="12"/>
      <c r="K1128" s="12"/>
      <c r="L1128" s="12"/>
      <c r="M1128" s="12"/>
      <c r="N1128" s="12"/>
      <c r="O1128" s="12"/>
      <c r="P1128" s="12"/>
      <c r="Q1128" s="12"/>
      <c r="R1128" s="12"/>
    </row>
    <row r="1129" spans="1:18" ht="14.5" x14ac:dyDescent="0.35">
      <c r="A1129" s="12"/>
      <c r="B1129" s="12"/>
      <c r="C1129" s="12"/>
      <c r="D1129" s="13"/>
      <c r="E1129" s="12"/>
      <c r="F1129" s="12"/>
      <c r="G1129" s="12"/>
      <c r="H1129" s="12"/>
      <c r="I1129" s="12"/>
      <c r="J1129" s="12"/>
      <c r="K1129" s="12"/>
      <c r="L1129" s="12"/>
      <c r="M1129" s="12"/>
      <c r="N1129" s="12"/>
      <c r="O1129" s="12"/>
      <c r="P1129" s="12"/>
      <c r="Q1129" s="12"/>
      <c r="R1129" s="12"/>
    </row>
    <row r="1130" spans="1:18" ht="14.5" x14ac:dyDescent="0.35">
      <c r="A1130" s="12"/>
      <c r="B1130" s="12"/>
      <c r="C1130" s="12"/>
      <c r="D1130" s="13"/>
      <c r="E1130" s="12"/>
      <c r="F1130" s="12"/>
      <c r="G1130" s="12"/>
      <c r="H1130" s="12"/>
      <c r="I1130" s="12"/>
      <c r="J1130" s="12"/>
      <c r="K1130" s="12"/>
      <c r="L1130" s="12"/>
      <c r="M1130" s="12"/>
      <c r="N1130" s="12"/>
      <c r="O1130" s="12"/>
      <c r="P1130" s="12"/>
      <c r="Q1130" s="12"/>
      <c r="R1130" s="12"/>
    </row>
  </sheetData>
  <autoFilter ref="A1:K380"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P4017"/>
  <sheetViews>
    <sheetView zoomScale="58" zoomScaleNormal="58" workbookViewId="0">
      <pane xSplit="4" ySplit="1" topLeftCell="H3970" activePane="bottomRight" state="frozen"/>
      <selection sqref="A1:AB10"/>
      <selection pane="topRight" sqref="A1:AB10"/>
      <selection pane="bottomLeft" sqref="A1:AB10"/>
      <selection pane="bottomRight" sqref="A1:AB10"/>
    </sheetView>
  </sheetViews>
  <sheetFormatPr defaultRowHeight="14.5" x14ac:dyDescent="0.35"/>
  <cols>
    <col min="1" max="1" width="15.453125" style="2" customWidth="1"/>
    <col min="2" max="2" width="20.6328125" style="1" customWidth="1"/>
    <col min="3" max="3" width="17.6328125" style="1" customWidth="1"/>
    <col min="4" max="4" width="23.90625" style="2" customWidth="1"/>
    <col min="5" max="5" width="77.453125" style="2" customWidth="1"/>
    <col min="6" max="6" width="26.1796875" style="2" customWidth="1"/>
    <col min="7" max="7" width="33.54296875" style="2" customWidth="1"/>
    <col min="8" max="8" width="25.1796875" style="2" customWidth="1"/>
    <col min="9" max="9" width="33.26953125" style="3" customWidth="1"/>
    <col min="10" max="10" width="20.08984375" style="3" customWidth="1"/>
    <col min="11" max="11" width="21.54296875" style="3" customWidth="1"/>
    <col min="12" max="12" width="16.1796875" style="3" customWidth="1"/>
    <col min="13" max="13" width="17.1796875" style="113" customWidth="1"/>
    <col min="14" max="14" width="19.453125" style="126" customWidth="1"/>
    <col min="15" max="15" width="28" style="3" customWidth="1"/>
    <col min="20" max="20" width="7.1796875" customWidth="1"/>
  </cols>
  <sheetData>
    <row r="1" spans="1:15" ht="31.5" customHeight="1" x14ac:dyDescent="0.35">
      <c r="A1" s="108" t="s">
        <v>4</v>
      </c>
      <c r="B1" s="109" t="s">
        <v>2</v>
      </c>
      <c r="C1" s="109" t="s">
        <v>902</v>
      </c>
      <c r="D1" s="108" t="s">
        <v>0</v>
      </c>
      <c r="E1" s="108" t="s">
        <v>1</v>
      </c>
      <c r="F1" s="108" t="s">
        <v>721</v>
      </c>
      <c r="G1" s="108" t="s">
        <v>892</v>
      </c>
      <c r="H1" s="108" t="s">
        <v>913</v>
      </c>
      <c r="I1" s="110" t="s">
        <v>114</v>
      </c>
      <c r="J1" s="110" t="s">
        <v>3</v>
      </c>
      <c r="K1" s="110" t="s">
        <v>5</v>
      </c>
      <c r="L1" s="110" t="s">
        <v>296</v>
      </c>
      <c r="M1" s="111" t="s">
        <v>1281</v>
      </c>
      <c r="N1" s="111" t="s">
        <v>63</v>
      </c>
      <c r="O1" s="110" t="s">
        <v>6</v>
      </c>
    </row>
    <row r="2" spans="1:15" x14ac:dyDescent="0.35">
      <c r="A2" s="61" t="s">
        <v>289</v>
      </c>
      <c r="B2" s="62">
        <v>43981</v>
      </c>
      <c r="C2" s="62" t="s">
        <v>903</v>
      </c>
      <c r="D2" s="61" t="s">
        <v>8</v>
      </c>
      <c r="E2" s="61" t="s">
        <v>9</v>
      </c>
      <c r="F2" s="61" t="s">
        <v>723</v>
      </c>
      <c r="G2" s="4" t="s">
        <v>887</v>
      </c>
      <c r="H2" s="4"/>
      <c r="I2" s="4" t="s">
        <v>349</v>
      </c>
      <c r="J2" s="4">
        <v>0.5</v>
      </c>
      <c r="K2" s="4" t="s">
        <v>38</v>
      </c>
      <c r="L2" s="4" t="s">
        <v>336</v>
      </c>
      <c r="M2" s="77">
        <v>25000</v>
      </c>
      <c r="N2" s="133">
        <v>15000</v>
      </c>
      <c r="O2" s="4" t="s">
        <v>42</v>
      </c>
    </row>
    <row r="3" spans="1:15" x14ac:dyDescent="0.35">
      <c r="A3" s="61" t="s">
        <v>289</v>
      </c>
      <c r="B3" s="62">
        <v>43981</v>
      </c>
      <c r="C3" s="62" t="s">
        <v>903</v>
      </c>
      <c r="D3" s="61" t="s">
        <v>8</v>
      </c>
      <c r="E3" s="61" t="s">
        <v>9</v>
      </c>
      <c r="F3" s="61" t="s">
        <v>723</v>
      </c>
      <c r="G3" s="4" t="s">
        <v>887</v>
      </c>
      <c r="H3" s="4"/>
      <c r="I3" s="4" t="s">
        <v>11</v>
      </c>
      <c r="J3" s="4">
        <v>1</v>
      </c>
      <c r="K3" s="4" t="str">
        <f>VLOOKUP(I3,'Katalog Harga'!$A$2:$C$380,2,FALSE)</f>
        <v>ekor</v>
      </c>
      <c r="L3" s="4" t="str">
        <f>VLOOKUP(I3,'Katalog Harga'!$A$2:$C$380,3,FALSE)</f>
        <v>ayam</v>
      </c>
      <c r="M3" s="77">
        <v>35000</v>
      </c>
      <c r="N3" s="133">
        <v>15000</v>
      </c>
      <c r="O3" s="4" t="s">
        <v>42</v>
      </c>
    </row>
    <row r="4" spans="1:15" x14ac:dyDescent="0.35">
      <c r="A4" s="61" t="s">
        <v>289</v>
      </c>
      <c r="B4" s="62">
        <v>43981</v>
      </c>
      <c r="C4" s="62" t="s">
        <v>903</v>
      </c>
      <c r="D4" s="61" t="s">
        <v>8</v>
      </c>
      <c r="E4" s="61" t="s">
        <v>9</v>
      </c>
      <c r="F4" s="61" t="s">
        <v>723</v>
      </c>
      <c r="G4" s="4" t="s">
        <v>887</v>
      </c>
      <c r="H4" s="4"/>
      <c r="I4" s="4" t="s">
        <v>12</v>
      </c>
      <c r="J4" s="4">
        <v>0.5</v>
      </c>
      <c r="K4" s="4" t="str">
        <f>VLOOKUP(I4,'Katalog Harga'!$A$2:$C$380,2,FALSE)</f>
        <v>kg</v>
      </c>
      <c r="L4" s="4" t="str">
        <f>VLOOKUP(I4,'Katalog Harga'!$A$2:$C$380,3,FALSE)</f>
        <v>daging</v>
      </c>
      <c r="M4" s="77">
        <v>65000</v>
      </c>
      <c r="N4" s="133">
        <v>15000</v>
      </c>
      <c r="O4" s="4" t="s">
        <v>42</v>
      </c>
    </row>
    <row r="5" spans="1:15" x14ac:dyDescent="0.35">
      <c r="A5" s="61" t="s">
        <v>289</v>
      </c>
      <c r="B5" s="62">
        <v>43981</v>
      </c>
      <c r="C5" s="62" t="s">
        <v>903</v>
      </c>
      <c r="D5" s="61" t="s">
        <v>8</v>
      </c>
      <c r="E5" s="61" t="s">
        <v>9</v>
      </c>
      <c r="F5" s="61" t="s">
        <v>723</v>
      </c>
      <c r="G5" s="4" t="s">
        <v>887</v>
      </c>
      <c r="H5" s="4"/>
      <c r="I5" s="4" t="s">
        <v>235</v>
      </c>
      <c r="J5" s="4">
        <v>0.5</v>
      </c>
      <c r="K5" s="4" t="str">
        <f>VLOOKUP(I5,'Katalog Harga'!$A$2:$C$380,2,FALSE)</f>
        <v>kg</v>
      </c>
      <c r="L5" s="4" t="str">
        <f>VLOOKUP(I5,'Katalog Harga'!$A$2:$C$380,3,FALSE)</f>
        <v>ikan</v>
      </c>
      <c r="M5" s="77">
        <v>52500</v>
      </c>
      <c r="N5" s="133">
        <v>15000</v>
      </c>
      <c r="O5" s="4" t="s">
        <v>42</v>
      </c>
    </row>
    <row r="6" spans="1:15" x14ac:dyDescent="0.35">
      <c r="A6" s="61" t="s">
        <v>289</v>
      </c>
      <c r="B6" s="62">
        <v>43981</v>
      </c>
      <c r="C6" s="62" t="s">
        <v>903</v>
      </c>
      <c r="D6" s="61" t="s">
        <v>8</v>
      </c>
      <c r="E6" s="61" t="s">
        <v>9</v>
      </c>
      <c r="F6" s="61" t="s">
        <v>723</v>
      </c>
      <c r="G6" s="4" t="s">
        <v>887</v>
      </c>
      <c r="H6" s="4"/>
      <c r="I6" s="4" t="s">
        <v>655</v>
      </c>
      <c r="J6" s="4">
        <v>0.5</v>
      </c>
      <c r="K6" s="4" t="str">
        <f>VLOOKUP(I6,'Katalog Harga'!$A$2:$C$380,2,FALSE)</f>
        <v>kg</v>
      </c>
      <c r="L6" s="4" t="str">
        <f>VLOOKUP(I6,'Katalog Harga'!$A$2:$C$380,3,FALSE)</f>
        <v>ikan</v>
      </c>
      <c r="M6" s="77">
        <v>40000</v>
      </c>
      <c r="N6" s="133">
        <v>15000</v>
      </c>
      <c r="O6" s="4" t="s">
        <v>42</v>
      </c>
    </row>
    <row r="7" spans="1:15" x14ac:dyDescent="0.35">
      <c r="A7" s="61" t="s">
        <v>289</v>
      </c>
      <c r="B7" s="62">
        <v>43981</v>
      </c>
      <c r="C7" s="62" t="s">
        <v>903</v>
      </c>
      <c r="D7" s="61" t="s">
        <v>8</v>
      </c>
      <c r="E7" s="61" t="s">
        <v>9</v>
      </c>
      <c r="F7" s="61" t="s">
        <v>723</v>
      </c>
      <c r="G7" s="4" t="s">
        <v>887</v>
      </c>
      <c r="H7" s="4"/>
      <c r="I7" s="4" t="s">
        <v>13</v>
      </c>
      <c r="J7" s="4">
        <v>0.5</v>
      </c>
      <c r="K7" s="4" t="str">
        <f>VLOOKUP(I7,'Katalog Harga'!$A$2:$C$380,2,FALSE)</f>
        <v>kg</v>
      </c>
      <c r="L7" s="4" t="str">
        <f>VLOOKUP(I7,'Katalog Harga'!$A$2:$C$380,3,FALSE)</f>
        <v>sayur</v>
      </c>
      <c r="M7" s="77">
        <v>7000</v>
      </c>
      <c r="N7" s="133">
        <v>15000</v>
      </c>
      <c r="O7" s="4" t="s">
        <v>42</v>
      </c>
    </row>
    <row r="8" spans="1:15" x14ac:dyDescent="0.35">
      <c r="A8" s="61" t="s">
        <v>289</v>
      </c>
      <c r="B8" s="62">
        <v>43981</v>
      </c>
      <c r="C8" s="62" t="s">
        <v>903</v>
      </c>
      <c r="D8" s="61" t="s">
        <v>8</v>
      </c>
      <c r="E8" s="61" t="s">
        <v>9</v>
      </c>
      <c r="F8" s="61" t="s">
        <v>723</v>
      </c>
      <c r="G8" s="4" t="s">
        <v>887</v>
      </c>
      <c r="H8" s="4"/>
      <c r="I8" s="4" t="s">
        <v>14</v>
      </c>
      <c r="J8" s="4">
        <v>2</v>
      </c>
      <c r="K8" s="4" t="str">
        <f>VLOOKUP(I8,'Katalog Harga'!$A$2:$C$380,2,FALSE)</f>
        <v>ikat</v>
      </c>
      <c r="L8" s="4" t="str">
        <f>VLOOKUP(I8,'Katalog Harga'!$A$2:$C$380,3,FALSE)</f>
        <v>sayur</v>
      </c>
      <c r="M8" s="77">
        <v>6000</v>
      </c>
      <c r="N8" s="133">
        <v>15000</v>
      </c>
      <c r="O8" s="4" t="s">
        <v>42</v>
      </c>
    </row>
    <row r="9" spans="1:15" x14ac:dyDescent="0.35">
      <c r="A9" s="61" t="s">
        <v>289</v>
      </c>
      <c r="B9" s="62">
        <v>43981</v>
      </c>
      <c r="C9" s="62" t="s">
        <v>903</v>
      </c>
      <c r="D9" s="61" t="s">
        <v>8</v>
      </c>
      <c r="E9" s="61" t="s">
        <v>9</v>
      </c>
      <c r="F9" s="61" t="s">
        <v>723</v>
      </c>
      <c r="G9" s="4" t="s">
        <v>887</v>
      </c>
      <c r="H9" s="4"/>
      <c r="I9" s="4" t="s">
        <v>15</v>
      </c>
      <c r="J9" s="4">
        <v>0.5</v>
      </c>
      <c r="K9" s="4" t="str">
        <f>VLOOKUP(I9,'Katalog Harga'!$A$2:$C$380,2,FALSE)</f>
        <v>kg</v>
      </c>
      <c r="L9" s="4" t="str">
        <f>VLOOKUP(I9,'Katalog Harga'!$A$2:$C$380,3,FALSE)</f>
        <v>sayur</v>
      </c>
      <c r="M9" s="77">
        <v>7500</v>
      </c>
      <c r="N9" s="133">
        <v>15000</v>
      </c>
      <c r="O9" s="4" t="s">
        <v>42</v>
      </c>
    </row>
    <row r="10" spans="1:15" x14ac:dyDescent="0.35">
      <c r="A10" s="61" t="s">
        <v>289</v>
      </c>
      <c r="B10" s="62">
        <v>43981</v>
      </c>
      <c r="C10" s="62" t="s">
        <v>903</v>
      </c>
      <c r="D10" s="61" t="s">
        <v>8</v>
      </c>
      <c r="E10" s="61" t="s">
        <v>9</v>
      </c>
      <c r="F10" s="61" t="s">
        <v>723</v>
      </c>
      <c r="G10" s="4" t="s">
        <v>887</v>
      </c>
      <c r="H10" s="4"/>
      <c r="I10" s="4" t="s">
        <v>708</v>
      </c>
      <c r="J10" s="4">
        <v>1.1000000000000001</v>
      </c>
      <c r="K10" s="4" t="s">
        <v>38</v>
      </c>
      <c r="L10" s="4" t="s">
        <v>499</v>
      </c>
      <c r="M10" s="77">
        <v>13200</v>
      </c>
      <c r="N10" s="133">
        <v>15000</v>
      </c>
      <c r="O10" s="4" t="s">
        <v>42</v>
      </c>
    </row>
    <row r="11" spans="1:15" x14ac:dyDescent="0.35">
      <c r="A11" s="61" t="s">
        <v>289</v>
      </c>
      <c r="B11" s="62">
        <v>43981</v>
      </c>
      <c r="C11" s="62" t="s">
        <v>903</v>
      </c>
      <c r="D11" s="61" t="s">
        <v>8</v>
      </c>
      <c r="E11" s="61" t="s">
        <v>9</v>
      </c>
      <c r="F11" s="61" t="s">
        <v>723</v>
      </c>
      <c r="G11" s="4" t="s">
        <v>887</v>
      </c>
      <c r="H11" s="4"/>
      <c r="I11" s="4" t="s">
        <v>16</v>
      </c>
      <c r="J11" s="4">
        <v>0.5</v>
      </c>
      <c r="K11" s="4" t="str">
        <f>VLOOKUP(I11,'Katalog Harga'!$A$2:$C$380,2,FALSE)</f>
        <v>kg</v>
      </c>
      <c r="L11" s="4" t="str">
        <f>VLOOKUP(I11,'Katalog Harga'!$A$2:$C$380,3,FALSE)</f>
        <v>sayur</v>
      </c>
      <c r="M11" s="77">
        <v>5000</v>
      </c>
      <c r="N11" s="133">
        <v>15000</v>
      </c>
      <c r="O11" s="4" t="s">
        <v>42</v>
      </c>
    </row>
    <row r="12" spans="1:15" x14ac:dyDescent="0.35">
      <c r="A12" s="61" t="s">
        <v>289</v>
      </c>
      <c r="B12" s="62">
        <v>43981</v>
      </c>
      <c r="C12" s="62" t="s">
        <v>903</v>
      </c>
      <c r="D12" s="61" t="s">
        <v>8</v>
      </c>
      <c r="E12" s="61" t="s">
        <v>9</v>
      </c>
      <c r="F12" s="61" t="s">
        <v>723</v>
      </c>
      <c r="G12" s="4" t="s">
        <v>887</v>
      </c>
      <c r="H12" s="4"/>
      <c r="I12" s="4" t="s">
        <v>172</v>
      </c>
      <c r="J12" s="4">
        <v>1</v>
      </c>
      <c r="K12" s="4" t="s">
        <v>38</v>
      </c>
      <c r="L12" s="4" t="str">
        <f>VLOOKUP(I12,'Katalog Harga'!$A$2:$C$380,3,FALSE)</f>
        <v>sayur</v>
      </c>
      <c r="M12" s="77">
        <v>15000</v>
      </c>
      <c r="N12" s="133">
        <v>15000</v>
      </c>
      <c r="O12" s="4" t="s">
        <v>42</v>
      </c>
    </row>
    <row r="13" spans="1:15" x14ac:dyDescent="0.35">
      <c r="A13" s="61" t="s">
        <v>289</v>
      </c>
      <c r="B13" s="62">
        <v>43981</v>
      </c>
      <c r="C13" s="62" t="s">
        <v>903</v>
      </c>
      <c r="D13" s="61" t="s">
        <v>8</v>
      </c>
      <c r="E13" s="61" t="s">
        <v>9</v>
      </c>
      <c r="F13" s="61" t="s">
        <v>723</v>
      </c>
      <c r="G13" s="4" t="s">
        <v>887</v>
      </c>
      <c r="H13" s="4"/>
      <c r="I13" s="4" t="s">
        <v>17</v>
      </c>
      <c r="J13" s="4">
        <v>1</v>
      </c>
      <c r="K13" s="4" t="str">
        <f>VLOOKUP(I13,'Katalog Harga'!$A$2:$C$380,2,FALSE)</f>
        <v>kg</v>
      </c>
      <c r="L13" s="4" t="str">
        <f>VLOOKUP(I13,'Katalog Harga'!$A$2:$C$380,3,FALSE)</f>
        <v>sayur</v>
      </c>
      <c r="M13" s="77">
        <v>15000</v>
      </c>
      <c r="N13" s="133">
        <v>15000</v>
      </c>
      <c r="O13" s="4" t="s">
        <v>42</v>
      </c>
    </row>
    <row r="14" spans="1:15" x14ac:dyDescent="0.35">
      <c r="A14" s="61" t="s">
        <v>289</v>
      </c>
      <c r="B14" s="62">
        <v>43981</v>
      </c>
      <c r="C14" s="62" t="s">
        <v>903</v>
      </c>
      <c r="D14" s="61" t="s">
        <v>8</v>
      </c>
      <c r="E14" s="61" t="s">
        <v>9</v>
      </c>
      <c r="F14" s="61" t="s">
        <v>723</v>
      </c>
      <c r="G14" s="4" t="s">
        <v>887</v>
      </c>
      <c r="H14" s="4"/>
      <c r="I14" s="4" t="s">
        <v>18</v>
      </c>
      <c r="J14" s="4">
        <v>1</v>
      </c>
      <c r="K14" s="4" t="str">
        <f>VLOOKUP(I14,'Katalog Harga'!$A$2:$C$380,2,FALSE)</f>
        <v>kg</v>
      </c>
      <c r="L14" s="4" t="str">
        <f>VLOOKUP(I14,'Katalog Harga'!$A$2:$C$380,3,FALSE)</f>
        <v>sayur</v>
      </c>
      <c r="M14" s="77">
        <v>20000</v>
      </c>
      <c r="N14" s="133">
        <v>15000</v>
      </c>
      <c r="O14" s="4" t="s">
        <v>42</v>
      </c>
    </row>
    <row r="15" spans="1:15" x14ac:dyDescent="0.35">
      <c r="A15" s="61" t="s">
        <v>289</v>
      </c>
      <c r="B15" s="62">
        <v>43981</v>
      </c>
      <c r="C15" s="62" t="s">
        <v>903</v>
      </c>
      <c r="D15" s="61" t="s">
        <v>8</v>
      </c>
      <c r="E15" s="61" t="s">
        <v>9</v>
      </c>
      <c r="F15" s="61" t="s">
        <v>723</v>
      </c>
      <c r="G15" s="4" t="s">
        <v>887</v>
      </c>
      <c r="H15" s="4"/>
      <c r="I15" s="4" t="s">
        <v>19</v>
      </c>
      <c r="J15" s="4">
        <v>1</v>
      </c>
      <c r="K15" s="4" t="str">
        <f>VLOOKUP(I15,'Katalog Harga'!$A$2:$C$380,2,FALSE)</f>
        <v>kg</v>
      </c>
      <c r="L15" s="4" t="str">
        <f>VLOOKUP(I15,'Katalog Harga'!$A$2:$C$380,3,FALSE)</f>
        <v>sayur</v>
      </c>
      <c r="M15" s="77">
        <v>12000</v>
      </c>
      <c r="N15" s="133">
        <v>15000</v>
      </c>
      <c r="O15" s="4" t="s">
        <v>42</v>
      </c>
    </row>
    <row r="16" spans="1:15" x14ac:dyDescent="0.35">
      <c r="A16" s="61" t="s">
        <v>289</v>
      </c>
      <c r="B16" s="62">
        <v>43981</v>
      </c>
      <c r="C16" s="62" t="s">
        <v>903</v>
      </c>
      <c r="D16" s="61" t="s">
        <v>8</v>
      </c>
      <c r="E16" s="61" t="s">
        <v>9</v>
      </c>
      <c r="F16" s="61" t="s">
        <v>723</v>
      </c>
      <c r="G16" s="4" t="s">
        <v>887</v>
      </c>
      <c r="H16" s="4"/>
      <c r="I16" s="4" t="s">
        <v>20</v>
      </c>
      <c r="J16" s="4">
        <v>1</v>
      </c>
      <c r="K16" s="4" t="str">
        <f>VLOOKUP(I16,'Katalog Harga'!$A$2:$C$380,2,FALSE)</f>
        <v>kg</v>
      </c>
      <c r="L16" s="4" t="str">
        <f>VLOOKUP(I16,'Katalog Harga'!$A$2:$C$380,3,FALSE)</f>
        <v>sayur</v>
      </c>
      <c r="M16" s="77">
        <v>12000</v>
      </c>
      <c r="N16" s="133">
        <v>15000</v>
      </c>
      <c r="O16" s="4" t="s">
        <v>42</v>
      </c>
    </row>
    <row r="17" spans="1:15" x14ac:dyDescent="0.35">
      <c r="A17" s="61" t="s">
        <v>289</v>
      </c>
      <c r="B17" s="62">
        <v>43981</v>
      </c>
      <c r="C17" s="62" t="s">
        <v>903</v>
      </c>
      <c r="D17" s="61" t="s">
        <v>8</v>
      </c>
      <c r="E17" s="61" t="s">
        <v>9</v>
      </c>
      <c r="F17" s="61" t="s">
        <v>723</v>
      </c>
      <c r="G17" s="4" t="s">
        <v>887</v>
      </c>
      <c r="H17" s="4"/>
      <c r="I17" s="4" t="s">
        <v>21</v>
      </c>
      <c r="J17" s="4">
        <v>1</v>
      </c>
      <c r="K17" s="4" t="str">
        <f>VLOOKUP(I17,'Katalog Harga'!$A$2:$C$380,2,FALSE)</f>
        <v>kg</v>
      </c>
      <c r="L17" s="4" t="str">
        <f>VLOOKUP(I17,'Katalog Harga'!$A$2:$C$380,3,FALSE)</f>
        <v>sayur</v>
      </c>
      <c r="M17" s="77">
        <v>14000</v>
      </c>
      <c r="N17" s="133">
        <v>15000</v>
      </c>
      <c r="O17" s="4" t="s">
        <v>42</v>
      </c>
    </row>
    <row r="18" spans="1:15" x14ac:dyDescent="0.35">
      <c r="A18" s="61" t="s">
        <v>289</v>
      </c>
      <c r="B18" s="62">
        <v>43981</v>
      </c>
      <c r="C18" s="62" t="s">
        <v>903</v>
      </c>
      <c r="D18" s="61" t="s">
        <v>8</v>
      </c>
      <c r="E18" s="61" t="s">
        <v>9</v>
      </c>
      <c r="F18" s="61" t="s">
        <v>723</v>
      </c>
      <c r="G18" s="4" t="s">
        <v>887</v>
      </c>
      <c r="H18" s="4"/>
      <c r="I18" s="4" t="s">
        <v>224</v>
      </c>
      <c r="J18" s="4">
        <v>1</v>
      </c>
      <c r="K18" s="4" t="s">
        <v>38</v>
      </c>
      <c r="L18" s="4" t="str">
        <f>VLOOKUP(I18,'Katalog Harga'!$A$2:$C$380,3,FALSE)</f>
        <v>sayur</v>
      </c>
      <c r="M18" s="77">
        <v>14000</v>
      </c>
      <c r="N18" s="133">
        <v>15000</v>
      </c>
      <c r="O18" s="4" t="s">
        <v>42</v>
      </c>
    </row>
    <row r="19" spans="1:15" x14ac:dyDescent="0.35">
      <c r="A19" s="61" t="s">
        <v>289</v>
      </c>
      <c r="B19" s="62">
        <v>43981</v>
      </c>
      <c r="C19" s="62" t="s">
        <v>903</v>
      </c>
      <c r="D19" s="61" t="s">
        <v>8</v>
      </c>
      <c r="E19" s="61" t="s">
        <v>9</v>
      </c>
      <c r="F19" s="61" t="s">
        <v>723</v>
      </c>
      <c r="G19" s="4" t="s">
        <v>887</v>
      </c>
      <c r="H19" s="4"/>
      <c r="I19" s="4" t="s">
        <v>22</v>
      </c>
      <c r="J19" s="4">
        <v>2</v>
      </c>
      <c r="K19" s="4" t="str">
        <f>VLOOKUP(I19,'Katalog Harga'!$A$2:$C$380,2,FALSE)</f>
        <v>ikat</v>
      </c>
      <c r="L19" s="4" t="str">
        <f>VLOOKUP(I19,'Katalog Harga'!$A$2:$C$380,3,FALSE)</f>
        <v>sayur</v>
      </c>
      <c r="M19" s="77">
        <v>6000</v>
      </c>
      <c r="N19" s="133">
        <v>15000</v>
      </c>
      <c r="O19" s="4" t="s">
        <v>42</v>
      </c>
    </row>
    <row r="20" spans="1:15" x14ac:dyDescent="0.35">
      <c r="A20" s="61" t="s">
        <v>289</v>
      </c>
      <c r="B20" s="62">
        <v>43981</v>
      </c>
      <c r="C20" s="62" t="s">
        <v>903</v>
      </c>
      <c r="D20" s="61" t="s">
        <v>8</v>
      </c>
      <c r="E20" s="61" t="s">
        <v>9</v>
      </c>
      <c r="F20" s="61" t="s">
        <v>723</v>
      </c>
      <c r="G20" s="4" t="s">
        <v>887</v>
      </c>
      <c r="H20" s="4"/>
      <c r="I20" s="4" t="s">
        <v>23</v>
      </c>
      <c r="J20" s="4">
        <v>0.5</v>
      </c>
      <c r="K20" s="4" t="str">
        <f>VLOOKUP(I20,'Katalog Harga'!$A$2:$C$380,2,FALSE)</f>
        <v>kg</v>
      </c>
      <c r="L20" s="4" t="str">
        <f>VLOOKUP(I20,'Katalog Harga'!$A$2:$C$380,3,FALSE)</f>
        <v>bumbu</v>
      </c>
      <c r="M20" s="77">
        <v>32000</v>
      </c>
      <c r="N20" s="133">
        <v>15000</v>
      </c>
      <c r="O20" s="4" t="s">
        <v>42</v>
      </c>
    </row>
    <row r="21" spans="1:15" x14ac:dyDescent="0.35">
      <c r="A21" s="61" t="s">
        <v>289</v>
      </c>
      <c r="B21" s="62">
        <v>43981</v>
      </c>
      <c r="C21" s="62" t="s">
        <v>903</v>
      </c>
      <c r="D21" s="61" t="s">
        <v>8</v>
      </c>
      <c r="E21" s="61" t="s">
        <v>9</v>
      </c>
      <c r="F21" s="61" t="s">
        <v>723</v>
      </c>
      <c r="G21" s="4" t="s">
        <v>887</v>
      </c>
      <c r="H21" s="4"/>
      <c r="I21" s="4" t="s">
        <v>24</v>
      </c>
      <c r="J21" s="4">
        <v>0.5</v>
      </c>
      <c r="K21" s="4" t="str">
        <f>VLOOKUP(I21,'Katalog Harga'!$A$2:$C$380,2,FALSE)</f>
        <v>kg</v>
      </c>
      <c r="L21" s="4" t="str">
        <f>VLOOKUP(I21,'Katalog Harga'!$A$2:$C$380,3,FALSE)</f>
        <v>bumbu</v>
      </c>
      <c r="M21" s="77">
        <v>21000</v>
      </c>
      <c r="N21" s="133">
        <v>15000</v>
      </c>
      <c r="O21" s="4" t="s">
        <v>42</v>
      </c>
    </row>
    <row r="22" spans="1:15" x14ac:dyDescent="0.35">
      <c r="A22" s="61" t="s">
        <v>289</v>
      </c>
      <c r="B22" s="62">
        <v>43981</v>
      </c>
      <c r="C22" s="62" t="s">
        <v>903</v>
      </c>
      <c r="D22" s="61" t="s">
        <v>8</v>
      </c>
      <c r="E22" s="61" t="s">
        <v>9</v>
      </c>
      <c r="F22" s="61" t="s">
        <v>723</v>
      </c>
      <c r="G22" s="4" t="s">
        <v>887</v>
      </c>
      <c r="H22" s="4"/>
      <c r="I22" s="4" t="s">
        <v>25</v>
      </c>
      <c r="J22" s="4">
        <v>1</v>
      </c>
      <c r="K22" s="4" t="str">
        <f>VLOOKUP(I22,'Katalog Harga'!$A$2:$C$380,2,FALSE)</f>
        <v>kg</v>
      </c>
      <c r="L22" s="4" t="str">
        <f>VLOOKUP(I22,'Katalog Harga'!$A$2:$C$380,3,FALSE)</f>
        <v>bumbu</v>
      </c>
      <c r="M22" s="77">
        <v>3000</v>
      </c>
      <c r="N22" s="133">
        <v>15000</v>
      </c>
      <c r="O22" s="4" t="s">
        <v>42</v>
      </c>
    </row>
    <row r="23" spans="1:15" x14ac:dyDescent="0.35">
      <c r="A23" s="61" t="s">
        <v>289</v>
      </c>
      <c r="B23" s="62">
        <v>43981</v>
      </c>
      <c r="C23" s="62" t="s">
        <v>903</v>
      </c>
      <c r="D23" s="61" t="s">
        <v>8</v>
      </c>
      <c r="E23" s="61" t="s">
        <v>9</v>
      </c>
      <c r="F23" s="61" t="s">
        <v>723</v>
      </c>
      <c r="G23" s="4" t="s">
        <v>887</v>
      </c>
      <c r="H23" s="4"/>
      <c r="I23" s="4" t="s">
        <v>26</v>
      </c>
      <c r="J23" s="4">
        <v>0.16200000000000001</v>
      </c>
      <c r="K23" s="4" t="str">
        <f>VLOOKUP(I23,'Katalog Harga'!$A$2:$C$380,2,FALSE)</f>
        <v>kg</v>
      </c>
      <c r="L23" s="4" t="str">
        <f>VLOOKUP(I23,'Katalog Harga'!$A$2:$C$380,3,FALSE)</f>
        <v>bumbu</v>
      </c>
      <c r="M23" s="77">
        <v>7128</v>
      </c>
      <c r="N23" s="133">
        <v>15000</v>
      </c>
      <c r="O23" s="4" t="s">
        <v>42</v>
      </c>
    </row>
    <row r="24" spans="1:15" x14ac:dyDescent="0.35">
      <c r="A24" s="61" t="s">
        <v>289</v>
      </c>
      <c r="B24" s="62">
        <v>43981</v>
      </c>
      <c r="C24" s="62" t="s">
        <v>903</v>
      </c>
      <c r="D24" s="61" t="s">
        <v>8</v>
      </c>
      <c r="E24" s="61" t="s">
        <v>9</v>
      </c>
      <c r="F24" s="61" t="s">
        <v>723</v>
      </c>
      <c r="G24" s="4" t="s">
        <v>887</v>
      </c>
      <c r="H24" s="4"/>
      <c r="I24" s="4" t="s">
        <v>410</v>
      </c>
      <c r="J24" s="4">
        <v>0.25</v>
      </c>
      <c r="K24" s="4" t="str">
        <f>VLOOKUP(I24,'Katalog Harga'!$A$2:$C$380,2,FALSE)</f>
        <v>kg</v>
      </c>
      <c r="L24" s="4" t="str">
        <f>VLOOKUP(I24,'Katalog Harga'!$A$2:$C$380,3,FALSE)</f>
        <v>bumbu</v>
      </c>
      <c r="M24" s="77">
        <v>10000</v>
      </c>
      <c r="N24" s="133">
        <v>15000</v>
      </c>
      <c r="O24" s="4" t="s">
        <v>42</v>
      </c>
    </row>
    <row r="25" spans="1:15" x14ac:dyDescent="0.35">
      <c r="A25" s="61" t="s">
        <v>289</v>
      </c>
      <c r="B25" s="62">
        <v>43981</v>
      </c>
      <c r="C25" s="62" t="s">
        <v>903</v>
      </c>
      <c r="D25" s="61" t="s">
        <v>8</v>
      </c>
      <c r="E25" s="61" t="s">
        <v>9</v>
      </c>
      <c r="F25" s="61" t="s">
        <v>723</v>
      </c>
      <c r="G25" s="4" t="s">
        <v>887</v>
      </c>
      <c r="H25" s="4"/>
      <c r="I25" s="4" t="s">
        <v>27</v>
      </c>
      <c r="J25" s="4">
        <v>0.1</v>
      </c>
      <c r="K25" s="4" t="str">
        <f>VLOOKUP(I25,'Katalog Harga'!$A$2:$C$380,2,FALSE)</f>
        <v>kg</v>
      </c>
      <c r="L25" s="4" t="str">
        <f>VLOOKUP(I25,'Katalog Harga'!$A$2:$C$380,3,FALSE)</f>
        <v>bumbu</v>
      </c>
      <c r="M25" s="77">
        <v>4000</v>
      </c>
      <c r="N25" s="133">
        <v>15000</v>
      </c>
      <c r="O25" s="4" t="s">
        <v>42</v>
      </c>
    </row>
    <row r="26" spans="1:15" x14ac:dyDescent="0.35">
      <c r="A26" s="61" t="s">
        <v>289</v>
      </c>
      <c r="B26" s="62">
        <v>43981</v>
      </c>
      <c r="C26" s="62" t="s">
        <v>903</v>
      </c>
      <c r="D26" s="61" t="s">
        <v>8</v>
      </c>
      <c r="E26" s="61" t="s">
        <v>9</v>
      </c>
      <c r="F26" s="61" t="s">
        <v>723</v>
      </c>
      <c r="G26" s="4" t="s">
        <v>887</v>
      </c>
      <c r="H26" s="4"/>
      <c r="I26" s="4" t="s">
        <v>28</v>
      </c>
      <c r="J26" s="4">
        <v>1</v>
      </c>
      <c r="K26" s="4" t="str">
        <f>VLOOKUP(I26,'Katalog Harga'!$A$2:$C$380,2,FALSE)</f>
        <v>ikat</v>
      </c>
      <c r="L26" s="4" t="str">
        <f>VLOOKUP(I26,'Katalog Harga'!$A$2:$C$380,3,FALSE)</f>
        <v>bumbu</v>
      </c>
      <c r="M26" s="77">
        <v>2000</v>
      </c>
      <c r="N26" s="133">
        <v>15000</v>
      </c>
      <c r="O26" s="4" t="s">
        <v>42</v>
      </c>
    </row>
    <row r="27" spans="1:15" x14ac:dyDescent="0.35">
      <c r="A27" s="61" t="s">
        <v>289</v>
      </c>
      <c r="B27" s="62">
        <v>43981</v>
      </c>
      <c r="C27" s="62" t="s">
        <v>903</v>
      </c>
      <c r="D27" s="61" t="s">
        <v>8</v>
      </c>
      <c r="E27" s="61" t="s">
        <v>9</v>
      </c>
      <c r="F27" s="61" t="s">
        <v>723</v>
      </c>
      <c r="G27" s="4" t="s">
        <v>887</v>
      </c>
      <c r="H27" s="4"/>
      <c r="I27" s="4" t="s">
        <v>29</v>
      </c>
      <c r="J27" s="4">
        <v>0.25</v>
      </c>
      <c r="K27" s="4" t="s">
        <v>38</v>
      </c>
      <c r="L27" s="4" t="s">
        <v>248</v>
      </c>
      <c r="M27" s="77">
        <v>5000</v>
      </c>
      <c r="N27" s="133">
        <v>15000</v>
      </c>
      <c r="O27" s="4" t="s">
        <v>42</v>
      </c>
    </row>
    <row r="28" spans="1:15" x14ac:dyDescent="0.35">
      <c r="A28" s="61" t="s">
        <v>289</v>
      </c>
      <c r="B28" s="62">
        <v>43981</v>
      </c>
      <c r="C28" s="62" t="s">
        <v>903</v>
      </c>
      <c r="D28" s="61" t="s">
        <v>8</v>
      </c>
      <c r="E28" s="61" t="s">
        <v>9</v>
      </c>
      <c r="F28" s="61" t="s">
        <v>723</v>
      </c>
      <c r="G28" s="4" t="s">
        <v>887</v>
      </c>
      <c r="H28" s="4"/>
      <c r="I28" s="4" t="s">
        <v>193</v>
      </c>
      <c r="J28" s="4">
        <v>0.5</v>
      </c>
      <c r="K28" s="4" t="s">
        <v>38</v>
      </c>
      <c r="L28" s="4" t="str">
        <f>VLOOKUP(I28,'Katalog Harga'!$A$2:$C$380,3,FALSE)</f>
        <v>bumbu</v>
      </c>
      <c r="M28" s="77">
        <v>8000</v>
      </c>
      <c r="N28" s="133">
        <v>15000</v>
      </c>
      <c r="O28" s="4" t="s">
        <v>42</v>
      </c>
    </row>
    <row r="29" spans="1:15" x14ac:dyDescent="0.35">
      <c r="A29" s="61" t="s">
        <v>289</v>
      </c>
      <c r="B29" s="62">
        <v>43981</v>
      </c>
      <c r="C29" s="62" t="s">
        <v>903</v>
      </c>
      <c r="D29" s="61" t="s">
        <v>8</v>
      </c>
      <c r="E29" s="61" t="s">
        <v>9</v>
      </c>
      <c r="F29" s="61" t="s">
        <v>723</v>
      </c>
      <c r="G29" s="4" t="s">
        <v>887</v>
      </c>
      <c r="H29" s="4"/>
      <c r="I29" s="4" t="s">
        <v>87</v>
      </c>
      <c r="J29" s="4">
        <v>1</v>
      </c>
      <c r="K29" s="4" t="str">
        <f>VLOOKUP(I29,'Katalog Harga'!$A$2:$C$380,2,FALSE)</f>
        <v>kg</v>
      </c>
      <c r="L29" s="4" t="str">
        <f>VLOOKUP(I29,'Katalog Harga'!$A$2:$C$380,3,FALSE)</f>
        <v>bumbu</v>
      </c>
      <c r="M29" s="77">
        <v>20000</v>
      </c>
      <c r="N29" s="133">
        <v>15000</v>
      </c>
      <c r="O29" s="4" t="s">
        <v>42</v>
      </c>
    </row>
    <row r="30" spans="1:15" x14ac:dyDescent="0.35">
      <c r="A30" s="61" t="s">
        <v>289</v>
      </c>
      <c r="B30" s="62">
        <v>43981</v>
      </c>
      <c r="C30" s="62" t="s">
        <v>903</v>
      </c>
      <c r="D30" s="61" t="s">
        <v>8</v>
      </c>
      <c r="E30" s="61" t="s">
        <v>9</v>
      </c>
      <c r="F30" s="61" t="s">
        <v>723</v>
      </c>
      <c r="G30" s="4" t="s">
        <v>887</v>
      </c>
      <c r="H30" s="4"/>
      <c r="I30" s="4" t="s">
        <v>709</v>
      </c>
      <c r="J30" s="4">
        <v>0.5</v>
      </c>
      <c r="K30" s="4" t="s">
        <v>38</v>
      </c>
      <c r="L30" s="4" t="s">
        <v>516</v>
      </c>
      <c r="M30" s="77">
        <v>25000</v>
      </c>
      <c r="N30" s="133">
        <v>15000</v>
      </c>
      <c r="O30" s="4" t="s">
        <v>42</v>
      </c>
    </row>
    <row r="31" spans="1:15" x14ac:dyDescent="0.35">
      <c r="A31" s="61" t="s">
        <v>289</v>
      </c>
      <c r="B31" s="62">
        <v>43981</v>
      </c>
      <c r="C31" s="62" t="s">
        <v>903</v>
      </c>
      <c r="D31" s="61" t="s">
        <v>8</v>
      </c>
      <c r="E31" s="61" t="s">
        <v>9</v>
      </c>
      <c r="F31" s="61" t="s">
        <v>723</v>
      </c>
      <c r="G31" s="4" t="s">
        <v>887</v>
      </c>
      <c r="H31" s="4"/>
      <c r="I31" s="4" t="s">
        <v>30</v>
      </c>
      <c r="J31" s="4">
        <v>1</v>
      </c>
      <c r="K31" s="4" t="str">
        <f>VLOOKUP(I31,'Katalog Harga'!$A$2:$C$380,2,FALSE)</f>
        <v>kg</v>
      </c>
      <c r="L31" s="4" t="str">
        <f>VLOOKUP(I31,'Katalog Harga'!$A$2:$C$380,3,FALSE)</f>
        <v>bumbu</v>
      </c>
      <c r="M31" s="77">
        <v>6000</v>
      </c>
      <c r="N31" s="133">
        <v>15000</v>
      </c>
      <c r="O31" s="4" t="s">
        <v>42</v>
      </c>
    </row>
    <row r="32" spans="1:15" x14ac:dyDescent="0.35">
      <c r="A32" s="61" t="s">
        <v>289</v>
      </c>
      <c r="B32" s="62">
        <v>43981</v>
      </c>
      <c r="C32" s="62" t="s">
        <v>903</v>
      </c>
      <c r="D32" s="61" t="s">
        <v>8</v>
      </c>
      <c r="E32" s="61" t="s">
        <v>9</v>
      </c>
      <c r="F32" s="61" t="s">
        <v>723</v>
      </c>
      <c r="G32" s="4" t="s">
        <v>887</v>
      </c>
      <c r="H32" s="4"/>
      <c r="I32" s="4" t="s">
        <v>266</v>
      </c>
      <c r="J32" s="4">
        <v>0.25</v>
      </c>
      <c r="K32" s="4" t="str">
        <f>VLOOKUP(I32,'Katalog Harga'!$A$2:$C$380,2,FALSE)</f>
        <v>kg</v>
      </c>
      <c r="L32" s="4" t="str">
        <f>VLOOKUP(I32,'Katalog Harga'!$A$2:$C$380,3,FALSE)</f>
        <v>bumbu</v>
      </c>
      <c r="M32" s="77">
        <v>10000</v>
      </c>
      <c r="N32" s="133">
        <v>15000</v>
      </c>
      <c r="O32" s="4" t="s">
        <v>42</v>
      </c>
    </row>
    <row r="33" spans="1:15" x14ac:dyDescent="0.35">
      <c r="A33" s="61" t="s">
        <v>289</v>
      </c>
      <c r="B33" s="62">
        <v>43981</v>
      </c>
      <c r="C33" s="62" t="s">
        <v>903</v>
      </c>
      <c r="D33" s="61" t="s">
        <v>8</v>
      </c>
      <c r="E33" s="61" t="s">
        <v>9</v>
      </c>
      <c r="F33" s="61" t="s">
        <v>723</v>
      </c>
      <c r="G33" s="4" t="s">
        <v>887</v>
      </c>
      <c r="H33" s="4"/>
      <c r="I33" s="4" t="s">
        <v>74</v>
      </c>
      <c r="J33" s="4">
        <v>0.5</v>
      </c>
      <c r="K33" s="4" t="str">
        <f>VLOOKUP(I33,'Katalog Harga'!$A$2:$C$380,2,FALSE)</f>
        <v>kg</v>
      </c>
      <c r="L33" s="4" t="str">
        <f>VLOOKUP(I33,'Katalog Harga'!$A$2:$C$380,3,FALSE)</f>
        <v>bumbu</v>
      </c>
      <c r="M33" s="77">
        <v>10000</v>
      </c>
      <c r="N33" s="133">
        <v>15000</v>
      </c>
      <c r="O33" s="4" t="s">
        <v>42</v>
      </c>
    </row>
    <row r="34" spans="1:15" x14ac:dyDescent="0.35">
      <c r="A34" s="61" t="s">
        <v>289</v>
      </c>
      <c r="B34" s="62">
        <v>43981</v>
      </c>
      <c r="C34" s="62" t="s">
        <v>903</v>
      </c>
      <c r="D34" s="61" t="s">
        <v>8</v>
      </c>
      <c r="E34" s="61" t="s">
        <v>9</v>
      </c>
      <c r="F34" s="61" t="s">
        <v>723</v>
      </c>
      <c r="G34" s="4" t="s">
        <v>887</v>
      </c>
      <c r="H34" s="4"/>
      <c r="I34" s="4" t="s">
        <v>31</v>
      </c>
      <c r="J34" s="4">
        <v>1</v>
      </c>
      <c r="K34" s="4" t="str">
        <f>VLOOKUP(I34,'Katalog Harga'!$A$2:$C$380,2,FALSE)</f>
        <v>ikat</v>
      </c>
      <c r="L34" s="4" t="str">
        <f>VLOOKUP(I34,'Katalog Harga'!$A$2:$C$380,3,FALSE)</f>
        <v>sayur</v>
      </c>
      <c r="M34" s="77">
        <v>6000</v>
      </c>
      <c r="N34" s="133">
        <v>15000</v>
      </c>
      <c r="O34" s="4" t="s">
        <v>42</v>
      </c>
    </row>
    <row r="35" spans="1:15" x14ac:dyDescent="0.35">
      <c r="A35" s="61" t="s">
        <v>289</v>
      </c>
      <c r="B35" s="62">
        <v>43981</v>
      </c>
      <c r="C35" s="62" t="s">
        <v>903</v>
      </c>
      <c r="D35" s="61" t="s">
        <v>8</v>
      </c>
      <c r="E35" s="61" t="s">
        <v>9</v>
      </c>
      <c r="F35" s="61" t="s">
        <v>723</v>
      </c>
      <c r="G35" s="4" t="s">
        <v>887</v>
      </c>
      <c r="H35" s="4"/>
      <c r="I35" s="4" t="s">
        <v>32</v>
      </c>
      <c r="J35" s="4">
        <v>1</v>
      </c>
      <c r="K35" s="4" t="str">
        <f>VLOOKUP(I35,'Katalog Harga'!$A$2:$C$380,2,FALSE)</f>
        <v>kg</v>
      </c>
      <c r="L35" s="4" t="str">
        <f>VLOOKUP(I35,'Katalog Harga'!$A$2:$C$380,3,FALSE)</f>
        <v>bumbu</v>
      </c>
      <c r="M35" s="77">
        <v>7000</v>
      </c>
      <c r="N35" s="133">
        <v>15000</v>
      </c>
      <c r="O35" s="4" t="s">
        <v>42</v>
      </c>
    </row>
    <row r="36" spans="1:15" x14ac:dyDescent="0.35">
      <c r="A36" s="61" t="s">
        <v>289</v>
      </c>
      <c r="B36" s="62">
        <v>43981</v>
      </c>
      <c r="C36" s="62" t="s">
        <v>903</v>
      </c>
      <c r="D36" s="61" t="s">
        <v>8</v>
      </c>
      <c r="E36" s="61" t="s">
        <v>9</v>
      </c>
      <c r="F36" s="61" t="s">
        <v>723</v>
      </c>
      <c r="G36" s="4" t="s">
        <v>887</v>
      </c>
      <c r="H36" s="4"/>
      <c r="I36" s="4" t="s">
        <v>33</v>
      </c>
      <c r="J36" s="4">
        <v>0.5</v>
      </c>
      <c r="K36" s="4" t="str">
        <f>VLOOKUP(I36,'Katalog Harga'!$A$2:$C$380,2,FALSE)</f>
        <v>kg</v>
      </c>
      <c r="L36" s="4" t="str">
        <f>VLOOKUP(I36,'Katalog Harga'!$A$2:$C$380,3,FALSE)</f>
        <v>bumbu</v>
      </c>
      <c r="M36" s="77">
        <v>14000</v>
      </c>
      <c r="N36" s="133">
        <v>15000</v>
      </c>
      <c r="O36" s="4" t="s">
        <v>42</v>
      </c>
    </row>
    <row r="37" spans="1:15" x14ac:dyDescent="0.35">
      <c r="A37" s="61" t="s">
        <v>289</v>
      </c>
      <c r="B37" s="62">
        <v>43981</v>
      </c>
      <c r="C37" s="62" t="s">
        <v>903</v>
      </c>
      <c r="D37" s="61" t="s">
        <v>8</v>
      </c>
      <c r="E37" s="61" t="s">
        <v>9</v>
      </c>
      <c r="F37" s="61" t="s">
        <v>723</v>
      </c>
      <c r="G37" s="4" t="s">
        <v>887</v>
      </c>
      <c r="H37" s="4"/>
      <c r="I37" s="4" t="s">
        <v>34</v>
      </c>
      <c r="J37" s="4">
        <v>0.5</v>
      </c>
      <c r="K37" s="4" t="str">
        <f>VLOOKUP(I37,'Katalog Harga'!$A$2:$C$380,2,FALSE)</f>
        <v>kg</v>
      </c>
      <c r="L37" s="4" t="str">
        <f>VLOOKUP(I37,'Katalog Harga'!$A$2:$C$380,3,FALSE)</f>
        <v>buah</v>
      </c>
      <c r="M37" s="77">
        <v>6500</v>
      </c>
      <c r="N37" s="133">
        <v>15000</v>
      </c>
      <c r="O37" s="4" t="s">
        <v>42</v>
      </c>
    </row>
    <row r="38" spans="1:15" x14ac:dyDescent="0.35">
      <c r="A38" s="61" t="s">
        <v>289</v>
      </c>
      <c r="B38" s="62">
        <v>43981</v>
      </c>
      <c r="C38" s="62" t="s">
        <v>903</v>
      </c>
      <c r="D38" s="61" t="s">
        <v>8</v>
      </c>
      <c r="E38" s="61" t="s">
        <v>9</v>
      </c>
      <c r="F38" s="61" t="s">
        <v>723</v>
      </c>
      <c r="G38" s="4" t="s">
        <v>887</v>
      </c>
      <c r="H38" s="4"/>
      <c r="I38" s="4" t="s">
        <v>35</v>
      </c>
      <c r="J38" s="4">
        <v>1</v>
      </c>
      <c r="K38" s="4" t="str">
        <f>VLOOKUP(I38,'Katalog Harga'!$A$2:$C$380,2,FALSE)</f>
        <v>kg</v>
      </c>
      <c r="L38" s="4" t="str">
        <f>VLOOKUP(I38,'Katalog Harga'!$A$2:$C$380,3,FALSE)</f>
        <v>buah</v>
      </c>
      <c r="M38" s="77">
        <v>14000</v>
      </c>
      <c r="N38" s="133">
        <v>15000</v>
      </c>
      <c r="O38" s="4" t="s">
        <v>42</v>
      </c>
    </row>
    <row r="39" spans="1:15" x14ac:dyDescent="0.35">
      <c r="A39" s="61" t="s">
        <v>289</v>
      </c>
      <c r="B39" s="62">
        <v>43981</v>
      </c>
      <c r="C39" s="62" t="s">
        <v>903</v>
      </c>
      <c r="D39" s="61" t="s">
        <v>8</v>
      </c>
      <c r="E39" s="61" t="s">
        <v>9</v>
      </c>
      <c r="F39" s="61" t="s">
        <v>723</v>
      </c>
      <c r="G39" s="4" t="s">
        <v>887</v>
      </c>
      <c r="H39" s="4"/>
      <c r="I39" s="4" t="s">
        <v>239</v>
      </c>
      <c r="J39" s="4">
        <v>1</v>
      </c>
      <c r="K39" s="4" t="str">
        <f>VLOOKUP(I39,'Katalog Harga'!$A$2:$C$380,2,FALSE)</f>
        <v>ikat</v>
      </c>
      <c r="L39" s="4" t="str">
        <f>VLOOKUP(I39,'Katalog Harga'!$A$2:$C$380,3,FALSE)</f>
        <v>bumbu</v>
      </c>
      <c r="M39" s="77">
        <v>1000</v>
      </c>
      <c r="N39" s="133">
        <v>15000</v>
      </c>
      <c r="O39" s="4" t="s">
        <v>42</v>
      </c>
    </row>
    <row r="40" spans="1:15" x14ac:dyDescent="0.35">
      <c r="A40" s="61" t="s">
        <v>289</v>
      </c>
      <c r="B40" s="62">
        <v>43981</v>
      </c>
      <c r="C40" s="62" t="s">
        <v>903</v>
      </c>
      <c r="D40" s="61" t="s">
        <v>8</v>
      </c>
      <c r="E40" s="61" t="s">
        <v>9</v>
      </c>
      <c r="F40" s="61" t="s">
        <v>723</v>
      </c>
      <c r="G40" s="4" t="s">
        <v>887</v>
      </c>
      <c r="H40" s="4"/>
      <c r="I40" s="4" t="s">
        <v>36</v>
      </c>
      <c r="J40" s="4">
        <v>0.25</v>
      </c>
      <c r="K40" s="4" t="str">
        <f>VLOOKUP(I40,'Katalog Harga'!$A$2:$C$380,2,FALSE)</f>
        <v>kg</v>
      </c>
      <c r="L40" s="4" t="str">
        <f>VLOOKUP(I40,'Katalog Harga'!$A$2:$C$380,3,FALSE)</f>
        <v>bumbu</v>
      </c>
      <c r="M40" s="77">
        <v>10000</v>
      </c>
      <c r="N40" s="133">
        <v>15000</v>
      </c>
      <c r="O40" s="4" t="s">
        <v>42</v>
      </c>
    </row>
    <row r="41" spans="1:15" x14ac:dyDescent="0.35">
      <c r="A41" s="61" t="s">
        <v>289</v>
      </c>
      <c r="B41" s="62">
        <v>43981</v>
      </c>
      <c r="C41" s="62" t="s">
        <v>903</v>
      </c>
      <c r="D41" s="61" t="s">
        <v>8</v>
      </c>
      <c r="E41" s="61" t="s">
        <v>9</v>
      </c>
      <c r="F41" s="61" t="s">
        <v>723</v>
      </c>
      <c r="G41" s="4" t="s">
        <v>887</v>
      </c>
      <c r="H41" s="4"/>
      <c r="I41" s="4" t="s">
        <v>37</v>
      </c>
      <c r="J41" s="4">
        <v>0.5</v>
      </c>
      <c r="K41" s="4" t="str">
        <f>VLOOKUP(I41,'Katalog Harga'!$A$2:$C$380,2,FALSE)</f>
        <v>kg</v>
      </c>
      <c r="L41" s="4" t="str">
        <f>VLOOKUP(I41,'Katalog Harga'!$A$2:$C$380,3,FALSE)</f>
        <v>bumbu</v>
      </c>
      <c r="M41" s="77">
        <v>15000</v>
      </c>
      <c r="N41" s="133">
        <v>15000</v>
      </c>
      <c r="O41" s="4" t="s">
        <v>42</v>
      </c>
    </row>
    <row r="42" spans="1:15" ht="15" customHeight="1" x14ac:dyDescent="0.35">
      <c r="A42" s="61" t="s">
        <v>289</v>
      </c>
      <c r="B42" s="62">
        <v>43981</v>
      </c>
      <c r="C42" s="62" t="s">
        <v>903</v>
      </c>
      <c r="D42" s="61" t="s">
        <v>43</v>
      </c>
      <c r="E42" s="63" t="s">
        <v>44</v>
      </c>
      <c r="F42" s="63" t="s">
        <v>722</v>
      </c>
      <c r="G42" s="4" t="s">
        <v>887</v>
      </c>
      <c r="H42" s="4"/>
      <c r="I42" s="4" t="s">
        <v>601</v>
      </c>
      <c r="J42" s="4">
        <v>2</v>
      </c>
      <c r="K42" s="4" t="s">
        <v>38</v>
      </c>
      <c r="L42" s="4" t="str">
        <f>VLOOKUP(I42,'Katalog Harga'!$A$2:$C$380,3,FALSE)</f>
        <v>ikan</v>
      </c>
      <c r="M42" s="77">
        <v>200000</v>
      </c>
      <c r="N42" s="134">
        <v>35000</v>
      </c>
      <c r="O42" s="4" t="s">
        <v>42</v>
      </c>
    </row>
    <row r="43" spans="1:15" x14ac:dyDescent="0.35">
      <c r="A43" s="61" t="s">
        <v>289</v>
      </c>
      <c r="B43" s="62">
        <v>43981</v>
      </c>
      <c r="C43" s="62" t="s">
        <v>903</v>
      </c>
      <c r="D43" s="61" t="s">
        <v>43</v>
      </c>
      <c r="E43" s="63" t="s">
        <v>44</v>
      </c>
      <c r="F43" s="63" t="s">
        <v>722</v>
      </c>
      <c r="G43" s="4" t="s">
        <v>887</v>
      </c>
      <c r="H43" s="4"/>
      <c r="I43" s="4" t="s">
        <v>23</v>
      </c>
      <c r="J43" s="4">
        <v>1</v>
      </c>
      <c r="K43" s="4" t="str">
        <f>VLOOKUP(I43,'Katalog Harga'!$A$2:$C$380,2,FALSE)</f>
        <v>kg</v>
      </c>
      <c r="L43" s="4" t="str">
        <f>VLOOKUP(I43,'Katalog Harga'!$A$2:$C$380,3,FALSE)</f>
        <v>bumbu</v>
      </c>
      <c r="M43" s="77">
        <v>64000</v>
      </c>
      <c r="N43" s="134">
        <v>35000</v>
      </c>
      <c r="O43" s="4" t="s">
        <v>42</v>
      </c>
    </row>
    <row r="44" spans="1:15" x14ac:dyDescent="0.35">
      <c r="A44" s="61" t="s">
        <v>289</v>
      </c>
      <c r="B44" s="62">
        <v>43981</v>
      </c>
      <c r="C44" s="62" t="s">
        <v>903</v>
      </c>
      <c r="D44" s="61" t="s">
        <v>43</v>
      </c>
      <c r="E44" s="63" t="s">
        <v>44</v>
      </c>
      <c r="F44" s="63" t="s">
        <v>722</v>
      </c>
      <c r="G44" s="4" t="s">
        <v>887</v>
      </c>
      <c r="H44" s="4"/>
      <c r="I44" s="4" t="s">
        <v>24</v>
      </c>
      <c r="J44" s="4">
        <v>1</v>
      </c>
      <c r="K44" s="4" t="str">
        <f>VLOOKUP(I44,'Katalog Harga'!$A$2:$C$380,2,FALSE)</f>
        <v>kg</v>
      </c>
      <c r="L44" s="4" t="str">
        <f>VLOOKUP(I44,'Katalog Harga'!$A$2:$C$380,3,FALSE)</f>
        <v>bumbu</v>
      </c>
      <c r="M44" s="77">
        <v>42000</v>
      </c>
      <c r="N44" s="134">
        <v>35000</v>
      </c>
      <c r="O44" s="4" t="s">
        <v>42</v>
      </c>
    </row>
    <row r="45" spans="1:15" x14ac:dyDescent="0.35">
      <c r="A45" s="61" t="s">
        <v>289</v>
      </c>
      <c r="B45" s="62">
        <v>43981</v>
      </c>
      <c r="C45" s="62" t="s">
        <v>903</v>
      </c>
      <c r="D45" s="61" t="s">
        <v>43</v>
      </c>
      <c r="E45" s="63" t="s">
        <v>44</v>
      </c>
      <c r="F45" s="63" t="s">
        <v>722</v>
      </c>
      <c r="G45" s="4" t="s">
        <v>887</v>
      </c>
      <c r="H45" s="4"/>
      <c r="I45" s="4" t="s">
        <v>45</v>
      </c>
      <c r="J45" s="4">
        <v>1</v>
      </c>
      <c r="K45" s="4" t="str">
        <f>VLOOKUP(I45,'Katalog Harga'!$A$2:$C$380,2,FALSE)</f>
        <v>kg</v>
      </c>
      <c r="L45" s="4" t="str">
        <f>VLOOKUP(I45,'Katalog Harga'!$A$2:$C$380,3,FALSE)</f>
        <v>sayur</v>
      </c>
      <c r="M45" s="77">
        <v>20000</v>
      </c>
      <c r="N45" s="134">
        <v>35000</v>
      </c>
      <c r="O45" s="4" t="s">
        <v>42</v>
      </c>
    </row>
    <row r="46" spans="1:15" x14ac:dyDescent="0.35">
      <c r="A46" s="61" t="s">
        <v>289</v>
      </c>
      <c r="B46" s="62">
        <v>43981</v>
      </c>
      <c r="C46" s="62" t="s">
        <v>903</v>
      </c>
      <c r="D46" s="61" t="s">
        <v>43</v>
      </c>
      <c r="E46" s="63" t="s">
        <v>44</v>
      </c>
      <c r="F46" s="63" t="s">
        <v>722</v>
      </c>
      <c r="G46" s="4" t="s">
        <v>887</v>
      </c>
      <c r="H46" s="4"/>
      <c r="I46" s="4" t="s">
        <v>46</v>
      </c>
      <c r="J46" s="4">
        <v>2</v>
      </c>
      <c r="K46" s="4" t="str">
        <f>VLOOKUP(I46,'Katalog Harga'!$A$2:$C$380,2,FALSE)</f>
        <v>bungkus</v>
      </c>
      <c r="L46" s="4" t="str">
        <f>VLOOKUP(I46,'Katalog Harga'!$A$2:$C$380,3,FALSE)</f>
        <v>lain</v>
      </c>
      <c r="M46" s="77">
        <v>40000</v>
      </c>
      <c r="N46" s="134">
        <v>35000</v>
      </c>
      <c r="O46" s="4" t="s">
        <v>42</v>
      </c>
    </row>
    <row r="47" spans="1:15" x14ac:dyDescent="0.35">
      <c r="A47" s="61" t="s">
        <v>289</v>
      </c>
      <c r="B47" s="62">
        <v>43981</v>
      </c>
      <c r="C47" s="62" t="s">
        <v>903</v>
      </c>
      <c r="D47" s="61" t="s">
        <v>43</v>
      </c>
      <c r="E47" s="63" t="s">
        <v>44</v>
      </c>
      <c r="F47" s="63" t="s">
        <v>722</v>
      </c>
      <c r="G47" s="4" t="s">
        <v>887</v>
      </c>
      <c r="H47" s="4"/>
      <c r="I47" s="4" t="s">
        <v>47</v>
      </c>
      <c r="J47" s="4">
        <v>1</v>
      </c>
      <c r="K47" s="4" t="str">
        <f>VLOOKUP(I47,'Katalog Harga'!$A$2:$C$380,2,FALSE)</f>
        <v>bungkus</v>
      </c>
      <c r="L47" s="4" t="str">
        <f>VLOOKUP(I47,'Katalog Harga'!$A$2:$C$380,3,FALSE)</f>
        <v>lain</v>
      </c>
      <c r="M47" s="77">
        <v>8000</v>
      </c>
      <c r="N47" s="134">
        <v>35000</v>
      </c>
      <c r="O47" s="4" t="s">
        <v>42</v>
      </c>
    </row>
    <row r="48" spans="1:15" x14ac:dyDescent="0.35">
      <c r="A48" s="61" t="s">
        <v>289</v>
      </c>
      <c r="B48" s="62">
        <v>43981</v>
      </c>
      <c r="C48" s="62" t="s">
        <v>903</v>
      </c>
      <c r="D48" s="61" t="s">
        <v>43</v>
      </c>
      <c r="E48" s="63" t="s">
        <v>44</v>
      </c>
      <c r="F48" s="63" t="s">
        <v>722</v>
      </c>
      <c r="G48" s="4" t="s">
        <v>887</v>
      </c>
      <c r="H48" s="4"/>
      <c r="I48" s="4" t="s">
        <v>48</v>
      </c>
      <c r="J48" s="4">
        <v>1</v>
      </c>
      <c r="K48" s="4" t="str">
        <f>VLOOKUP(I48,'Katalog Harga'!$A$2:$C$380,2,FALSE)</f>
        <v>bungkus</v>
      </c>
      <c r="L48" s="4" t="str">
        <f>VLOOKUP(I48,'Katalog Harga'!$A$2:$C$380,3,FALSE)</f>
        <v>lain</v>
      </c>
      <c r="M48" s="77">
        <v>7000</v>
      </c>
      <c r="N48" s="134">
        <v>35000</v>
      </c>
      <c r="O48" s="4" t="s">
        <v>42</v>
      </c>
    </row>
    <row r="49" spans="1:15" x14ac:dyDescent="0.35">
      <c r="A49" s="61" t="s">
        <v>289</v>
      </c>
      <c r="B49" s="62">
        <v>43981</v>
      </c>
      <c r="C49" s="62" t="s">
        <v>903</v>
      </c>
      <c r="D49" s="61" t="s">
        <v>43</v>
      </c>
      <c r="E49" s="63" t="s">
        <v>44</v>
      </c>
      <c r="F49" s="63" t="s">
        <v>722</v>
      </c>
      <c r="G49" s="4" t="s">
        <v>887</v>
      </c>
      <c r="H49" s="4"/>
      <c r="I49" s="4" t="s">
        <v>185</v>
      </c>
      <c r="J49" s="4">
        <v>1</v>
      </c>
      <c r="K49" s="4" t="s">
        <v>38</v>
      </c>
      <c r="L49" s="4" t="str">
        <f>VLOOKUP(I49,'Katalog Harga'!$A$2:$C$380,3,FALSE)</f>
        <v>lain</v>
      </c>
      <c r="M49" s="77">
        <v>24000</v>
      </c>
      <c r="N49" s="134">
        <v>35000</v>
      </c>
      <c r="O49" s="4" t="s">
        <v>42</v>
      </c>
    </row>
    <row r="50" spans="1:15" x14ac:dyDescent="0.35">
      <c r="A50" s="61" t="s">
        <v>289</v>
      </c>
      <c r="B50" s="62">
        <v>43981</v>
      </c>
      <c r="C50" s="62" t="s">
        <v>903</v>
      </c>
      <c r="D50" s="61" t="s">
        <v>43</v>
      </c>
      <c r="E50" s="63" t="s">
        <v>44</v>
      </c>
      <c r="F50" s="63" t="s">
        <v>722</v>
      </c>
      <c r="G50" s="4" t="s">
        <v>887</v>
      </c>
      <c r="H50" s="4"/>
      <c r="I50" s="4" t="s">
        <v>478</v>
      </c>
      <c r="J50" s="4">
        <v>1</v>
      </c>
      <c r="K50" s="4" t="s">
        <v>38</v>
      </c>
      <c r="L50" s="4" t="str">
        <f>VLOOKUP(I50,'Katalog Harga'!$A$2:$C$380,3,FALSE)</f>
        <v>ayam</v>
      </c>
      <c r="M50" s="77">
        <v>25000</v>
      </c>
      <c r="N50" s="134">
        <v>35000</v>
      </c>
      <c r="O50" s="4" t="s">
        <v>42</v>
      </c>
    </row>
    <row r="51" spans="1:15" x14ac:dyDescent="0.35">
      <c r="A51" s="61" t="s">
        <v>289</v>
      </c>
      <c r="B51" s="62">
        <v>43981</v>
      </c>
      <c r="C51" s="62" t="s">
        <v>903</v>
      </c>
      <c r="D51" s="61" t="s">
        <v>43</v>
      </c>
      <c r="E51" s="63" t="s">
        <v>44</v>
      </c>
      <c r="F51" s="63" t="s">
        <v>722</v>
      </c>
      <c r="G51" s="4" t="s">
        <v>887</v>
      </c>
      <c r="H51" s="4"/>
      <c r="I51" s="4" t="s">
        <v>11</v>
      </c>
      <c r="J51" s="4">
        <v>1</v>
      </c>
      <c r="K51" s="4" t="str">
        <f>VLOOKUP(I51,'Katalog Harga'!$A$2:$C$380,2,FALSE)</f>
        <v>ekor</v>
      </c>
      <c r="L51" s="4" t="str">
        <f>VLOOKUP(I51,'Katalog Harga'!$A$2:$C$380,3,FALSE)</f>
        <v>ayam</v>
      </c>
      <c r="M51" s="77">
        <v>35000</v>
      </c>
      <c r="N51" s="134">
        <v>35000</v>
      </c>
      <c r="O51" s="4" t="s">
        <v>42</v>
      </c>
    </row>
    <row r="52" spans="1:15" x14ac:dyDescent="0.35">
      <c r="A52" s="61" t="s">
        <v>289</v>
      </c>
      <c r="B52" s="62">
        <v>43981</v>
      </c>
      <c r="C52" s="62" t="s">
        <v>903</v>
      </c>
      <c r="D52" s="61" t="s">
        <v>43</v>
      </c>
      <c r="E52" s="63" t="s">
        <v>44</v>
      </c>
      <c r="F52" s="63" t="s">
        <v>722</v>
      </c>
      <c r="G52" s="4" t="s">
        <v>887</v>
      </c>
      <c r="H52" s="4"/>
      <c r="I52" s="4" t="s">
        <v>410</v>
      </c>
      <c r="J52" s="4">
        <v>0.5</v>
      </c>
      <c r="K52" s="4" t="s">
        <v>38</v>
      </c>
      <c r="L52" s="4" t="str">
        <f>VLOOKUP(I52,'Katalog Harga'!$A$2:$C$380,3,FALSE)</f>
        <v>bumbu</v>
      </c>
      <c r="M52" s="77">
        <v>20000</v>
      </c>
      <c r="N52" s="134">
        <v>35000</v>
      </c>
      <c r="O52" s="4" t="s">
        <v>42</v>
      </c>
    </row>
    <row r="53" spans="1:15" ht="15" customHeight="1" x14ac:dyDescent="0.35">
      <c r="A53" s="61" t="s">
        <v>289</v>
      </c>
      <c r="B53" s="62">
        <v>43981</v>
      </c>
      <c r="C53" s="62" t="s">
        <v>903</v>
      </c>
      <c r="D53" s="61" t="s">
        <v>236</v>
      </c>
      <c r="E53" s="63" t="s">
        <v>50</v>
      </c>
      <c r="F53" s="63" t="s">
        <v>724</v>
      </c>
      <c r="G53" s="4" t="s">
        <v>887</v>
      </c>
      <c r="H53" s="4"/>
      <c r="I53" s="4" t="s">
        <v>51</v>
      </c>
      <c r="J53" s="4">
        <v>2</v>
      </c>
      <c r="K53" s="4" t="str">
        <f>VLOOKUP(I53,'Katalog Harga'!$A$2:$C$380,2,FALSE)</f>
        <v>kg</v>
      </c>
      <c r="L53" s="4" t="str">
        <f>VLOOKUP(I53,'Katalog Harga'!$A$2:$C$380,3,FALSE)</f>
        <v>daging</v>
      </c>
      <c r="M53" s="77">
        <v>220000</v>
      </c>
      <c r="N53" s="133">
        <v>5000</v>
      </c>
      <c r="O53" s="4" t="s">
        <v>42</v>
      </c>
    </row>
    <row r="54" spans="1:15" x14ac:dyDescent="0.35">
      <c r="A54" s="61" t="s">
        <v>289</v>
      </c>
      <c r="B54" s="62">
        <v>43981</v>
      </c>
      <c r="C54" s="62" t="s">
        <v>903</v>
      </c>
      <c r="D54" s="61" t="s">
        <v>236</v>
      </c>
      <c r="E54" s="63" t="s">
        <v>50</v>
      </c>
      <c r="F54" s="63" t="s">
        <v>724</v>
      </c>
      <c r="G54" s="4" t="s">
        <v>887</v>
      </c>
      <c r="H54" s="4"/>
      <c r="I54" s="4" t="s">
        <v>498</v>
      </c>
      <c r="J54" s="4">
        <v>3</v>
      </c>
      <c r="K54" s="4" t="s">
        <v>49</v>
      </c>
      <c r="L54" s="4" t="s">
        <v>512</v>
      </c>
      <c r="M54" s="77">
        <v>27000</v>
      </c>
      <c r="N54" s="133">
        <v>5000</v>
      </c>
      <c r="O54" s="4" t="s">
        <v>42</v>
      </c>
    </row>
    <row r="55" spans="1:15" x14ac:dyDescent="0.35">
      <c r="A55" s="61" t="s">
        <v>289</v>
      </c>
      <c r="B55" s="62">
        <v>43981</v>
      </c>
      <c r="C55" s="62" t="s">
        <v>903</v>
      </c>
      <c r="D55" s="61" t="s">
        <v>236</v>
      </c>
      <c r="E55" s="63" t="s">
        <v>50</v>
      </c>
      <c r="F55" s="63" t="s">
        <v>724</v>
      </c>
      <c r="G55" s="4" t="s">
        <v>887</v>
      </c>
      <c r="H55" s="4"/>
      <c r="I55" s="4" t="s">
        <v>21</v>
      </c>
      <c r="J55" s="4">
        <v>0.5</v>
      </c>
      <c r="K55" s="4" t="str">
        <f>VLOOKUP(I55,'Katalog Harga'!$A$2:$C$380,2,FALSE)</f>
        <v>kg</v>
      </c>
      <c r="L55" s="4" t="str">
        <f>VLOOKUP(I55,'Katalog Harga'!$A$2:$C$380,3,FALSE)</f>
        <v>sayur</v>
      </c>
      <c r="M55" s="77">
        <v>7000</v>
      </c>
      <c r="N55" s="133">
        <v>5000</v>
      </c>
      <c r="O55" s="4" t="s">
        <v>42</v>
      </c>
    </row>
    <row r="56" spans="1:15" x14ac:dyDescent="0.35">
      <c r="A56" s="61" t="s">
        <v>289</v>
      </c>
      <c r="B56" s="62">
        <v>43981</v>
      </c>
      <c r="C56" s="62" t="s">
        <v>903</v>
      </c>
      <c r="D56" s="61" t="s">
        <v>52</v>
      </c>
      <c r="E56" s="61" t="s">
        <v>53</v>
      </c>
      <c r="F56" s="61" t="s">
        <v>725</v>
      </c>
      <c r="G56" s="61" t="s">
        <v>888</v>
      </c>
      <c r="H56" s="61"/>
      <c r="I56" s="4" t="s">
        <v>20</v>
      </c>
      <c r="J56" s="4">
        <v>0.5</v>
      </c>
      <c r="K56" s="4" t="str">
        <f>VLOOKUP(I56,'Katalog Harga'!$A$2:$C$380,2,FALSE)</f>
        <v>kg</v>
      </c>
      <c r="L56" s="4" t="str">
        <f>VLOOKUP(I56,'Katalog Harga'!$A$2:$C$380,3,FALSE)</f>
        <v>sayur</v>
      </c>
      <c r="M56" s="77">
        <v>6000</v>
      </c>
      <c r="N56" s="134">
        <v>10000</v>
      </c>
      <c r="O56" s="4" t="s">
        <v>42</v>
      </c>
    </row>
    <row r="57" spans="1:15" x14ac:dyDescent="0.35">
      <c r="A57" s="61" t="s">
        <v>289</v>
      </c>
      <c r="B57" s="62">
        <v>43981</v>
      </c>
      <c r="C57" s="62" t="s">
        <v>903</v>
      </c>
      <c r="D57" s="61" t="s">
        <v>52</v>
      </c>
      <c r="E57" s="61" t="s">
        <v>53</v>
      </c>
      <c r="F57" s="61" t="s">
        <v>725</v>
      </c>
      <c r="G57" s="61" t="s">
        <v>888</v>
      </c>
      <c r="H57" s="61"/>
      <c r="I57" s="4" t="s">
        <v>54</v>
      </c>
      <c r="J57" s="4">
        <v>0.5</v>
      </c>
      <c r="K57" s="4" t="str">
        <f>VLOOKUP(I57,'Katalog Harga'!$A$2:$C$380,2,FALSE)</f>
        <v>kg</v>
      </c>
      <c r="L57" s="4" t="str">
        <f>VLOOKUP(I57,'Katalog Harga'!$A$2:$C$380,3,FALSE)</f>
        <v>sayur</v>
      </c>
      <c r="M57" s="77">
        <v>6000</v>
      </c>
      <c r="N57" s="134">
        <v>10000</v>
      </c>
      <c r="O57" s="4" t="s">
        <v>42</v>
      </c>
    </row>
    <row r="58" spans="1:15" x14ac:dyDescent="0.35">
      <c r="A58" s="61" t="s">
        <v>289</v>
      </c>
      <c r="B58" s="62">
        <v>43981</v>
      </c>
      <c r="C58" s="62" t="s">
        <v>903</v>
      </c>
      <c r="D58" s="61" t="s">
        <v>52</v>
      </c>
      <c r="E58" s="61" t="s">
        <v>53</v>
      </c>
      <c r="F58" s="61" t="s">
        <v>725</v>
      </c>
      <c r="G58" s="61" t="s">
        <v>888</v>
      </c>
      <c r="H58" s="61"/>
      <c r="I58" s="4" t="s">
        <v>22</v>
      </c>
      <c r="J58" s="4">
        <v>4</v>
      </c>
      <c r="K58" s="4" t="str">
        <f>VLOOKUP(I58,'Katalog Harga'!$A$2:$C$380,2,FALSE)</f>
        <v>ikat</v>
      </c>
      <c r="L58" s="4" t="str">
        <f>VLOOKUP(I58,'Katalog Harga'!$A$2:$C$380,3,FALSE)</f>
        <v>sayur</v>
      </c>
      <c r="M58" s="77">
        <v>12000</v>
      </c>
      <c r="N58" s="134">
        <v>10000</v>
      </c>
      <c r="O58" s="4" t="s">
        <v>42</v>
      </c>
    </row>
    <row r="59" spans="1:15" x14ac:dyDescent="0.35">
      <c r="A59" s="61" t="s">
        <v>289</v>
      </c>
      <c r="B59" s="62">
        <v>43981</v>
      </c>
      <c r="C59" s="62" t="s">
        <v>903</v>
      </c>
      <c r="D59" s="61" t="s">
        <v>52</v>
      </c>
      <c r="E59" s="61" t="s">
        <v>53</v>
      </c>
      <c r="F59" s="61" t="s">
        <v>725</v>
      </c>
      <c r="G59" s="61" t="s">
        <v>888</v>
      </c>
      <c r="H59" s="61"/>
      <c r="I59" s="4" t="s">
        <v>37</v>
      </c>
      <c r="J59" s="4">
        <v>1</v>
      </c>
      <c r="K59" s="4" t="str">
        <f>VLOOKUP(I59,'Katalog Harga'!$A$2:$C$380,2,FALSE)</f>
        <v>kg</v>
      </c>
      <c r="L59" s="4" t="str">
        <f>VLOOKUP(I59,'Katalog Harga'!$A$2:$C$380,3,FALSE)</f>
        <v>bumbu</v>
      </c>
      <c r="M59" s="77">
        <v>30000</v>
      </c>
      <c r="N59" s="134">
        <v>10000</v>
      </c>
      <c r="O59" s="4" t="s">
        <v>42</v>
      </c>
    </row>
    <row r="60" spans="1:15" x14ac:dyDescent="0.35">
      <c r="A60" s="61" t="s">
        <v>289</v>
      </c>
      <c r="B60" s="62">
        <v>43981</v>
      </c>
      <c r="C60" s="62" t="s">
        <v>903</v>
      </c>
      <c r="D60" s="61" t="s">
        <v>52</v>
      </c>
      <c r="E60" s="61" t="s">
        <v>53</v>
      </c>
      <c r="F60" s="61" t="s">
        <v>725</v>
      </c>
      <c r="G60" s="61" t="s">
        <v>888</v>
      </c>
      <c r="H60" s="61"/>
      <c r="I60" s="4" t="s">
        <v>47</v>
      </c>
      <c r="J60" s="4">
        <v>1</v>
      </c>
      <c r="K60" s="4" t="str">
        <f>VLOOKUP(I60,'Katalog Harga'!$A$2:$C$380,2,FALSE)</f>
        <v>bungkus</v>
      </c>
      <c r="L60" s="4" t="str">
        <f>VLOOKUP(I60,'Katalog Harga'!$A$2:$C$380,3,FALSE)</f>
        <v>lain</v>
      </c>
      <c r="M60" s="77">
        <v>8000</v>
      </c>
      <c r="N60" s="134">
        <v>10000</v>
      </c>
      <c r="O60" s="4" t="s">
        <v>42</v>
      </c>
    </row>
    <row r="61" spans="1:15" x14ac:dyDescent="0.35">
      <c r="A61" s="61" t="s">
        <v>289</v>
      </c>
      <c r="B61" s="62">
        <v>43981</v>
      </c>
      <c r="C61" s="62" t="s">
        <v>903</v>
      </c>
      <c r="D61" s="61" t="s">
        <v>52</v>
      </c>
      <c r="E61" s="61" t="s">
        <v>53</v>
      </c>
      <c r="F61" s="61" t="s">
        <v>725</v>
      </c>
      <c r="G61" s="61" t="s">
        <v>888</v>
      </c>
      <c r="H61" s="61"/>
      <c r="I61" s="4" t="s">
        <v>68</v>
      </c>
      <c r="J61" s="4">
        <v>0.86699999999999999</v>
      </c>
      <c r="K61" s="4" t="s">
        <v>38</v>
      </c>
      <c r="L61" s="4" t="str">
        <f>VLOOKUP(I61,'Katalog Harga'!$A$2:$C$380,3,FALSE)</f>
        <v>sayur</v>
      </c>
      <c r="M61" s="77">
        <v>10404</v>
      </c>
      <c r="N61" s="134">
        <v>10000</v>
      </c>
      <c r="O61" s="4" t="s">
        <v>42</v>
      </c>
    </row>
    <row r="62" spans="1:15" x14ac:dyDescent="0.35">
      <c r="A62" s="61" t="s">
        <v>289</v>
      </c>
      <c r="B62" s="62">
        <v>43981</v>
      </c>
      <c r="C62" s="62" t="s">
        <v>903</v>
      </c>
      <c r="D62" s="61" t="s">
        <v>52</v>
      </c>
      <c r="E62" s="61" t="s">
        <v>53</v>
      </c>
      <c r="F62" s="61" t="s">
        <v>725</v>
      </c>
      <c r="G62" s="61" t="s">
        <v>888</v>
      </c>
      <c r="H62" s="61"/>
      <c r="I62" s="4" t="s">
        <v>19</v>
      </c>
      <c r="J62" s="4">
        <v>1</v>
      </c>
      <c r="K62" s="4" t="s">
        <v>38</v>
      </c>
      <c r="L62" s="4" t="str">
        <f>VLOOKUP(I62,'Katalog Harga'!$A$2:$C$380,3,FALSE)</f>
        <v>sayur</v>
      </c>
      <c r="M62" s="84">
        <v>12000</v>
      </c>
      <c r="N62" s="134">
        <v>10000</v>
      </c>
      <c r="O62" s="4" t="s">
        <v>42</v>
      </c>
    </row>
    <row r="63" spans="1:15" x14ac:dyDescent="0.35">
      <c r="A63" s="61" t="s">
        <v>289</v>
      </c>
      <c r="B63" s="62">
        <v>43981</v>
      </c>
      <c r="C63" s="62" t="s">
        <v>903</v>
      </c>
      <c r="D63" s="61" t="s">
        <v>55</v>
      </c>
      <c r="E63" s="61" t="s">
        <v>56</v>
      </c>
      <c r="F63" s="61" t="s">
        <v>726</v>
      </c>
      <c r="G63" s="61" t="s">
        <v>888</v>
      </c>
      <c r="H63" s="4"/>
      <c r="I63" s="4" t="s">
        <v>275</v>
      </c>
      <c r="J63" s="4">
        <v>1</v>
      </c>
      <c r="K63" s="4" t="s">
        <v>38</v>
      </c>
      <c r="L63" s="4" t="s">
        <v>336</v>
      </c>
      <c r="M63" s="84">
        <v>40000</v>
      </c>
      <c r="N63" s="134">
        <v>10000</v>
      </c>
      <c r="O63" s="4" t="s">
        <v>42</v>
      </c>
    </row>
    <row r="64" spans="1:15" x14ac:dyDescent="0.35">
      <c r="A64" s="61" t="s">
        <v>289</v>
      </c>
      <c r="B64" s="62">
        <v>43981</v>
      </c>
      <c r="C64" s="62" t="s">
        <v>903</v>
      </c>
      <c r="D64" s="61" t="s">
        <v>55</v>
      </c>
      <c r="E64" s="61" t="s">
        <v>56</v>
      </c>
      <c r="F64" s="61" t="s">
        <v>726</v>
      </c>
      <c r="G64" s="61" t="s">
        <v>888</v>
      </c>
      <c r="H64" s="4"/>
      <c r="I64" s="4" t="s">
        <v>57</v>
      </c>
      <c r="J64" s="4">
        <v>0.25</v>
      </c>
      <c r="K64" s="4" t="str">
        <f>VLOOKUP(I64,'Katalog Harga'!$A$2:$C$380,2,FALSE)</f>
        <v>kg</v>
      </c>
      <c r="L64" s="4" t="str">
        <f>VLOOKUP(I64,'Katalog Harga'!$A$2:$C$380,3,FALSE)</f>
        <v>daging</v>
      </c>
      <c r="M64" s="77">
        <v>32500</v>
      </c>
      <c r="N64" s="134">
        <v>10000</v>
      </c>
      <c r="O64" s="4" t="s">
        <v>42</v>
      </c>
    </row>
    <row r="65" spans="1:15" x14ac:dyDescent="0.35">
      <c r="A65" s="61" t="s">
        <v>289</v>
      </c>
      <c r="B65" s="62">
        <v>43981</v>
      </c>
      <c r="C65" s="62" t="s">
        <v>903</v>
      </c>
      <c r="D65" s="61" t="s">
        <v>55</v>
      </c>
      <c r="E65" s="61" t="s">
        <v>56</v>
      </c>
      <c r="F65" s="61" t="s">
        <v>726</v>
      </c>
      <c r="G65" s="61" t="s">
        <v>888</v>
      </c>
      <c r="H65" s="4"/>
      <c r="I65" s="4" t="s">
        <v>58</v>
      </c>
      <c r="J65" s="4">
        <v>0.5</v>
      </c>
      <c r="K65" s="4" t="str">
        <f>VLOOKUP(I65,'Katalog Harga'!$A$2:$C$380,2,FALSE)</f>
        <v>kg</v>
      </c>
      <c r="L65" s="4" t="str">
        <f>VLOOKUP(I65,'Katalog Harga'!$A$2:$C$380,3,FALSE)</f>
        <v>ikan</v>
      </c>
      <c r="M65" s="77">
        <v>20000</v>
      </c>
      <c r="N65" s="134">
        <v>10000</v>
      </c>
      <c r="O65" s="4" t="s">
        <v>42</v>
      </c>
    </row>
    <row r="66" spans="1:15" x14ac:dyDescent="0.35">
      <c r="A66" s="61" t="s">
        <v>289</v>
      </c>
      <c r="B66" s="62">
        <v>43981</v>
      </c>
      <c r="C66" s="62" t="s">
        <v>903</v>
      </c>
      <c r="D66" s="61" t="s">
        <v>55</v>
      </c>
      <c r="E66" s="61" t="s">
        <v>56</v>
      </c>
      <c r="F66" s="61" t="s">
        <v>726</v>
      </c>
      <c r="G66" s="61" t="s">
        <v>888</v>
      </c>
      <c r="H66" s="4"/>
      <c r="I66" s="4" t="s">
        <v>59</v>
      </c>
      <c r="J66" s="4">
        <v>1</v>
      </c>
      <c r="K66" s="4" t="str">
        <f>VLOOKUP(I66,'Katalog Harga'!$A$2:$C$380,2,FALSE)</f>
        <v>bungkus</v>
      </c>
      <c r="L66" s="4" t="str">
        <f>VLOOKUP(I66,'Katalog Harga'!$A$2:$C$380,3,FALSE)</f>
        <v>lain</v>
      </c>
      <c r="M66" s="77">
        <v>7000</v>
      </c>
      <c r="N66" s="134">
        <v>10000</v>
      </c>
      <c r="O66" s="4" t="s">
        <v>42</v>
      </c>
    </row>
    <row r="67" spans="1:15" x14ac:dyDescent="0.35">
      <c r="A67" s="61" t="s">
        <v>289</v>
      </c>
      <c r="B67" s="62">
        <v>43981</v>
      </c>
      <c r="C67" s="62" t="s">
        <v>903</v>
      </c>
      <c r="D67" s="61" t="s">
        <v>55</v>
      </c>
      <c r="E67" s="61" t="s">
        <v>56</v>
      </c>
      <c r="F67" s="61" t="s">
        <v>726</v>
      </c>
      <c r="G67" s="61" t="s">
        <v>888</v>
      </c>
      <c r="H67" s="4"/>
      <c r="I67" s="4" t="s">
        <v>47</v>
      </c>
      <c r="J67" s="4">
        <v>1</v>
      </c>
      <c r="K67" s="4" t="str">
        <f>VLOOKUP(I67,'Katalog Harga'!$A$2:$C$380,2,FALSE)</f>
        <v>bungkus</v>
      </c>
      <c r="L67" s="4" t="str">
        <f>VLOOKUP(I67,'Katalog Harga'!$A$2:$C$380,3,FALSE)</f>
        <v>lain</v>
      </c>
      <c r="M67" s="77">
        <v>8000</v>
      </c>
      <c r="N67" s="134">
        <v>10000</v>
      </c>
      <c r="O67" s="4" t="s">
        <v>42</v>
      </c>
    </row>
    <row r="68" spans="1:15" x14ac:dyDescent="0.35">
      <c r="A68" s="61" t="s">
        <v>289</v>
      </c>
      <c r="B68" s="62">
        <v>43981</v>
      </c>
      <c r="C68" s="62" t="s">
        <v>903</v>
      </c>
      <c r="D68" s="61" t="s">
        <v>55</v>
      </c>
      <c r="E68" s="61" t="s">
        <v>56</v>
      </c>
      <c r="F68" s="61" t="s">
        <v>726</v>
      </c>
      <c r="G68" s="61" t="s">
        <v>888</v>
      </c>
      <c r="H68" s="4"/>
      <c r="I68" s="4" t="s">
        <v>46</v>
      </c>
      <c r="J68" s="4">
        <v>1</v>
      </c>
      <c r="K68" s="4" t="str">
        <f>VLOOKUP(I68,'Katalog Harga'!$A$2:$C$380,2,FALSE)</f>
        <v>bungkus</v>
      </c>
      <c r="L68" s="4" t="str">
        <f>VLOOKUP(I68,'Katalog Harga'!$A$2:$C$380,3,FALSE)</f>
        <v>lain</v>
      </c>
      <c r="M68" s="77">
        <v>20000</v>
      </c>
      <c r="N68" s="134">
        <v>10000</v>
      </c>
      <c r="O68" s="4" t="s">
        <v>42</v>
      </c>
    </row>
    <row r="69" spans="1:15" x14ac:dyDescent="0.35">
      <c r="A69" s="61" t="s">
        <v>289</v>
      </c>
      <c r="B69" s="62">
        <v>43981</v>
      </c>
      <c r="C69" s="62" t="s">
        <v>903</v>
      </c>
      <c r="D69" s="61" t="s">
        <v>55</v>
      </c>
      <c r="E69" s="61" t="s">
        <v>56</v>
      </c>
      <c r="F69" s="61" t="s">
        <v>726</v>
      </c>
      <c r="G69" s="61" t="s">
        <v>888</v>
      </c>
      <c r="H69" s="4"/>
      <c r="I69" s="4" t="s">
        <v>14</v>
      </c>
      <c r="J69" s="4">
        <v>1</v>
      </c>
      <c r="K69" s="4" t="str">
        <f>VLOOKUP(I69,'Katalog Harga'!$A$2:$C$380,2,FALSE)</f>
        <v>ikat</v>
      </c>
      <c r="L69" s="4" t="str">
        <f>VLOOKUP(I69,'Katalog Harga'!$A$2:$C$380,3,FALSE)</f>
        <v>sayur</v>
      </c>
      <c r="M69" s="77">
        <v>3000</v>
      </c>
      <c r="N69" s="134">
        <v>10000</v>
      </c>
      <c r="O69" s="4" t="s">
        <v>42</v>
      </c>
    </row>
    <row r="70" spans="1:15" x14ac:dyDescent="0.35">
      <c r="A70" s="61" t="s">
        <v>289</v>
      </c>
      <c r="B70" s="62">
        <v>43981</v>
      </c>
      <c r="C70" s="62" t="s">
        <v>903</v>
      </c>
      <c r="D70" s="61" t="s">
        <v>55</v>
      </c>
      <c r="E70" s="61" t="s">
        <v>56</v>
      </c>
      <c r="F70" s="61" t="s">
        <v>726</v>
      </c>
      <c r="G70" s="61" t="s">
        <v>888</v>
      </c>
      <c r="H70" s="4"/>
      <c r="I70" s="4" t="s">
        <v>60</v>
      </c>
      <c r="J70" s="4">
        <v>1</v>
      </c>
      <c r="K70" s="4" t="str">
        <f>VLOOKUP(I70,'Katalog Harga'!$A$2:$C$380,2,FALSE)</f>
        <v>ikat</v>
      </c>
      <c r="L70" s="4" t="str">
        <f>VLOOKUP(I70,'Katalog Harga'!$A$2:$C$380,3,FALSE)</f>
        <v>sayur</v>
      </c>
      <c r="M70" s="77">
        <v>3000</v>
      </c>
      <c r="N70" s="134">
        <v>10000</v>
      </c>
      <c r="O70" s="4" t="s">
        <v>42</v>
      </c>
    </row>
    <row r="71" spans="1:15" x14ac:dyDescent="0.35">
      <c r="A71" s="61" t="s">
        <v>289</v>
      </c>
      <c r="B71" s="62">
        <v>43981</v>
      </c>
      <c r="C71" s="62" t="s">
        <v>903</v>
      </c>
      <c r="D71" s="61" t="s">
        <v>55</v>
      </c>
      <c r="E71" s="61" t="s">
        <v>56</v>
      </c>
      <c r="F71" s="61" t="s">
        <v>726</v>
      </c>
      <c r="G71" s="61" t="s">
        <v>888</v>
      </c>
      <c r="H71" s="4"/>
      <c r="I71" s="4" t="s">
        <v>61</v>
      </c>
      <c r="J71" s="4">
        <v>0.25</v>
      </c>
      <c r="K71" s="4" t="str">
        <f>VLOOKUP(I71,'Katalog Harga'!$A$2:$C$380,2,FALSE)</f>
        <v>kg</v>
      </c>
      <c r="L71" s="4" t="str">
        <f>VLOOKUP(I71,'Katalog Harga'!$A$2:$C$380,3,FALSE)</f>
        <v>sayur</v>
      </c>
      <c r="M71" s="77">
        <v>7500</v>
      </c>
      <c r="N71" s="134">
        <v>10000</v>
      </c>
      <c r="O71" s="4" t="s">
        <v>42</v>
      </c>
    </row>
    <row r="72" spans="1:15" x14ac:dyDescent="0.35">
      <c r="A72" s="61" t="s">
        <v>289</v>
      </c>
      <c r="B72" s="62">
        <v>43981</v>
      </c>
      <c r="C72" s="62" t="s">
        <v>903</v>
      </c>
      <c r="D72" s="61" t="s">
        <v>55</v>
      </c>
      <c r="E72" s="61" t="s">
        <v>56</v>
      </c>
      <c r="F72" s="61" t="s">
        <v>726</v>
      </c>
      <c r="G72" s="61" t="s">
        <v>888</v>
      </c>
      <c r="H72" s="4"/>
      <c r="I72" s="4" t="s">
        <v>21</v>
      </c>
      <c r="J72" s="4">
        <v>0.25</v>
      </c>
      <c r="K72" s="4" t="str">
        <f>VLOOKUP(I72,'Katalog Harga'!$A$2:$C$380,2,FALSE)</f>
        <v>kg</v>
      </c>
      <c r="L72" s="4" t="str">
        <f>VLOOKUP(I72,'Katalog Harga'!$A$2:$C$380,3,FALSE)</f>
        <v>sayur</v>
      </c>
      <c r="M72" s="77">
        <v>3500</v>
      </c>
      <c r="N72" s="134">
        <v>10000</v>
      </c>
      <c r="O72" s="4" t="s">
        <v>42</v>
      </c>
    </row>
    <row r="73" spans="1:15" x14ac:dyDescent="0.35">
      <c r="A73" s="61" t="s">
        <v>289</v>
      </c>
      <c r="B73" s="62">
        <v>43981</v>
      </c>
      <c r="C73" s="62" t="s">
        <v>903</v>
      </c>
      <c r="D73" s="61" t="s">
        <v>55</v>
      </c>
      <c r="E73" s="61" t="s">
        <v>56</v>
      </c>
      <c r="F73" s="61" t="s">
        <v>726</v>
      </c>
      <c r="G73" s="61" t="s">
        <v>888</v>
      </c>
      <c r="H73" s="4"/>
      <c r="I73" s="4" t="s">
        <v>468</v>
      </c>
      <c r="J73" s="4">
        <v>0.25</v>
      </c>
      <c r="K73" s="4" t="str">
        <f>VLOOKUP(I73,'Katalog Harga'!$A$2:$C$380,2,FALSE)</f>
        <v>kg</v>
      </c>
      <c r="L73" s="4" t="str">
        <f>VLOOKUP(I73,'Katalog Harga'!$A$2:$C$380,3,FALSE)</f>
        <v>sayur</v>
      </c>
      <c r="M73" s="77">
        <v>3500</v>
      </c>
      <c r="N73" s="134">
        <v>10000</v>
      </c>
      <c r="O73" s="4" t="s">
        <v>42</v>
      </c>
    </row>
    <row r="74" spans="1:15" x14ac:dyDescent="0.35">
      <c r="A74" s="61" t="s">
        <v>289</v>
      </c>
      <c r="B74" s="62">
        <v>43981</v>
      </c>
      <c r="C74" s="62" t="s">
        <v>903</v>
      </c>
      <c r="D74" s="61" t="s">
        <v>55</v>
      </c>
      <c r="E74" s="61" t="s">
        <v>56</v>
      </c>
      <c r="F74" s="61" t="s">
        <v>726</v>
      </c>
      <c r="G74" s="61" t="s">
        <v>888</v>
      </c>
      <c r="H74" s="4"/>
      <c r="I74" s="4" t="s">
        <v>489</v>
      </c>
      <c r="J74" s="4">
        <v>0.25</v>
      </c>
      <c r="K74" s="4" t="s">
        <v>38</v>
      </c>
      <c r="L74" s="4" t="str">
        <f>VLOOKUP(I74,'Katalog Harga'!$A$2:$C$380,3,FALSE)</f>
        <v>sayur</v>
      </c>
      <c r="M74" s="77">
        <v>5000</v>
      </c>
      <c r="N74" s="134">
        <v>10000</v>
      </c>
      <c r="O74" s="4" t="s">
        <v>42</v>
      </c>
    </row>
    <row r="75" spans="1:15" x14ac:dyDescent="0.35">
      <c r="A75" s="61" t="s">
        <v>289</v>
      </c>
      <c r="B75" s="62">
        <v>43981</v>
      </c>
      <c r="C75" s="62" t="s">
        <v>903</v>
      </c>
      <c r="D75" s="61" t="s">
        <v>55</v>
      </c>
      <c r="E75" s="61" t="s">
        <v>56</v>
      </c>
      <c r="F75" s="61" t="s">
        <v>726</v>
      </c>
      <c r="G75" s="61" t="s">
        <v>888</v>
      </c>
      <c r="H75" s="4"/>
      <c r="I75" s="4" t="s">
        <v>62</v>
      </c>
      <c r="J75" s="4">
        <v>1</v>
      </c>
      <c r="K75" s="4" t="str">
        <f>VLOOKUP(I75,'Katalog Harga'!$A$2:$C$380,2,FALSE)</f>
        <v>kg</v>
      </c>
      <c r="L75" s="4" t="str">
        <f>VLOOKUP(I75,'Katalog Harga'!$A$2:$C$380,3,FALSE)</f>
        <v>buah</v>
      </c>
      <c r="M75" s="77">
        <v>15000</v>
      </c>
      <c r="N75" s="134">
        <v>10000</v>
      </c>
      <c r="O75" s="4" t="s">
        <v>42</v>
      </c>
    </row>
    <row r="76" spans="1:15" x14ac:dyDescent="0.35">
      <c r="A76" s="61" t="s">
        <v>289</v>
      </c>
      <c r="B76" s="62">
        <v>43981</v>
      </c>
      <c r="C76" s="62" t="s">
        <v>903</v>
      </c>
      <c r="D76" s="61" t="s">
        <v>55</v>
      </c>
      <c r="E76" s="61" t="s">
        <v>56</v>
      </c>
      <c r="F76" s="61" t="s">
        <v>726</v>
      </c>
      <c r="G76" s="61" t="s">
        <v>888</v>
      </c>
      <c r="H76" s="4"/>
      <c r="I76" s="4" t="s">
        <v>37</v>
      </c>
      <c r="J76" s="4">
        <v>1</v>
      </c>
      <c r="K76" s="4" t="str">
        <f>VLOOKUP(I76,'Katalog Harga'!$A$2:$C$380,2,FALSE)</f>
        <v>kg</v>
      </c>
      <c r="L76" s="4" t="str">
        <f>VLOOKUP(I76,'Katalog Harga'!$A$2:$C$380,3,FALSE)</f>
        <v>bumbu</v>
      </c>
      <c r="M76" s="77">
        <v>3000</v>
      </c>
      <c r="N76" s="134">
        <v>10000</v>
      </c>
      <c r="O76" s="4" t="s">
        <v>42</v>
      </c>
    </row>
    <row r="77" spans="1:15" x14ac:dyDescent="0.35">
      <c r="A77" s="61" t="s">
        <v>289</v>
      </c>
      <c r="B77" s="62">
        <v>43981</v>
      </c>
      <c r="C77" s="62" t="s">
        <v>903</v>
      </c>
      <c r="D77" s="61" t="s">
        <v>55</v>
      </c>
      <c r="E77" s="61" t="s">
        <v>56</v>
      </c>
      <c r="F77" s="61" t="s">
        <v>726</v>
      </c>
      <c r="G77" s="61" t="s">
        <v>888</v>
      </c>
      <c r="H77" s="4"/>
      <c r="I77" s="4" t="s">
        <v>25</v>
      </c>
      <c r="J77" s="4">
        <v>1</v>
      </c>
      <c r="K77" s="4" t="str">
        <f>VLOOKUP(I77,'Katalog Harga'!$A$2:$C$380,2,FALSE)</f>
        <v>kg</v>
      </c>
      <c r="L77" s="4" t="str">
        <f>VLOOKUP(I77,'Katalog Harga'!$A$2:$C$380,3,FALSE)</f>
        <v>bumbu</v>
      </c>
      <c r="M77" s="77">
        <v>3000</v>
      </c>
      <c r="N77" s="134">
        <v>10000</v>
      </c>
      <c r="O77" s="4" t="s">
        <v>42</v>
      </c>
    </row>
    <row r="78" spans="1:15" x14ac:dyDescent="0.35">
      <c r="A78" s="61" t="s">
        <v>289</v>
      </c>
      <c r="B78" s="62">
        <v>43981</v>
      </c>
      <c r="C78" s="62" t="s">
        <v>903</v>
      </c>
      <c r="D78" s="61" t="s">
        <v>64</v>
      </c>
      <c r="E78" s="61" t="s">
        <v>65</v>
      </c>
      <c r="F78" s="61" t="s">
        <v>727</v>
      </c>
      <c r="G78" s="4" t="s">
        <v>887</v>
      </c>
      <c r="H78" s="78" t="s">
        <v>947</v>
      </c>
      <c r="I78" s="4" t="s">
        <v>66</v>
      </c>
      <c r="J78" s="4">
        <v>0.5</v>
      </c>
      <c r="K78" s="4" t="str">
        <f>VLOOKUP(I78,'Katalog Harga'!$A$2:$C$380,2,FALSE)</f>
        <v>kg</v>
      </c>
      <c r="L78" s="4" t="str">
        <f>VLOOKUP(I78,'Katalog Harga'!$A$2:$C$380,3,FALSE)</f>
        <v>ikan</v>
      </c>
      <c r="M78" s="77">
        <v>17500</v>
      </c>
      <c r="N78" s="134">
        <v>15000</v>
      </c>
      <c r="O78" s="4" t="s">
        <v>42</v>
      </c>
    </row>
    <row r="79" spans="1:15" x14ac:dyDescent="0.35">
      <c r="A79" s="61" t="s">
        <v>289</v>
      </c>
      <c r="B79" s="62">
        <v>43981</v>
      </c>
      <c r="C79" s="62" t="s">
        <v>903</v>
      </c>
      <c r="D79" s="61" t="s">
        <v>64</v>
      </c>
      <c r="E79" s="61" t="s">
        <v>65</v>
      </c>
      <c r="F79" s="61" t="s">
        <v>727</v>
      </c>
      <c r="G79" s="4" t="s">
        <v>887</v>
      </c>
      <c r="H79" s="78" t="s">
        <v>947</v>
      </c>
      <c r="I79" s="4" t="s">
        <v>67</v>
      </c>
      <c r="J79" s="4">
        <v>0.5</v>
      </c>
      <c r="K79" s="4" t="str">
        <f>VLOOKUP(I79,'Katalog Harga'!$A$2:$C$380,2,FALSE)</f>
        <v>kg</v>
      </c>
      <c r="L79" s="4" t="str">
        <f>VLOOKUP(I79,'Katalog Harga'!$A$2:$C$380,3,FALSE)</f>
        <v>ikan</v>
      </c>
      <c r="M79" s="77">
        <v>28000</v>
      </c>
      <c r="N79" s="134">
        <v>15000</v>
      </c>
      <c r="O79" s="4" t="s">
        <v>42</v>
      </c>
    </row>
    <row r="80" spans="1:15" x14ac:dyDescent="0.35">
      <c r="A80" s="61" t="s">
        <v>289</v>
      </c>
      <c r="B80" s="62">
        <v>43981</v>
      </c>
      <c r="C80" s="62" t="s">
        <v>903</v>
      </c>
      <c r="D80" s="61" t="s">
        <v>64</v>
      </c>
      <c r="E80" s="61" t="s">
        <v>65</v>
      </c>
      <c r="F80" s="61" t="s">
        <v>727</v>
      </c>
      <c r="G80" s="4" t="s">
        <v>887</v>
      </c>
      <c r="H80" s="78" t="s">
        <v>947</v>
      </c>
      <c r="I80" s="4" t="s">
        <v>61</v>
      </c>
      <c r="J80" s="4">
        <v>0.5</v>
      </c>
      <c r="K80" s="4" t="str">
        <f>VLOOKUP(I80,'Katalog Harga'!$A$2:$C$380,2,FALSE)</f>
        <v>kg</v>
      </c>
      <c r="L80" s="4" t="str">
        <f>VLOOKUP(I80,'Katalog Harga'!$A$2:$C$380,3,FALSE)</f>
        <v>sayur</v>
      </c>
      <c r="M80" s="77">
        <v>15000</v>
      </c>
      <c r="N80" s="134">
        <v>15000</v>
      </c>
      <c r="O80" s="4" t="s">
        <v>42</v>
      </c>
    </row>
    <row r="81" spans="1:15" x14ac:dyDescent="0.35">
      <c r="A81" s="61" t="s">
        <v>289</v>
      </c>
      <c r="B81" s="62">
        <v>43981</v>
      </c>
      <c r="C81" s="62" t="s">
        <v>903</v>
      </c>
      <c r="D81" s="61" t="s">
        <v>64</v>
      </c>
      <c r="E81" s="61" t="s">
        <v>65</v>
      </c>
      <c r="F81" s="61" t="s">
        <v>727</v>
      </c>
      <c r="G81" s="4" t="s">
        <v>887</v>
      </c>
      <c r="H81" s="78" t="s">
        <v>947</v>
      </c>
      <c r="I81" s="4" t="s">
        <v>18</v>
      </c>
      <c r="J81" s="4">
        <v>0.5</v>
      </c>
      <c r="K81" s="4" t="str">
        <f>VLOOKUP(I81,'Katalog Harga'!$A$2:$C$380,2,FALSE)</f>
        <v>kg</v>
      </c>
      <c r="L81" s="4" t="str">
        <f>VLOOKUP(I81,'Katalog Harga'!$A$2:$C$380,3,FALSE)</f>
        <v>sayur</v>
      </c>
      <c r="M81" s="77">
        <v>10000</v>
      </c>
      <c r="N81" s="134">
        <v>15000</v>
      </c>
      <c r="O81" s="4" t="s">
        <v>42</v>
      </c>
    </row>
    <row r="82" spans="1:15" x14ac:dyDescent="0.35">
      <c r="A82" s="61" t="s">
        <v>289</v>
      </c>
      <c r="B82" s="62">
        <v>43981</v>
      </c>
      <c r="C82" s="62" t="s">
        <v>903</v>
      </c>
      <c r="D82" s="61" t="s">
        <v>64</v>
      </c>
      <c r="E82" s="61" t="s">
        <v>65</v>
      </c>
      <c r="F82" s="61" t="s">
        <v>727</v>
      </c>
      <c r="G82" s="4" t="s">
        <v>887</v>
      </c>
      <c r="H82" s="78" t="s">
        <v>947</v>
      </c>
      <c r="I82" s="4" t="s">
        <v>19</v>
      </c>
      <c r="J82" s="4">
        <v>0.38900000000000001</v>
      </c>
      <c r="K82" s="4" t="str">
        <f>VLOOKUP(I82,'Katalog Harga'!$A$2:$C$380,2,FALSE)</f>
        <v>kg</v>
      </c>
      <c r="L82" s="4" t="str">
        <f>VLOOKUP(I82,'Katalog Harga'!$A$2:$C$380,3,FALSE)</f>
        <v>sayur</v>
      </c>
      <c r="M82" s="77">
        <v>4668</v>
      </c>
      <c r="N82" s="134">
        <v>15000</v>
      </c>
      <c r="O82" s="4" t="s">
        <v>42</v>
      </c>
    </row>
    <row r="83" spans="1:15" x14ac:dyDescent="0.35">
      <c r="A83" s="61" t="s">
        <v>289</v>
      </c>
      <c r="B83" s="62">
        <v>43981</v>
      </c>
      <c r="C83" s="62" t="s">
        <v>903</v>
      </c>
      <c r="D83" s="61" t="s">
        <v>64</v>
      </c>
      <c r="E83" s="61" t="s">
        <v>65</v>
      </c>
      <c r="F83" s="61" t="s">
        <v>727</v>
      </c>
      <c r="G83" s="4" t="s">
        <v>887</v>
      </c>
      <c r="H83" s="78" t="s">
        <v>947</v>
      </c>
      <c r="I83" s="4" t="s">
        <v>68</v>
      </c>
      <c r="J83" s="4">
        <v>0.25</v>
      </c>
      <c r="K83" s="4" t="str">
        <f>VLOOKUP(I83,'Katalog Harga'!$A$2:$C$380,2,FALSE)</f>
        <v>kg</v>
      </c>
      <c r="L83" s="4" t="str">
        <f>VLOOKUP(I83,'Katalog Harga'!$A$2:$C$380,3,FALSE)</f>
        <v>sayur</v>
      </c>
      <c r="M83" s="77">
        <v>3000</v>
      </c>
      <c r="N83" s="134">
        <v>15000</v>
      </c>
      <c r="O83" s="4" t="s">
        <v>42</v>
      </c>
    </row>
    <row r="84" spans="1:15" x14ac:dyDescent="0.35">
      <c r="A84" s="61" t="s">
        <v>289</v>
      </c>
      <c r="B84" s="62">
        <v>43981</v>
      </c>
      <c r="C84" s="62" t="s">
        <v>903</v>
      </c>
      <c r="D84" s="61" t="s">
        <v>64</v>
      </c>
      <c r="E84" s="61" t="s">
        <v>65</v>
      </c>
      <c r="F84" s="61" t="s">
        <v>727</v>
      </c>
      <c r="G84" s="4" t="s">
        <v>887</v>
      </c>
      <c r="H84" s="78" t="s">
        <v>947</v>
      </c>
      <c r="I84" s="4" t="s">
        <v>14</v>
      </c>
      <c r="J84" s="4">
        <v>1</v>
      </c>
      <c r="K84" s="4" t="str">
        <f>VLOOKUP(I84,'Katalog Harga'!$A$2:$C$380,2,FALSE)</f>
        <v>ikat</v>
      </c>
      <c r="L84" s="4" t="str">
        <f>VLOOKUP(I84,'Katalog Harga'!$A$2:$C$380,3,FALSE)</f>
        <v>sayur</v>
      </c>
      <c r="M84" s="77">
        <v>3000</v>
      </c>
      <c r="N84" s="134">
        <v>15000</v>
      </c>
      <c r="O84" s="4" t="s">
        <v>42</v>
      </c>
    </row>
    <row r="85" spans="1:15" x14ac:dyDescent="0.35">
      <c r="A85" s="61" t="s">
        <v>289</v>
      </c>
      <c r="B85" s="62">
        <v>43981</v>
      </c>
      <c r="C85" s="62" t="s">
        <v>903</v>
      </c>
      <c r="D85" s="61" t="s">
        <v>64</v>
      </c>
      <c r="E85" s="61" t="s">
        <v>65</v>
      </c>
      <c r="F85" s="61" t="s">
        <v>727</v>
      </c>
      <c r="G85" s="4" t="s">
        <v>887</v>
      </c>
      <c r="H85" s="78" t="s">
        <v>947</v>
      </c>
      <c r="I85" s="4" t="s">
        <v>69</v>
      </c>
      <c r="J85" s="4">
        <v>2</v>
      </c>
      <c r="K85" s="4" t="str">
        <f>VLOOKUP(I85,'Katalog Harga'!$A$2:$C$380,2,FALSE)</f>
        <v>ikat</v>
      </c>
      <c r="L85" s="4" t="str">
        <f>VLOOKUP(I85,'Katalog Harga'!$A$2:$C$380,3,FALSE)</f>
        <v>sayur</v>
      </c>
      <c r="M85" s="77">
        <v>8000</v>
      </c>
      <c r="N85" s="134">
        <v>15000</v>
      </c>
      <c r="O85" s="4" t="s">
        <v>42</v>
      </c>
    </row>
    <row r="86" spans="1:15" x14ac:dyDescent="0.35">
      <c r="A86" s="61" t="s">
        <v>289</v>
      </c>
      <c r="B86" s="62">
        <v>43981</v>
      </c>
      <c r="C86" s="62" t="s">
        <v>903</v>
      </c>
      <c r="D86" s="61" t="s">
        <v>64</v>
      </c>
      <c r="E86" s="61" t="s">
        <v>65</v>
      </c>
      <c r="F86" s="61" t="s">
        <v>727</v>
      </c>
      <c r="G86" s="4" t="s">
        <v>887</v>
      </c>
      <c r="H86" s="78" t="s">
        <v>947</v>
      </c>
      <c r="I86" s="4" t="s">
        <v>54</v>
      </c>
      <c r="J86" s="4">
        <v>0.5</v>
      </c>
      <c r="K86" s="4" t="str">
        <f>VLOOKUP(I86,'Katalog Harga'!$A$2:$C$380,2,FALSE)</f>
        <v>kg</v>
      </c>
      <c r="L86" s="4" t="str">
        <f>VLOOKUP(I86,'Katalog Harga'!$A$2:$C$380,3,FALSE)</f>
        <v>sayur</v>
      </c>
      <c r="M86" s="77">
        <v>6000</v>
      </c>
      <c r="N86" s="134">
        <v>15000</v>
      </c>
      <c r="O86" s="4" t="s">
        <v>42</v>
      </c>
    </row>
    <row r="87" spans="1:15" x14ac:dyDescent="0.35">
      <c r="A87" s="61" t="s">
        <v>289</v>
      </c>
      <c r="B87" s="62">
        <v>43981</v>
      </c>
      <c r="C87" s="62" t="s">
        <v>903</v>
      </c>
      <c r="D87" s="61" t="s">
        <v>64</v>
      </c>
      <c r="E87" s="61" t="s">
        <v>65</v>
      </c>
      <c r="F87" s="61" t="s">
        <v>727</v>
      </c>
      <c r="G87" s="4" t="s">
        <v>887</v>
      </c>
      <c r="H87" s="78" t="s">
        <v>947</v>
      </c>
      <c r="I87" s="4" t="s">
        <v>70</v>
      </c>
      <c r="J87" s="4">
        <v>0.5</v>
      </c>
      <c r="K87" s="4" t="str">
        <f>VLOOKUP(I87,'Katalog Harga'!$A$2:$C$380,2,FALSE)</f>
        <v>kg</v>
      </c>
      <c r="L87" s="4" t="str">
        <f>VLOOKUP(I87,'Katalog Harga'!$A$2:$C$380,3,FALSE)</f>
        <v>sayur</v>
      </c>
      <c r="M87" s="77">
        <v>7500</v>
      </c>
      <c r="N87" s="134">
        <v>15000</v>
      </c>
      <c r="O87" s="4" t="s">
        <v>42</v>
      </c>
    </row>
    <row r="88" spans="1:15" x14ac:dyDescent="0.35">
      <c r="A88" s="61" t="s">
        <v>289</v>
      </c>
      <c r="B88" s="62">
        <v>43981</v>
      </c>
      <c r="C88" s="62" t="s">
        <v>903</v>
      </c>
      <c r="D88" s="61" t="s">
        <v>64</v>
      </c>
      <c r="E88" s="61" t="s">
        <v>65</v>
      </c>
      <c r="F88" s="61" t="s">
        <v>727</v>
      </c>
      <c r="G88" s="4" t="s">
        <v>887</v>
      </c>
      <c r="H88" s="78" t="s">
        <v>947</v>
      </c>
      <c r="I88" s="4" t="s">
        <v>71</v>
      </c>
      <c r="J88" s="4">
        <v>0.5</v>
      </c>
      <c r="K88" s="4" t="str">
        <f>VLOOKUP(I88,'Katalog Harga'!$A$2:$C$380,2,FALSE)</f>
        <v>kg</v>
      </c>
      <c r="L88" s="4" t="str">
        <f>VLOOKUP(I88,'Katalog Harga'!$A$2:$C$380,3,FALSE)</f>
        <v>sayur</v>
      </c>
      <c r="M88" s="77">
        <v>7000</v>
      </c>
      <c r="N88" s="134">
        <v>15000</v>
      </c>
      <c r="O88" s="4" t="s">
        <v>42</v>
      </c>
    </row>
    <row r="89" spans="1:15" x14ac:dyDescent="0.35">
      <c r="A89" s="61" t="s">
        <v>289</v>
      </c>
      <c r="B89" s="62">
        <v>43981</v>
      </c>
      <c r="C89" s="62" t="s">
        <v>903</v>
      </c>
      <c r="D89" s="61" t="s">
        <v>64</v>
      </c>
      <c r="E89" s="61" t="s">
        <v>65</v>
      </c>
      <c r="F89" s="61" t="s">
        <v>727</v>
      </c>
      <c r="G89" s="4" t="s">
        <v>887</v>
      </c>
      <c r="H89" s="78" t="s">
        <v>947</v>
      </c>
      <c r="I89" s="4" t="s">
        <v>31</v>
      </c>
      <c r="J89" s="4">
        <v>1</v>
      </c>
      <c r="K89" s="4" t="str">
        <f>VLOOKUP(I89,'Katalog Harga'!$A$2:$C$380,2,FALSE)</f>
        <v>ikat</v>
      </c>
      <c r="L89" s="4" t="str">
        <f>VLOOKUP(I89,'Katalog Harga'!$A$2:$C$380,3,FALSE)</f>
        <v>sayur</v>
      </c>
      <c r="M89" s="77">
        <v>6000</v>
      </c>
      <c r="N89" s="134">
        <v>15000</v>
      </c>
      <c r="O89" s="4" t="s">
        <v>42</v>
      </c>
    </row>
    <row r="90" spans="1:15" x14ac:dyDescent="0.35">
      <c r="A90" s="61" t="s">
        <v>289</v>
      </c>
      <c r="B90" s="62">
        <v>43981</v>
      </c>
      <c r="C90" s="62" t="s">
        <v>903</v>
      </c>
      <c r="D90" s="61" t="s">
        <v>64</v>
      </c>
      <c r="E90" s="61" t="s">
        <v>65</v>
      </c>
      <c r="F90" s="61" t="s">
        <v>727</v>
      </c>
      <c r="G90" s="4" t="s">
        <v>887</v>
      </c>
      <c r="H90" s="78" t="s">
        <v>947</v>
      </c>
      <c r="I90" s="4" t="s">
        <v>72</v>
      </c>
      <c r="J90" s="4">
        <v>0.1</v>
      </c>
      <c r="K90" s="4" t="str">
        <f>VLOOKUP(I90,'Katalog Harga'!$A$2:$C$380,2,FALSE)</f>
        <v>kg</v>
      </c>
      <c r="L90" s="4" t="str">
        <f>VLOOKUP(I90,'Katalog Harga'!$A$2:$C$380,3,FALSE)</f>
        <v>bumbu</v>
      </c>
      <c r="M90" s="77">
        <v>2500</v>
      </c>
      <c r="N90" s="134">
        <v>15000</v>
      </c>
      <c r="O90" s="4" t="s">
        <v>42</v>
      </c>
    </row>
    <row r="91" spans="1:15" x14ac:dyDescent="0.35">
      <c r="A91" s="61" t="s">
        <v>289</v>
      </c>
      <c r="B91" s="62">
        <v>43981</v>
      </c>
      <c r="C91" s="62" t="s">
        <v>903</v>
      </c>
      <c r="D91" s="61" t="s">
        <v>64</v>
      </c>
      <c r="E91" s="61" t="s">
        <v>65</v>
      </c>
      <c r="F91" s="61" t="s">
        <v>727</v>
      </c>
      <c r="G91" s="4" t="s">
        <v>887</v>
      </c>
      <c r="H91" s="78" t="s">
        <v>947</v>
      </c>
      <c r="I91" s="4" t="s">
        <v>23</v>
      </c>
      <c r="J91" s="4">
        <v>0.5</v>
      </c>
      <c r="K91" s="4" t="str">
        <f>VLOOKUP(I91,'Katalog Harga'!$A$2:$C$380,2,FALSE)</f>
        <v>kg</v>
      </c>
      <c r="L91" s="4" t="str">
        <f>VLOOKUP(I91,'Katalog Harga'!$A$2:$C$380,3,FALSE)</f>
        <v>bumbu</v>
      </c>
      <c r="M91" s="77">
        <v>32000</v>
      </c>
      <c r="N91" s="134">
        <v>15000</v>
      </c>
      <c r="O91" s="4" t="s">
        <v>42</v>
      </c>
    </row>
    <row r="92" spans="1:15" x14ac:dyDescent="0.35">
      <c r="A92" s="61" t="s">
        <v>289</v>
      </c>
      <c r="B92" s="62">
        <v>43981</v>
      </c>
      <c r="C92" s="62" t="s">
        <v>903</v>
      </c>
      <c r="D92" s="61" t="s">
        <v>64</v>
      </c>
      <c r="E92" s="61" t="s">
        <v>65</v>
      </c>
      <c r="F92" s="61" t="s">
        <v>727</v>
      </c>
      <c r="G92" s="4" t="s">
        <v>887</v>
      </c>
      <c r="H92" s="78" t="s">
        <v>947</v>
      </c>
      <c r="I92" s="4" t="s">
        <v>24</v>
      </c>
      <c r="J92" s="4">
        <v>0.25</v>
      </c>
      <c r="K92" s="4" t="str">
        <f>VLOOKUP(I92,'Katalog Harga'!$A$2:$C$380,2,FALSE)</f>
        <v>kg</v>
      </c>
      <c r="L92" s="4" t="str">
        <f>VLOOKUP(I92,'Katalog Harga'!$A$2:$C$380,3,FALSE)</f>
        <v>bumbu</v>
      </c>
      <c r="M92" s="77">
        <v>10500</v>
      </c>
      <c r="N92" s="134">
        <v>15000</v>
      </c>
      <c r="O92" s="4" t="s">
        <v>42</v>
      </c>
    </row>
    <row r="93" spans="1:15" x14ac:dyDescent="0.35">
      <c r="A93" s="61" t="s">
        <v>289</v>
      </c>
      <c r="B93" s="62">
        <v>43981</v>
      </c>
      <c r="C93" s="62" t="s">
        <v>903</v>
      </c>
      <c r="D93" s="61" t="s">
        <v>64</v>
      </c>
      <c r="E93" s="61" t="s">
        <v>65</v>
      </c>
      <c r="F93" s="61" t="s">
        <v>727</v>
      </c>
      <c r="G93" s="4" t="s">
        <v>887</v>
      </c>
      <c r="H93" s="78" t="s">
        <v>947</v>
      </c>
      <c r="I93" s="4" t="s">
        <v>78</v>
      </c>
      <c r="J93" s="4">
        <v>0.25</v>
      </c>
      <c r="K93" s="4" t="str">
        <f>VLOOKUP(I93,'Katalog Harga'!$A$2:$C$380,2,FALSE)</f>
        <v>kg</v>
      </c>
      <c r="L93" s="4" t="str">
        <f>VLOOKUP(I93,'Katalog Harga'!$A$2:$C$380,3,FALSE)</f>
        <v>bumbu</v>
      </c>
      <c r="M93" s="77">
        <v>10000</v>
      </c>
      <c r="N93" s="134">
        <v>15000</v>
      </c>
      <c r="O93" s="4" t="s">
        <v>42</v>
      </c>
    </row>
    <row r="94" spans="1:15" x14ac:dyDescent="0.35">
      <c r="A94" s="61" t="s">
        <v>289</v>
      </c>
      <c r="B94" s="62">
        <v>43981</v>
      </c>
      <c r="C94" s="62" t="s">
        <v>903</v>
      </c>
      <c r="D94" s="61" t="s">
        <v>64</v>
      </c>
      <c r="E94" s="61" t="s">
        <v>65</v>
      </c>
      <c r="F94" s="61" t="s">
        <v>727</v>
      </c>
      <c r="G94" s="4" t="s">
        <v>887</v>
      </c>
      <c r="H94" s="78" t="s">
        <v>947</v>
      </c>
      <c r="I94" s="4" t="s">
        <v>73</v>
      </c>
      <c r="J94" s="4">
        <v>0.1</v>
      </c>
      <c r="K94" s="4" t="str">
        <f>VLOOKUP(I94,'Katalog Harga'!$A$2:$C$380,2,FALSE)</f>
        <v>kg</v>
      </c>
      <c r="L94" s="4" t="str">
        <f>VLOOKUP(I94,'Katalog Harga'!$A$2:$C$380,3,FALSE)</f>
        <v>bumbu</v>
      </c>
      <c r="M94" s="77">
        <v>5000</v>
      </c>
      <c r="N94" s="134">
        <v>15000</v>
      </c>
      <c r="O94" s="4" t="s">
        <v>42</v>
      </c>
    </row>
    <row r="95" spans="1:15" x14ac:dyDescent="0.35">
      <c r="A95" s="61" t="s">
        <v>289</v>
      </c>
      <c r="B95" s="62">
        <v>43981</v>
      </c>
      <c r="C95" s="62" t="s">
        <v>903</v>
      </c>
      <c r="D95" s="61" t="s">
        <v>64</v>
      </c>
      <c r="E95" s="61" t="s">
        <v>65</v>
      </c>
      <c r="F95" s="61" t="s">
        <v>727</v>
      </c>
      <c r="G95" s="4" t="s">
        <v>887</v>
      </c>
      <c r="H95" s="78" t="s">
        <v>947</v>
      </c>
      <c r="I95" s="4" t="s">
        <v>27</v>
      </c>
      <c r="J95" s="4">
        <v>0.05</v>
      </c>
      <c r="K95" s="4" t="str">
        <f>VLOOKUP(I95,'Katalog Harga'!$A$2:$C$380,2,FALSE)</f>
        <v>kg</v>
      </c>
      <c r="L95" s="4" t="str">
        <f>VLOOKUP(I95,'Katalog Harga'!$A$2:$C$380,3,FALSE)</f>
        <v>bumbu</v>
      </c>
      <c r="M95" s="77">
        <v>2000</v>
      </c>
      <c r="N95" s="134">
        <v>15000</v>
      </c>
      <c r="O95" s="4" t="s">
        <v>42</v>
      </c>
    </row>
    <row r="96" spans="1:15" x14ac:dyDescent="0.35">
      <c r="A96" s="61" t="s">
        <v>289</v>
      </c>
      <c r="B96" s="62">
        <v>43981</v>
      </c>
      <c r="C96" s="62" t="s">
        <v>903</v>
      </c>
      <c r="D96" s="61" t="s">
        <v>64</v>
      </c>
      <c r="E96" s="61" t="s">
        <v>65</v>
      </c>
      <c r="F96" s="61" t="s">
        <v>727</v>
      </c>
      <c r="G96" s="4" t="s">
        <v>887</v>
      </c>
      <c r="H96" s="78" t="s">
        <v>947</v>
      </c>
      <c r="I96" s="4" t="s">
        <v>410</v>
      </c>
      <c r="J96" s="4">
        <v>0.05</v>
      </c>
      <c r="K96" s="4" t="str">
        <f>VLOOKUP(I96,'Katalog Harga'!$A$2:$C$380,2,FALSE)</f>
        <v>kg</v>
      </c>
      <c r="L96" s="4" t="str">
        <f>VLOOKUP(I96,'Katalog Harga'!$A$2:$C$380,3,FALSE)</f>
        <v>bumbu</v>
      </c>
      <c r="M96" s="77">
        <v>2000</v>
      </c>
      <c r="N96" s="134">
        <v>15000</v>
      </c>
      <c r="O96" s="4" t="s">
        <v>42</v>
      </c>
    </row>
    <row r="97" spans="1:15" x14ac:dyDescent="0.35">
      <c r="A97" s="61" t="s">
        <v>289</v>
      </c>
      <c r="B97" s="62">
        <v>43981</v>
      </c>
      <c r="C97" s="62" t="s">
        <v>903</v>
      </c>
      <c r="D97" s="61" t="s">
        <v>64</v>
      </c>
      <c r="E97" s="61" t="s">
        <v>65</v>
      </c>
      <c r="F97" s="61" t="s">
        <v>727</v>
      </c>
      <c r="G97" s="4" t="s">
        <v>887</v>
      </c>
      <c r="H97" s="78" t="s">
        <v>947</v>
      </c>
      <c r="I97" s="4" t="s">
        <v>74</v>
      </c>
      <c r="J97" s="4">
        <v>0.2</v>
      </c>
      <c r="K97" s="4" t="str">
        <f>VLOOKUP(I97,'Katalog Harga'!$A$2:$C$380,2,FALSE)</f>
        <v>kg</v>
      </c>
      <c r="L97" s="4" t="str">
        <f>VLOOKUP(I97,'Katalog Harga'!$A$2:$C$380,3,FALSE)</f>
        <v>bumbu</v>
      </c>
      <c r="M97" s="77">
        <v>4000</v>
      </c>
      <c r="N97" s="134">
        <v>15000</v>
      </c>
      <c r="O97" s="4" t="s">
        <v>42</v>
      </c>
    </row>
    <row r="98" spans="1:15" x14ac:dyDescent="0.35">
      <c r="A98" s="61" t="s">
        <v>289</v>
      </c>
      <c r="B98" s="62">
        <v>43981</v>
      </c>
      <c r="C98" s="62" t="s">
        <v>903</v>
      </c>
      <c r="D98" s="61" t="s">
        <v>64</v>
      </c>
      <c r="E98" s="61" t="s">
        <v>65</v>
      </c>
      <c r="F98" s="61" t="s">
        <v>727</v>
      </c>
      <c r="G98" s="4" t="s">
        <v>887</v>
      </c>
      <c r="H98" s="78" t="s">
        <v>947</v>
      </c>
      <c r="I98" s="4" t="s">
        <v>32</v>
      </c>
      <c r="J98" s="4">
        <v>0.2</v>
      </c>
      <c r="K98" s="4" t="str">
        <f>VLOOKUP(I98,'Katalog Harga'!$A$2:$C$380,2,FALSE)</f>
        <v>kg</v>
      </c>
      <c r="L98" s="4" t="str">
        <f>VLOOKUP(I98,'Katalog Harga'!$A$2:$C$380,3,FALSE)</f>
        <v>bumbu</v>
      </c>
      <c r="M98" s="77">
        <v>14000</v>
      </c>
      <c r="N98" s="134">
        <v>15000</v>
      </c>
      <c r="O98" s="4" t="s">
        <v>42</v>
      </c>
    </row>
    <row r="99" spans="1:15" x14ac:dyDescent="0.35">
      <c r="A99" s="61" t="s">
        <v>289</v>
      </c>
      <c r="B99" s="62">
        <v>43981</v>
      </c>
      <c r="C99" s="62" t="s">
        <v>903</v>
      </c>
      <c r="D99" s="61" t="s">
        <v>64</v>
      </c>
      <c r="E99" s="61" t="s">
        <v>65</v>
      </c>
      <c r="F99" s="61" t="s">
        <v>727</v>
      </c>
      <c r="G99" s="4" t="s">
        <v>887</v>
      </c>
      <c r="H99" s="78" t="s">
        <v>947</v>
      </c>
      <c r="I99" s="4" t="s">
        <v>239</v>
      </c>
      <c r="J99" s="4">
        <v>2</v>
      </c>
      <c r="K99" s="4" t="str">
        <f>VLOOKUP(I99,'Katalog Harga'!$A$2:$C$380,2,FALSE)</f>
        <v>ikat</v>
      </c>
      <c r="L99" s="4" t="str">
        <f>VLOOKUP(I99,'Katalog Harga'!$A$2:$C$380,3,FALSE)</f>
        <v>bumbu</v>
      </c>
      <c r="M99" s="77">
        <v>2000</v>
      </c>
      <c r="N99" s="134">
        <v>15000</v>
      </c>
      <c r="O99" s="4" t="s">
        <v>42</v>
      </c>
    </row>
    <row r="100" spans="1:15" x14ac:dyDescent="0.35">
      <c r="A100" s="61" t="s">
        <v>289</v>
      </c>
      <c r="B100" s="62">
        <v>43981</v>
      </c>
      <c r="C100" s="62" t="s">
        <v>903</v>
      </c>
      <c r="D100" s="61" t="s">
        <v>64</v>
      </c>
      <c r="E100" s="61" t="s">
        <v>65</v>
      </c>
      <c r="F100" s="61" t="s">
        <v>727</v>
      </c>
      <c r="G100" s="4" t="s">
        <v>887</v>
      </c>
      <c r="H100" s="78" t="s">
        <v>947</v>
      </c>
      <c r="I100" s="4" t="s">
        <v>75</v>
      </c>
      <c r="J100" s="4">
        <v>0.5</v>
      </c>
      <c r="K100" s="4" t="str">
        <f>VLOOKUP(I100,'Katalog Harga'!$A$2:$C$380,2,FALSE)</f>
        <v>kg</v>
      </c>
      <c r="L100" s="4" t="str">
        <f>VLOOKUP(I100,'Katalog Harga'!$A$2:$C$380,3,FALSE)</f>
        <v>bumbu</v>
      </c>
      <c r="M100" s="77">
        <v>25000</v>
      </c>
      <c r="N100" s="134">
        <v>15000</v>
      </c>
      <c r="O100" s="4" t="s">
        <v>42</v>
      </c>
    </row>
    <row r="101" spans="1:15" x14ac:dyDescent="0.35">
      <c r="A101" s="61" t="s">
        <v>289</v>
      </c>
      <c r="B101" s="62">
        <v>43981</v>
      </c>
      <c r="C101" s="62" t="s">
        <v>903</v>
      </c>
      <c r="D101" s="61" t="s">
        <v>76</v>
      </c>
      <c r="E101" s="61" t="s">
        <v>77</v>
      </c>
      <c r="F101" s="61" t="s">
        <v>728</v>
      </c>
      <c r="G101" s="107" t="s">
        <v>888</v>
      </c>
      <c r="H101" s="4"/>
      <c r="I101" s="4" t="s">
        <v>24</v>
      </c>
      <c r="J101" s="4">
        <v>0.13</v>
      </c>
      <c r="K101" s="4" t="str">
        <f>VLOOKUP(I101,'Katalog Harga'!$A$2:$C$380,2,FALSE)</f>
        <v>kg</v>
      </c>
      <c r="L101" s="4" t="str">
        <f>VLOOKUP(I101,'Katalog Harga'!$A$2:$C$380,3,FALSE)</f>
        <v>bumbu</v>
      </c>
      <c r="M101" s="77">
        <v>5460</v>
      </c>
      <c r="N101" s="134">
        <v>10000</v>
      </c>
      <c r="O101" s="4" t="s">
        <v>42</v>
      </c>
    </row>
    <row r="102" spans="1:15" x14ac:dyDescent="0.35">
      <c r="A102" s="61" t="s">
        <v>289</v>
      </c>
      <c r="B102" s="62">
        <v>43981</v>
      </c>
      <c r="C102" s="62" t="s">
        <v>903</v>
      </c>
      <c r="D102" s="61" t="s">
        <v>76</v>
      </c>
      <c r="E102" s="61" t="s">
        <v>77</v>
      </c>
      <c r="F102" s="61" t="s">
        <v>728</v>
      </c>
      <c r="G102" s="107" t="s">
        <v>888</v>
      </c>
      <c r="H102" s="4"/>
      <c r="I102" s="4" t="s">
        <v>23</v>
      </c>
      <c r="J102" s="4">
        <v>0.25</v>
      </c>
      <c r="K102" s="4" t="str">
        <f>VLOOKUP(I102,'Katalog Harga'!$A$2:$C$380,2,FALSE)</f>
        <v>kg</v>
      </c>
      <c r="L102" s="4" t="str">
        <f>VLOOKUP(I102,'Katalog Harga'!$A$2:$C$380,3,FALSE)</f>
        <v>bumbu</v>
      </c>
      <c r="M102" s="77">
        <v>16000</v>
      </c>
      <c r="N102" s="134">
        <v>10000</v>
      </c>
      <c r="O102" s="4" t="s">
        <v>42</v>
      </c>
    </row>
    <row r="103" spans="1:15" x14ac:dyDescent="0.35">
      <c r="A103" s="61" t="s">
        <v>289</v>
      </c>
      <c r="B103" s="62">
        <v>43981</v>
      </c>
      <c r="C103" s="62" t="s">
        <v>903</v>
      </c>
      <c r="D103" s="61" t="s">
        <v>76</v>
      </c>
      <c r="E103" s="61" t="s">
        <v>77</v>
      </c>
      <c r="F103" s="61" t="s">
        <v>728</v>
      </c>
      <c r="G103" s="107" t="s">
        <v>888</v>
      </c>
      <c r="H103" s="4"/>
      <c r="I103" s="4" t="s">
        <v>410</v>
      </c>
      <c r="J103" s="4">
        <v>0.1</v>
      </c>
      <c r="K103" s="4" t="str">
        <f>VLOOKUP(I103,'Katalog Harga'!$A$2:$C$380,2,FALSE)</f>
        <v>kg</v>
      </c>
      <c r="L103" s="4" t="str">
        <f>VLOOKUP(I103,'Katalog Harga'!$A$2:$C$380,3,FALSE)</f>
        <v>bumbu</v>
      </c>
      <c r="M103" s="77">
        <v>4000</v>
      </c>
      <c r="N103" s="134">
        <v>10000</v>
      </c>
      <c r="O103" s="4" t="s">
        <v>42</v>
      </c>
    </row>
    <row r="104" spans="1:15" x14ac:dyDescent="0.35">
      <c r="A104" s="61" t="s">
        <v>289</v>
      </c>
      <c r="B104" s="62">
        <v>43981</v>
      </c>
      <c r="C104" s="62" t="s">
        <v>903</v>
      </c>
      <c r="D104" s="61" t="s">
        <v>76</v>
      </c>
      <c r="E104" s="61" t="s">
        <v>77</v>
      </c>
      <c r="F104" s="61" t="s">
        <v>728</v>
      </c>
      <c r="G104" s="107" t="s">
        <v>888</v>
      </c>
      <c r="H104" s="4"/>
      <c r="I104" s="4" t="s">
        <v>78</v>
      </c>
      <c r="J104" s="4">
        <v>0.1</v>
      </c>
      <c r="K104" s="4" t="str">
        <f>VLOOKUP(I104,'Katalog Harga'!$A$2:$C$380,2,FALSE)</f>
        <v>kg</v>
      </c>
      <c r="L104" s="4" t="str">
        <f>VLOOKUP(I104,'Katalog Harga'!$A$2:$C$380,3,FALSE)</f>
        <v>bumbu</v>
      </c>
      <c r="M104" s="77">
        <v>4000</v>
      </c>
      <c r="N104" s="134">
        <v>10000</v>
      </c>
      <c r="O104" s="4" t="s">
        <v>42</v>
      </c>
    </row>
    <row r="105" spans="1:15" x14ac:dyDescent="0.35">
      <c r="A105" s="61" t="s">
        <v>289</v>
      </c>
      <c r="B105" s="62">
        <v>43981</v>
      </c>
      <c r="C105" s="62" t="s">
        <v>903</v>
      </c>
      <c r="D105" s="61" t="s">
        <v>76</v>
      </c>
      <c r="E105" s="61" t="s">
        <v>77</v>
      </c>
      <c r="F105" s="61" t="s">
        <v>728</v>
      </c>
      <c r="G105" s="107" t="s">
        <v>888</v>
      </c>
      <c r="H105" s="4"/>
      <c r="I105" s="4" t="s">
        <v>172</v>
      </c>
      <c r="J105" s="4">
        <v>0.25</v>
      </c>
      <c r="K105" s="4" t="str">
        <f>VLOOKUP(I105,'Katalog Harga'!$A$2:$C$380,2,FALSE)</f>
        <v>kg</v>
      </c>
      <c r="L105" s="4" t="str">
        <f>VLOOKUP(I105,'Katalog Harga'!$A$2:$C$380,3,FALSE)</f>
        <v>sayur</v>
      </c>
      <c r="M105" s="77">
        <v>3750</v>
      </c>
      <c r="N105" s="134">
        <v>10000</v>
      </c>
      <c r="O105" s="4" t="s">
        <v>42</v>
      </c>
    </row>
    <row r="106" spans="1:15" x14ac:dyDescent="0.35">
      <c r="A106" s="61" t="s">
        <v>289</v>
      </c>
      <c r="B106" s="62">
        <v>43981</v>
      </c>
      <c r="C106" s="62" t="s">
        <v>903</v>
      </c>
      <c r="D106" s="61" t="s">
        <v>76</v>
      </c>
      <c r="E106" s="61" t="s">
        <v>77</v>
      </c>
      <c r="F106" s="61" t="s">
        <v>728</v>
      </c>
      <c r="G106" s="107" t="s">
        <v>888</v>
      </c>
      <c r="H106" s="4"/>
      <c r="I106" s="4" t="s">
        <v>123</v>
      </c>
      <c r="J106" s="4">
        <v>1</v>
      </c>
      <c r="K106" s="4" t="str">
        <f>VLOOKUP(I106,'Katalog Harga'!$A$2:$C$380,2,FALSE)</f>
        <v>ons</v>
      </c>
      <c r="L106" s="4" t="str">
        <f>VLOOKUP(I106,'Katalog Harga'!$A$2:$C$380,3,FALSE)</f>
        <v>ikan</v>
      </c>
      <c r="M106" s="77">
        <v>13000</v>
      </c>
      <c r="N106" s="134">
        <v>10000</v>
      </c>
      <c r="O106" s="4" t="s">
        <v>42</v>
      </c>
    </row>
    <row r="107" spans="1:15" x14ac:dyDescent="0.35">
      <c r="A107" s="61" t="s">
        <v>289</v>
      </c>
      <c r="B107" s="62">
        <v>43981</v>
      </c>
      <c r="C107" s="62" t="s">
        <v>903</v>
      </c>
      <c r="D107" s="61" t="s">
        <v>76</v>
      </c>
      <c r="E107" s="61" t="s">
        <v>77</v>
      </c>
      <c r="F107" s="61" t="s">
        <v>728</v>
      </c>
      <c r="G107" s="107" t="s">
        <v>888</v>
      </c>
      <c r="H107" s="4"/>
      <c r="I107" s="4" t="s">
        <v>489</v>
      </c>
      <c r="J107" s="4">
        <v>1.5</v>
      </c>
      <c r="K107" s="4" t="str">
        <f>VLOOKUP(I107,'Katalog Harga'!$A$2:$C$380,2,FALSE)</f>
        <v>kg</v>
      </c>
      <c r="L107" s="4" t="str">
        <f>VLOOKUP(I107,'Katalog Harga'!$A$2:$C$380,3,FALSE)</f>
        <v>sayur</v>
      </c>
      <c r="M107" s="77">
        <v>30000</v>
      </c>
      <c r="N107" s="134">
        <v>10000</v>
      </c>
      <c r="O107" s="4" t="s">
        <v>42</v>
      </c>
    </row>
    <row r="108" spans="1:15" x14ac:dyDescent="0.35">
      <c r="A108" s="61" t="s">
        <v>289</v>
      </c>
      <c r="B108" s="62">
        <v>43981</v>
      </c>
      <c r="C108" s="62" t="s">
        <v>903</v>
      </c>
      <c r="D108" s="61" t="s">
        <v>76</v>
      </c>
      <c r="E108" s="61" t="s">
        <v>77</v>
      </c>
      <c r="F108" s="61" t="s">
        <v>728</v>
      </c>
      <c r="G108" s="107" t="s">
        <v>888</v>
      </c>
      <c r="H108" s="4"/>
      <c r="I108" s="4" t="s">
        <v>21</v>
      </c>
      <c r="J108" s="4">
        <v>0.5</v>
      </c>
      <c r="K108" s="4" t="str">
        <f>VLOOKUP(I108,'Katalog Harga'!$A$2:$C$380,2,FALSE)</f>
        <v>kg</v>
      </c>
      <c r="L108" s="4" t="str">
        <f>VLOOKUP(I108,'Katalog Harga'!$A$2:$C$380,3,FALSE)</f>
        <v>sayur</v>
      </c>
      <c r="M108" s="77">
        <v>7000</v>
      </c>
      <c r="N108" s="134">
        <v>10000</v>
      </c>
      <c r="O108" s="4" t="s">
        <v>42</v>
      </c>
    </row>
    <row r="109" spans="1:15" x14ac:dyDescent="0.35">
      <c r="A109" s="61" t="s">
        <v>289</v>
      </c>
      <c r="B109" s="62">
        <v>43981</v>
      </c>
      <c r="C109" s="62" t="s">
        <v>903</v>
      </c>
      <c r="D109" s="61" t="s">
        <v>76</v>
      </c>
      <c r="E109" s="61" t="s">
        <v>77</v>
      </c>
      <c r="F109" s="61" t="s">
        <v>728</v>
      </c>
      <c r="G109" s="107" t="s">
        <v>888</v>
      </c>
      <c r="H109" s="4"/>
      <c r="I109" s="4" t="s">
        <v>37</v>
      </c>
      <c r="J109" s="4">
        <v>8.3000000000000004E-2</v>
      </c>
      <c r="K109" s="4" t="str">
        <f>VLOOKUP(I109,'Katalog Harga'!$A$2:$C$380,2,FALSE)</f>
        <v>kg</v>
      </c>
      <c r="L109" s="4" t="str">
        <f>VLOOKUP(I109,'Katalog Harga'!$A$2:$C$380,3,FALSE)</f>
        <v>bumbu</v>
      </c>
      <c r="M109" s="77">
        <v>2490</v>
      </c>
      <c r="N109" s="134">
        <v>10000</v>
      </c>
      <c r="O109" s="4" t="s">
        <v>42</v>
      </c>
    </row>
    <row r="110" spans="1:15" x14ac:dyDescent="0.35">
      <c r="A110" s="61" t="s">
        <v>289</v>
      </c>
      <c r="B110" s="62">
        <v>43981</v>
      </c>
      <c r="C110" s="62" t="s">
        <v>903</v>
      </c>
      <c r="D110" s="61" t="s">
        <v>76</v>
      </c>
      <c r="E110" s="61" t="s">
        <v>77</v>
      </c>
      <c r="F110" s="61" t="s">
        <v>728</v>
      </c>
      <c r="G110" s="107" t="s">
        <v>888</v>
      </c>
      <c r="H110" s="4"/>
      <c r="I110" s="4" t="s">
        <v>25</v>
      </c>
      <c r="J110" s="4">
        <v>8.3000000000000004E-2</v>
      </c>
      <c r="K110" s="4" t="str">
        <f>VLOOKUP(I110,'Katalog Harga'!$A$2:$C$380,2,FALSE)</f>
        <v>kg</v>
      </c>
      <c r="L110" s="4" t="str">
        <f>VLOOKUP(I110,'Katalog Harga'!$A$2:$C$380,3,FALSE)</f>
        <v>bumbu</v>
      </c>
      <c r="M110" s="77">
        <v>2490</v>
      </c>
      <c r="N110" s="134">
        <v>10000</v>
      </c>
      <c r="O110" s="4" t="s">
        <v>42</v>
      </c>
    </row>
    <row r="111" spans="1:15" x14ac:dyDescent="0.35">
      <c r="A111" s="61" t="s">
        <v>289</v>
      </c>
      <c r="B111" s="62">
        <v>43981</v>
      </c>
      <c r="C111" s="62" t="s">
        <v>903</v>
      </c>
      <c r="D111" s="61" t="s">
        <v>76</v>
      </c>
      <c r="E111" s="61" t="s">
        <v>77</v>
      </c>
      <c r="F111" s="61" t="s">
        <v>728</v>
      </c>
      <c r="G111" s="107" t="s">
        <v>888</v>
      </c>
      <c r="H111" s="4"/>
      <c r="I111" s="4" t="s">
        <v>478</v>
      </c>
      <c r="J111" s="4">
        <v>0.25</v>
      </c>
      <c r="K111" s="4" t="str">
        <f>VLOOKUP(I111,'Katalog Harga'!$A$2:$C$380,2,FALSE)</f>
        <v>kg</v>
      </c>
      <c r="L111" s="4" t="str">
        <f>VLOOKUP(I111,'Katalog Harga'!$A$2:$C$380,3,FALSE)</f>
        <v>ayam</v>
      </c>
      <c r="M111" s="77">
        <v>6250</v>
      </c>
      <c r="N111" s="134">
        <v>10000</v>
      </c>
      <c r="O111" s="4" t="s">
        <v>42</v>
      </c>
    </row>
    <row r="112" spans="1:15" x14ac:dyDescent="0.35">
      <c r="A112" s="61" t="s">
        <v>289</v>
      </c>
      <c r="B112" s="62">
        <v>43981</v>
      </c>
      <c r="C112" s="62" t="s">
        <v>903</v>
      </c>
      <c r="D112" s="61" t="s">
        <v>76</v>
      </c>
      <c r="E112" s="61" t="s">
        <v>77</v>
      </c>
      <c r="F112" s="61" t="s">
        <v>728</v>
      </c>
      <c r="G112" s="107" t="s">
        <v>888</v>
      </c>
      <c r="H112" s="4"/>
      <c r="I112" s="4" t="s">
        <v>79</v>
      </c>
      <c r="J112" s="4">
        <v>0.25</v>
      </c>
      <c r="K112" s="4" t="str">
        <f>VLOOKUP(I112,'Katalog Harga'!$A$2:$C$380,2,FALSE)</f>
        <v>kg</v>
      </c>
      <c r="L112" s="4" t="str">
        <f>VLOOKUP(I112,'Katalog Harga'!$A$2:$C$380,3,FALSE)</f>
        <v>sayur</v>
      </c>
      <c r="M112" s="84">
        <v>8500</v>
      </c>
      <c r="N112" s="134">
        <v>10000</v>
      </c>
      <c r="O112" s="4" t="s">
        <v>42</v>
      </c>
    </row>
    <row r="113" spans="1:15" x14ac:dyDescent="0.35">
      <c r="A113" s="61" t="s">
        <v>289</v>
      </c>
      <c r="B113" s="62">
        <v>43981</v>
      </c>
      <c r="C113" s="62" t="s">
        <v>903</v>
      </c>
      <c r="D113" s="61" t="s">
        <v>76</v>
      </c>
      <c r="E113" s="61" t="s">
        <v>77</v>
      </c>
      <c r="F113" s="61" t="s">
        <v>728</v>
      </c>
      <c r="G113" s="107" t="s">
        <v>888</v>
      </c>
      <c r="H113" s="4"/>
      <c r="I113" s="4" t="s">
        <v>22</v>
      </c>
      <c r="J113" s="4">
        <v>2</v>
      </c>
      <c r="K113" s="4" t="str">
        <f>VLOOKUP(I113,'Katalog Harga'!$A$2:$C$380,2,FALSE)</f>
        <v>ikat</v>
      </c>
      <c r="L113" s="4" t="str">
        <f>VLOOKUP(I113,'Katalog Harga'!$A$2:$C$380,3,FALSE)</f>
        <v>sayur</v>
      </c>
      <c r="M113" s="77">
        <v>6000</v>
      </c>
      <c r="N113" s="134">
        <v>10000</v>
      </c>
      <c r="O113" s="4" t="s">
        <v>42</v>
      </c>
    </row>
    <row r="114" spans="1:15" x14ac:dyDescent="0.35">
      <c r="A114" s="61" t="s">
        <v>289</v>
      </c>
      <c r="B114" s="62">
        <v>43981</v>
      </c>
      <c r="C114" s="62" t="s">
        <v>903</v>
      </c>
      <c r="D114" s="61" t="s">
        <v>76</v>
      </c>
      <c r="E114" s="61" t="s">
        <v>77</v>
      </c>
      <c r="F114" s="61" t="s">
        <v>728</v>
      </c>
      <c r="G114" s="107" t="s">
        <v>888</v>
      </c>
      <c r="H114" s="4"/>
      <c r="I114" s="4" t="s">
        <v>80</v>
      </c>
      <c r="J114" s="4">
        <v>2</v>
      </c>
      <c r="K114" s="4" t="str">
        <f>VLOOKUP(I114,'Katalog Harga'!$A$2:$C$380,2,FALSE)</f>
        <v>kg</v>
      </c>
      <c r="L114" s="4" t="str">
        <f>VLOOKUP(I114,'Katalog Harga'!$A$2:$C$380,3,FALSE)</f>
        <v>lain</v>
      </c>
      <c r="M114" s="77">
        <v>30000</v>
      </c>
      <c r="N114" s="134">
        <v>10000</v>
      </c>
      <c r="O114" s="4" t="s">
        <v>42</v>
      </c>
    </row>
    <row r="115" spans="1:15" x14ac:dyDescent="0.35">
      <c r="A115" s="61" t="s">
        <v>289</v>
      </c>
      <c r="B115" s="62">
        <v>43981</v>
      </c>
      <c r="C115" s="62" t="s">
        <v>903</v>
      </c>
      <c r="D115" s="61" t="s">
        <v>81</v>
      </c>
      <c r="E115" s="61" t="s">
        <v>846</v>
      </c>
      <c r="F115" s="61" t="s">
        <v>724</v>
      </c>
      <c r="G115" s="4" t="s">
        <v>887</v>
      </c>
      <c r="H115" s="78" t="s">
        <v>930</v>
      </c>
      <c r="I115" s="4" t="s">
        <v>48</v>
      </c>
      <c r="J115" s="4">
        <v>1</v>
      </c>
      <c r="K115" s="4" t="str">
        <f>VLOOKUP(I115,'Katalog Harga'!$A$2:$C$380,2,FALSE)</f>
        <v>bungkus</v>
      </c>
      <c r="L115" s="4" t="str">
        <f>VLOOKUP(I115,'Katalog Harga'!$A$2:$C$380,3,FALSE)</f>
        <v>lain</v>
      </c>
      <c r="M115" s="77">
        <v>7000</v>
      </c>
      <c r="N115" s="134">
        <v>10000</v>
      </c>
      <c r="O115" s="4" t="s">
        <v>42</v>
      </c>
    </row>
    <row r="116" spans="1:15" x14ac:dyDescent="0.35">
      <c r="A116" s="61" t="s">
        <v>289</v>
      </c>
      <c r="B116" s="62">
        <v>43981</v>
      </c>
      <c r="C116" s="62" t="s">
        <v>903</v>
      </c>
      <c r="D116" s="61" t="s">
        <v>81</v>
      </c>
      <c r="E116" s="61" t="s">
        <v>846</v>
      </c>
      <c r="F116" s="61" t="s">
        <v>724</v>
      </c>
      <c r="G116" s="4" t="s">
        <v>887</v>
      </c>
      <c r="H116" s="78" t="s">
        <v>930</v>
      </c>
      <c r="I116" s="4" t="s">
        <v>61</v>
      </c>
      <c r="J116" s="4">
        <v>0.25</v>
      </c>
      <c r="K116" s="4" t="str">
        <f>VLOOKUP(I116,'Katalog Harga'!$A$2:$C$380,2,FALSE)</f>
        <v>kg</v>
      </c>
      <c r="L116" s="4" t="str">
        <f>VLOOKUP(I116,'Katalog Harga'!$A$2:$C$380,3,FALSE)</f>
        <v>sayur</v>
      </c>
      <c r="M116" s="77">
        <v>7500</v>
      </c>
      <c r="N116" s="134">
        <v>10000</v>
      </c>
      <c r="O116" s="4" t="s">
        <v>42</v>
      </c>
    </row>
    <row r="117" spans="1:15" x14ac:dyDescent="0.35">
      <c r="A117" s="61" t="s">
        <v>289</v>
      </c>
      <c r="B117" s="62">
        <v>43981</v>
      </c>
      <c r="C117" s="62" t="s">
        <v>903</v>
      </c>
      <c r="D117" s="61" t="s">
        <v>81</v>
      </c>
      <c r="E117" s="61" t="s">
        <v>846</v>
      </c>
      <c r="F117" s="61" t="s">
        <v>724</v>
      </c>
      <c r="G117" s="4" t="s">
        <v>887</v>
      </c>
      <c r="H117" s="78" t="s">
        <v>930</v>
      </c>
      <c r="I117" s="4" t="s">
        <v>82</v>
      </c>
      <c r="J117" s="4">
        <v>0.25</v>
      </c>
      <c r="K117" s="4" t="str">
        <f>VLOOKUP(I117,'Katalog Harga'!$A$2:$C$380,2,FALSE)</f>
        <v>kg</v>
      </c>
      <c r="L117" s="4" t="str">
        <f>VLOOKUP(I117,'Katalog Harga'!$A$2:$C$380,3,FALSE)</f>
        <v>sayur</v>
      </c>
      <c r="M117" s="77">
        <v>12500</v>
      </c>
      <c r="N117" s="134">
        <v>10000</v>
      </c>
      <c r="O117" s="4" t="s">
        <v>42</v>
      </c>
    </row>
    <row r="118" spans="1:15" x14ac:dyDescent="0.35">
      <c r="A118" s="61" t="s">
        <v>289</v>
      </c>
      <c r="B118" s="62">
        <v>43981</v>
      </c>
      <c r="C118" s="62" t="s">
        <v>903</v>
      </c>
      <c r="D118" s="61" t="s">
        <v>81</v>
      </c>
      <c r="E118" s="61" t="s">
        <v>846</v>
      </c>
      <c r="F118" s="61" t="s">
        <v>724</v>
      </c>
      <c r="G118" s="4" t="s">
        <v>887</v>
      </c>
      <c r="H118" s="78" t="s">
        <v>930</v>
      </c>
      <c r="I118" s="4" t="s">
        <v>23</v>
      </c>
      <c r="J118" s="4">
        <v>0.25</v>
      </c>
      <c r="K118" s="4" t="str">
        <f>VLOOKUP(I118,'Katalog Harga'!$A$2:$C$380,2,FALSE)</f>
        <v>kg</v>
      </c>
      <c r="L118" s="4" t="str">
        <f>VLOOKUP(I118,'Katalog Harga'!$A$2:$C$380,3,FALSE)</f>
        <v>bumbu</v>
      </c>
      <c r="M118" s="77">
        <v>16000</v>
      </c>
      <c r="N118" s="134">
        <v>10000</v>
      </c>
      <c r="O118" s="4" t="s">
        <v>42</v>
      </c>
    </row>
    <row r="119" spans="1:15" x14ac:dyDescent="0.35">
      <c r="A119" s="61" t="s">
        <v>289</v>
      </c>
      <c r="B119" s="62">
        <v>43981</v>
      </c>
      <c r="C119" s="62" t="s">
        <v>903</v>
      </c>
      <c r="D119" s="61" t="s">
        <v>81</v>
      </c>
      <c r="E119" s="61" t="s">
        <v>846</v>
      </c>
      <c r="F119" s="61" t="s">
        <v>724</v>
      </c>
      <c r="G119" s="4" t="s">
        <v>887</v>
      </c>
      <c r="H119" s="78" t="s">
        <v>930</v>
      </c>
      <c r="I119" s="4" t="s">
        <v>24</v>
      </c>
      <c r="J119" s="4">
        <v>0.25</v>
      </c>
      <c r="K119" s="4" t="str">
        <f>VLOOKUP(I119,'Katalog Harga'!$A$2:$C$380,2,FALSE)</f>
        <v>kg</v>
      </c>
      <c r="L119" s="4" t="str">
        <f>VLOOKUP(I119,'Katalog Harga'!$A$2:$C$380,3,FALSE)</f>
        <v>bumbu</v>
      </c>
      <c r="M119" s="77">
        <v>10500</v>
      </c>
      <c r="N119" s="134">
        <v>10000</v>
      </c>
      <c r="O119" s="4" t="s">
        <v>42</v>
      </c>
    </row>
    <row r="120" spans="1:15" x14ac:dyDescent="0.35">
      <c r="A120" s="61" t="s">
        <v>289</v>
      </c>
      <c r="B120" s="62">
        <v>43981</v>
      </c>
      <c r="C120" s="62" t="s">
        <v>903</v>
      </c>
      <c r="D120" s="61" t="s">
        <v>81</v>
      </c>
      <c r="E120" s="61" t="s">
        <v>846</v>
      </c>
      <c r="F120" s="61" t="s">
        <v>724</v>
      </c>
      <c r="G120" s="4" t="s">
        <v>887</v>
      </c>
      <c r="H120" s="78" t="s">
        <v>930</v>
      </c>
      <c r="I120" s="4" t="s">
        <v>27</v>
      </c>
      <c r="J120" s="4">
        <v>0.2</v>
      </c>
      <c r="K120" s="4" t="str">
        <f>VLOOKUP(I120,'Katalog Harga'!$A$2:$C$380,2,FALSE)</f>
        <v>kg</v>
      </c>
      <c r="L120" s="4" t="str">
        <f>VLOOKUP(I120,'Katalog Harga'!$A$2:$C$380,3,FALSE)</f>
        <v>bumbu</v>
      </c>
      <c r="M120" s="77">
        <v>8000</v>
      </c>
      <c r="N120" s="134">
        <v>10000</v>
      </c>
      <c r="O120" s="4" t="s">
        <v>42</v>
      </c>
    </row>
    <row r="121" spans="1:15" x14ac:dyDescent="0.35">
      <c r="A121" s="61" t="s">
        <v>289</v>
      </c>
      <c r="B121" s="62">
        <v>43981</v>
      </c>
      <c r="C121" s="62" t="s">
        <v>903</v>
      </c>
      <c r="D121" s="61" t="s">
        <v>81</v>
      </c>
      <c r="E121" s="61" t="s">
        <v>846</v>
      </c>
      <c r="F121" s="61" t="s">
        <v>724</v>
      </c>
      <c r="G121" s="4" t="s">
        <v>887</v>
      </c>
      <c r="H121" s="78" t="s">
        <v>930</v>
      </c>
      <c r="I121" s="4" t="s">
        <v>478</v>
      </c>
      <c r="J121" s="4">
        <v>0.25</v>
      </c>
      <c r="K121" s="4" t="str">
        <f>VLOOKUP(I121,'Katalog Harga'!$A$2:$C$380,2,FALSE)</f>
        <v>kg</v>
      </c>
      <c r="L121" s="4" t="str">
        <f>VLOOKUP(I121,'Katalog Harga'!$A$2:$C$380,3,FALSE)</f>
        <v>ayam</v>
      </c>
      <c r="M121" s="77">
        <v>6250</v>
      </c>
      <c r="N121" s="134">
        <v>10000</v>
      </c>
      <c r="O121" s="4" t="s">
        <v>42</v>
      </c>
    </row>
    <row r="122" spans="1:15" x14ac:dyDescent="0.35">
      <c r="A122" s="61" t="s">
        <v>289</v>
      </c>
      <c r="B122" s="62">
        <v>43981</v>
      </c>
      <c r="C122" s="62" t="s">
        <v>903</v>
      </c>
      <c r="D122" s="61" t="s">
        <v>83</v>
      </c>
      <c r="E122" s="61" t="s">
        <v>84</v>
      </c>
      <c r="F122" s="61" t="s">
        <v>729</v>
      </c>
      <c r="G122" s="4" t="s">
        <v>888</v>
      </c>
      <c r="H122" s="4"/>
      <c r="I122" s="4" t="s">
        <v>91</v>
      </c>
      <c r="J122" s="4">
        <v>1.2</v>
      </c>
      <c r="K122" s="4" t="s">
        <v>38</v>
      </c>
      <c r="L122" s="4" t="s">
        <v>336</v>
      </c>
      <c r="M122" s="77">
        <v>50400</v>
      </c>
      <c r="N122" s="134">
        <v>15000</v>
      </c>
      <c r="O122" s="4" t="s">
        <v>42</v>
      </c>
    </row>
    <row r="123" spans="1:15" x14ac:dyDescent="0.35">
      <c r="A123" s="61" t="s">
        <v>289</v>
      </c>
      <c r="B123" s="62">
        <v>43981</v>
      </c>
      <c r="C123" s="62" t="s">
        <v>903</v>
      </c>
      <c r="D123" s="61" t="s">
        <v>83</v>
      </c>
      <c r="E123" s="61" t="s">
        <v>84</v>
      </c>
      <c r="F123" s="61" t="s">
        <v>729</v>
      </c>
      <c r="G123" s="4" t="s">
        <v>888</v>
      </c>
      <c r="H123" s="4"/>
      <c r="I123" s="4" t="s">
        <v>92</v>
      </c>
      <c r="J123" s="4">
        <v>1</v>
      </c>
      <c r="K123" s="4" t="s">
        <v>38</v>
      </c>
      <c r="L123" s="4" t="s">
        <v>336</v>
      </c>
      <c r="M123" s="77">
        <v>42000</v>
      </c>
      <c r="N123" s="134">
        <v>15000</v>
      </c>
      <c r="O123" s="4" t="s">
        <v>42</v>
      </c>
    </row>
    <row r="124" spans="1:15" x14ac:dyDescent="0.35">
      <c r="A124" s="61" t="s">
        <v>289</v>
      </c>
      <c r="B124" s="62">
        <v>43981</v>
      </c>
      <c r="C124" s="62" t="s">
        <v>903</v>
      </c>
      <c r="D124" s="61" t="s">
        <v>83</v>
      </c>
      <c r="E124" s="61" t="s">
        <v>84</v>
      </c>
      <c r="F124" s="61" t="s">
        <v>729</v>
      </c>
      <c r="G124" s="4" t="s">
        <v>888</v>
      </c>
      <c r="H124" s="4"/>
      <c r="I124" s="4" t="s">
        <v>12</v>
      </c>
      <c r="J124" s="4">
        <v>0.75</v>
      </c>
      <c r="K124" s="4" t="str">
        <f>VLOOKUP(I124,'Katalog Harga'!$A$2:$C$380,2,FALSE)</f>
        <v>kg</v>
      </c>
      <c r="L124" s="4" t="str">
        <f>VLOOKUP(I124,'Katalog Harga'!$A$2:$C$380,3,FALSE)</f>
        <v>daging</v>
      </c>
      <c r="M124" s="77">
        <v>97500</v>
      </c>
      <c r="N124" s="134">
        <v>15000</v>
      </c>
      <c r="O124" s="4" t="s">
        <v>42</v>
      </c>
    </row>
    <row r="125" spans="1:15" x14ac:dyDescent="0.35">
      <c r="A125" s="61" t="s">
        <v>289</v>
      </c>
      <c r="B125" s="62">
        <v>43981</v>
      </c>
      <c r="C125" s="62" t="s">
        <v>903</v>
      </c>
      <c r="D125" s="61" t="s">
        <v>83</v>
      </c>
      <c r="E125" s="61" t="s">
        <v>84</v>
      </c>
      <c r="F125" s="61" t="s">
        <v>729</v>
      </c>
      <c r="G125" s="4" t="s">
        <v>888</v>
      </c>
      <c r="H125" s="4"/>
      <c r="I125" s="4" t="s">
        <v>85</v>
      </c>
      <c r="J125" s="4">
        <v>1</v>
      </c>
      <c r="K125" s="4" t="str">
        <f>VLOOKUP(I125,'Katalog Harga'!$A$2:$C$380,2,FALSE)</f>
        <v>kg</v>
      </c>
      <c r="L125" s="4" t="str">
        <f>VLOOKUP(I125,'Katalog Harga'!$A$2:$C$380,3,FALSE)</f>
        <v>ikan</v>
      </c>
      <c r="M125" s="77">
        <v>28000</v>
      </c>
      <c r="N125" s="134">
        <v>15000</v>
      </c>
      <c r="O125" s="4" t="s">
        <v>42</v>
      </c>
    </row>
    <row r="126" spans="1:15" x14ac:dyDescent="0.35">
      <c r="A126" s="61" t="s">
        <v>289</v>
      </c>
      <c r="B126" s="62">
        <v>43981</v>
      </c>
      <c r="C126" s="62" t="s">
        <v>903</v>
      </c>
      <c r="D126" s="61" t="s">
        <v>83</v>
      </c>
      <c r="E126" s="61" t="s">
        <v>84</v>
      </c>
      <c r="F126" s="61" t="s">
        <v>729</v>
      </c>
      <c r="G126" s="4" t="s">
        <v>888</v>
      </c>
      <c r="H126" s="4"/>
      <c r="I126" s="4" t="s">
        <v>185</v>
      </c>
      <c r="J126" s="4">
        <v>1</v>
      </c>
      <c r="K126" s="4" t="str">
        <f>VLOOKUP(I126,'Katalog Harga'!$A$2:$C$380,2,FALSE)</f>
        <v>kg</v>
      </c>
      <c r="L126" s="4" t="str">
        <f>VLOOKUP(I126,'Katalog Harga'!$A$2:$C$380,3,FALSE)</f>
        <v>lain</v>
      </c>
      <c r="M126" s="77">
        <v>24000</v>
      </c>
      <c r="N126" s="134">
        <v>15000</v>
      </c>
      <c r="O126" s="4" t="s">
        <v>42</v>
      </c>
    </row>
    <row r="127" spans="1:15" x14ac:dyDescent="0.35">
      <c r="A127" s="61" t="s">
        <v>289</v>
      </c>
      <c r="B127" s="62">
        <v>43981</v>
      </c>
      <c r="C127" s="62" t="s">
        <v>903</v>
      </c>
      <c r="D127" s="61" t="s">
        <v>83</v>
      </c>
      <c r="E127" s="61" t="s">
        <v>84</v>
      </c>
      <c r="F127" s="61" t="s">
        <v>729</v>
      </c>
      <c r="G127" s="4" t="s">
        <v>888</v>
      </c>
      <c r="H127" s="4"/>
      <c r="I127" s="4" t="s">
        <v>86</v>
      </c>
      <c r="J127" s="4">
        <v>2</v>
      </c>
      <c r="K127" s="4" t="str">
        <f>VLOOKUP(I127,'Katalog Harga'!$A$2:$C$380,2,FALSE)</f>
        <v>kg</v>
      </c>
      <c r="L127" s="4" t="str">
        <f>VLOOKUP(I127,'Katalog Harga'!$A$2:$C$380,3,FALSE)</f>
        <v>sayur</v>
      </c>
      <c r="M127" s="77">
        <v>24000</v>
      </c>
      <c r="N127" s="134">
        <v>15000</v>
      </c>
      <c r="O127" s="4" t="s">
        <v>42</v>
      </c>
    </row>
    <row r="128" spans="1:15" x14ac:dyDescent="0.35">
      <c r="A128" s="61" t="s">
        <v>289</v>
      </c>
      <c r="B128" s="62">
        <v>43981</v>
      </c>
      <c r="C128" s="62" t="s">
        <v>903</v>
      </c>
      <c r="D128" s="61" t="s">
        <v>83</v>
      </c>
      <c r="E128" s="61" t="s">
        <v>84</v>
      </c>
      <c r="F128" s="61" t="s">
        <v>729</v>
      </c>
      <c r="G128" s="4" t="s">
        <v>888</v>
      </c>
      <c r="H128" s="4"/>
      <c r="I128" s="4" t="s">
        <v>37</v>
      </c>
      <c r="J128" s="4">
        <v>0.2</v>
      </c>
      <c r="K128" s="4" t="str">
        <f>VLOOKUP(I128,'Katalog Harga'!$A$2:$C$380,2,FALSE)</f>
        <v>kg</v>
      </c>
      <c r="L128" s="4" t="str">
        <f>VLOOKUP(I128,'Katalog Harga'!$A$2:$C$380,3,FALSE)</f>
        <v>bumbu</v>
      </c>
      <c r="M128" s="84">
        <v>6000</v>
      </c>
      <c r="N128" s="134">
        <v>15000</v>
      </c>
      <c r="O128" s="4" t="s">
        <v>42</v>
      </c>
    </row>
    <row r="129" spans="1:15" x14ac:dyDescent="0.35">
      <c r="A129" s="61" t="s">
        <v>289</v>
      </c>
      <c r="B129" s="62">
        <v>43981</v>
      </c>
      <c r="C129" s="62" t="s">
        <v>903</v>
      </c>
      <c r="D129" s="61" t="s">
        <v>83</v>
      </c>
      <c r="E129" s="61" t="s">
        <v>84</v>
      </c>
      <c r="F129" s="61" t="s">
        <v>729</v>
      </c>
      <c r="G129" s="4" t="s">
        <v>888</v>
      </c>
      <c r="H129" s="4"/>
      <c r="I129" s="4" t="s">
        <v>25</v>
      </c>
      <c r="J129" s="4">
        <v>0.2</v>
      </c>
      <c r="K129" s="4" t="str">
        <f>VLOOKUP(I129,'Katalog Harga'!$A$2:$C$380,2,FALSE)</f>
        <v>kg</v>
      </c>
      <c r="L129" s="4" t="str">
        <f>VLOOKUP(I129,'Katalog Harga'!$A$2:$C$380,3,FALSE)</f>
        <v>bumbu</v>
      </c>
      <c r="M129" s="84">
        <v>6000</v>
      </c>
      <c r="N129" s="134">
        <v>15000</v>
      </c>
      <c r="O129" s="4" t="s">
        <v>42</v>
      </c>
    </row>
    <row r="130" spans="1:15" x14ac:dyDescent="0.35">
      <c r="A130" s="61" t="s">
        <v>289</v>
      </c>
      <c r="B130" s="62">
        <v>43981</v>
      </c>
      <c r="C130" s="62" t="s">
        <v>903</v>
      </c>
      <c r="D130" s="61" t="s">
        <v>83</v>
      </c>
      <c r="E130" s="61" t="s">
        <v>84</v>
      </c>
      <c r="F130" s="61" t="s">
        <v>729</v>
      </c>
      <c r="G130" s="4" t="s">
        <v>888</v>
      </c>
      <c r="H130" s="4"/>
      <c r="I130" s="4" t="s">
        <v>21</v>
      </c>
      <c r="J130" s="4">
        <v>1</v>
      </c>
      <c r="K130" s="4" t="str">
        <f>VLOOKUP(I130,'Katalog Harga'!$A$2:$C$380,2,FALSE)</f>
        <v>kg</v>
      </c>
      <c r="L130" s="4" t="str">
        <f>VLOOKUP(I130,'Katalog Harga'!$A$2:$C$380,3,FALSE)</f>
        <v>sayur</v>
      </c>
      <c r="M130" s="77">
        <v>14000</v>
      </c>
      <c r="N130" s="134">
        <v>15000</v>
      </c>
      <c r="O130" s="4" t="s">
        <v>42</v>
      </c>
    </row>
    <row r="131" spans="1:15" x14ac:dyDescent="0.35">
      <c r="A131" s="61" t="s">
        <v>289</v>
      </c>
      <c r="B131" s="62">
        <v>43981</v>
      </c>
      <c r="C131" s="62" t="s">
        <v>903</v>
      </c>
      <c r="D131" s="61" t="s">
        <v>83</v>
      </c>
      <c r="E131" s="61" t="s">
        <v>84</v>
      </c>
      <c r="F131" s="61" t="s">
        <v>729</v>
      </c>
      <c r="G131" s="4" t="s">
        <v>888</v>
      </c>
      <c r="H131" s="4"/>
      <c r="I131" s="4" t="s">
        <v>20</v>
      </c>
      <c r="J131" s="4">
        <v>1</v>
      </c>
      <c r="K131" s="4" t="str">
        <f>VLOOKUP(I131,'Katalog Harga'!$A$2:$C$380,2,FALSE)</f>
        <v>kg</v>
      </c>
      <c r="L131" s="4" t="str">
        <f>VLOOKUP(I131,'Katalog Harga'!$A$2:$C$380,3,FALSE)</f>
        <v>sayur</v>
      </c>
      <c r="M131" s="77">
        <v>12000</v>
      </c>
      <c r="N131" s="134">
        <v>15000</v>
      </c>
      <c r="O131" s="4" t="s">
        <v>42</v>
      </c>
    </row>
    <row r="132" spans="1:15" x14ac:dyDescent="0.35">
      <c r="A132" s="61" t="s">
        <v>289</v>
      </c>
      <c r="B132" s="62">
        <v>43981</v>
      </c>
      <c r="C132" s="62" t="s">
        <v>903</v>
      </c>
      <c r="D132" s="61" t="s">
        <v>83</v>
      </c>
      <c r="E132" s="61" t="s">
        <v>84</v>
      </c>
      <c r="F132" s="61" t="s">
        <v>729</v>
      </c>
      <c r="G132" s="4" t="s">
        <v>888</v>
      </c>
      <c r="H132" s="4"/>
      <c r="I132" s="4" t="s">
        <v>54</v>
      </c>
      <c r="J132" s="4">
        <v>1</v>
      </c>
      <c r="K132" s="4" t="str">
        <f>VLOOKUP(I132,'Katalog Harga'!$A$2:$C$380,2,FALSE)</f>
        <v>kg</v>
      </c>
      <c r="L132" s="4" t="str">
        <f>VLOOKUP(I132,'Katalog Harga'!$A$2:$C$380,3,FALSE)</f>
        <v>sayur</v>
      </c>
      <c r="M132" s="77">
        <v>12000</v>
      </c>
      <c r="N132" s="134">
        <v>15000</v>
      </c>
      <c r="O132" s="4" t="s">
        <v>42</v>
      </c>
    </row>
    <row r="133" spans="1:15" x14ac:dyDescent="0.35">
      <c r="A133" s="61" t="s">
        <v>289</v>
      </c>
      <c r="B133" s="62">
        <v>43981</v>
      </c>
      <c r="C133" s="62" t="s">
        <v>903</v>
      </c>
      <c r="D133" s="61" t="s">
        <v>83</v>
      </c>
      <c r="E133" s="61" t="s">
        <v>84</v>
      </c>
      <c r="F133" s="61" t="s">
        <v>729</v>
      </c>
      <c r="G133" s="4" t="s">
        <v>888</v>
      </c>
      <c r="H133" s="4"/>
      <c r="I133" s="4" t="s">
        <v>61</v>
      </c>
      <c r="J133" s="4">
        <v>1</v>
      </c>
      <c r="K133" s="4" t="str">
        <f>VLOOKUP(I133,'Katalog Harga'!$A$2:$C$380,2,FALSE)</f>
        <v>kg</v>
      </c>
      <c r="L133" s="4" t="str">
        <f>VLOOKUP(I133,'Katalog Harga'!$A$2:$C$380,3,FALSE)</f>
        <v>sayur</v>
      </c>
      <c r="M133" s="77">
        <v>30000</v>
      </c>
      <c r="N133" s="134">
        <v>15000</v>
      </c>
      <c r="O133" s="4" t="s">
        <v>42</v>
      </c>
    </row>
    <row r="134" spans="1:15" x14ac:dyDescent="0.35">
      <c r="A134" s="61" t="s">
        <v>289</v>
      </c>
      <c r="B134" s="62">
        <v>43981</v>
      </c>
      <c r="C134" s="62" t="s">
        <v>903</v>
      </c>
      <c r="D134" s="61" t="s">
        <v>83</v>
      </c>
      <c r="E134" s="61" t="s">
        <v>84</v>
      </c>
      <c r="F134" s="61" t="s">
        <v>729</v>
      </c>
      <c r="G134" s="4" t="s">
        <v>888</v>
      </c>
      <c r="H134" s="4"/>
      <c r="I134" s="4" t="s">
        <v>23</v>
      </c>
      <c r="J134" s="4">
        <v>0.5</v>
      </c>
      <c r="K134" s="4" t="str">
        <f>VLOOKUP(I134,'Katalog Harga'!$A$2:$C$380,2,FALSE)</f>
        <v>kg</v>
      </c>
      <c r="L134" s="4" t="str">
        <f>VLOOKUP(I134,'Katalog Harga'!$A$2:$C$380,3,FALSE)</f>
        <v>bumbu</v>
      </c>
      <c r="M134" s="77">
        <v>32000</v>
      </c>
      <c r="N134" s="134">
        <v>15000</v>
      </c>
      <c r="O134" s="4" t="s">
        <v>42</v>
      </c>
    </row>
    <row r="135" spans="1:15" x14ac:dyDescent="0.35">
      <c r="A135" s="61" t="s">
        <v>289</v>
      </c>
      <c r="B135" s="62">
        <v>43981</v>
      </c>
      <c r="C135" s="62" t="s">
        <v>903</v>
      </c>
      <c r="D135" s="61" t="s">
        <v>83</v>
      </c>
      <c r="E135" s="61" t="s">
        <v>84</v>
      </c>
      <c r="F135" s="61" t="s">
        <v>729</v>
      </c>
      <c r="G135" s="4" t="s">
        <v>888</v>
      </c>
      <c r="H135" s="4"/>
      <c r="I135" s="4" t="s">
        <v>75</v>
      </c>
      <c r="J135" s="4">
        <v>0.25</v>
      </c>
      <c r="K135" s="4" t="str">
        <f>VLOOKUP(I135,'Katalog Harga'!$A$2:$C$380,2,FALSE)</f>
        <v>kg</v>
      </c>
      <c r="L135" s="4" t="str">
        <f>VLOOKUP(I135,'Katalog Harga'!$A$2:$C$380,3,FALSE)</f>
        <v>bumbu</v>
      </c>
      <c r="M135" s="77">
        <v>12500</v>
      </c>
      <c r="N135" s="134">
        <v>15000</v>
      </c>
      <c r="O135" s="4" t="s">
        <v>42</v>
      </c>
    </row>
    <row r="136" spans="1:15" x14ac:dyDescent="0.35">
      <c r="A136" s="61" t="s">
        <v>289</v>
      </c>
      <c r="B136" s="62">
        <v>43981</v>
      </c>
      <c r="C136" s="62" t="s">
        <v>903</v>
      </c>
      <c r="D136" s="61" t="s">
        <v>83</v>
      </c>
      <c r="E136" s="61" t="s">
        <v>84</v>
      </c>
      <c r="F136" s="61" t="s">
        <v>729</v>
      </c>
      <c r="G136" s="4" t="s">
        <v>888</v>
      </c>
      <c r="H136" s="4"/>
      <c r="I136" s="4" t="s">
        <v>87</v>
      </c>
      <c r="J136" s="4">
        <v>0.25</v>
      </c>
      <c r="K136" s="4" t="str">
        <f>VLOOKUP(I136,'Katalog Harga'!$A$2:$C$380,2,FALSE)</f>
        <v>kg</v>
      </c>
      <c r="L136" s="4" t="str">
        <f>VLOOKUP(I136,'Katalog Harga'!$A$2:$C$380,3,FALSE)</f>
        <v>bumbu</v>
      </c>
      <c r="M136" s="77">
        <v>5000</v>
      </c>
      <c r="N136" s="134">
        <v>15000</v>
      </c>
      <c r="O136" s="4" t="s">
        <v>42</v>
      </c>
    </row>
    <row r="137" spans="1:15" x14ac:dyDescent="0.35">
      <c r="A137" s="61" t="s">
        <v>289</v>
      </c>
      <c r="B137" s="62">
        <v>43981</v>
      </c>
      <c r="C137" s="62" t="s">
        <v>903</v>
      </c>
      <c r="D137" s="61" t="s">
        <v>83</v>
      </c>
      <c r="E137" s="61" t="s">
        <v>84</v>
      </c>
      <c r="F137" s="61" t="s">
        <v>729</v>
      </c>
      <c r="G137" s="4" t="s">
        <v>888</v>
      </c>
      <c r="H137" s="4"/>
      <c r="I137" s="4" t="s">
        <v>266</v>
      </c>
      <c r="J137" s="4">
        <v>0.25</v>
      </c>
      <c r="K137" s="4" t="str">
        <f>VLOOKUP(I137,'Katalog Harga'!$A$2:$C$380,2,FALSE)</f>
        <v>kg</v>
      </c>
      <c r="L137" s="4" t="str">
        <f>VLOOKUP(I137,'Katalog Harga'!$A$2:$C$380,3,FALSE)</f>
        <v>bumbu</v>
      </c>
      <c r="M137" s="77">
        <v>10000</v>
      </c>
      <c r="N137" s="134">
        <v>15000</v>
      </c>
      <c r="O137" s="4" t="s">
        <v>42</v>
      </c>
    </row>
    <row r="138" spans="1:15" x14ac:dyDescent="0.35">
      <c r="A138" s="61" t="s">
        <v>289</v>
      </c>
      <c r="B138" s="62">
        <v>43981</v>
      </c>
      <c r="C138" s="62" t="s">
        <v>903</v>
      </c>
      <c r="D138" s="61" t="s">
        <v>83</v>
      </c>
      <c r="E138" s="61" t="s">
        <v>84</v>
      </c>
      <c r="F138" s="61" t="s">
        <v>729</v>
      </c>
      <c r="G138" s="4" t="s">
        <v>888</v>
      </c>
      <c r="H138" s="4"/>
      <c r="I138" s="4" t="s">
        <v>88</v>
      </c>
      <c r="J138" s="4">
        <v>2</v>
      </c>
      <c r="K138" s="4" t="str">
        <f>VLOOKUP(I138,'Katalog Harga'!$A$2:$C$380,2,FALSE)</f>
        <v>buah</v>
      </c>
      <c r="L138" s="4" t="str">
        <f>VLOOKUP(I138,'Katalog Harga'!$A$2:$C$380,3,FALSE)</f>
        <v>buah</v>
      </c>
      <c r="M138" s="77">
        <v>20000</v>
      </c>
      <c r="N138" s="134">
        <v>15000</v>
      </c>
      <c r="O138" s="4" t="s">
        <v>42</v>
      </c>
    </row>
    <row r="139" spans="1:15" x14ac:dyDescent="0.35">
      <c r="A139" s="61" t="s">
        <v>289</v>
      </c>
      <c r="B139" s="62">
        <v>43981</v>
      </c>
      <c r="C139" s="62" t="s">
        <v>903</v>
      </c>
      <c r="D139" s="61" t="s">
        <v>83</v>
      </c>
      <c r="E139" s="61" t="s">
        <v>84</v>
      </c>
      <c r="F139" s="61" t="s">
        <v>729</v>
      </c>
      <c r="G139" s="4" t="s">
        <v>888</v>
      </c>
      <c r="H139" s="4"/>
      <c r="I139" s="4" t="s">
        <v>89</v>
      </c>
      <c r="J139" s="4">
        <v>1</v>
      </c>
      <c r="K139" s="4" t="str">
        <f>VLOOKUP(I139,'Katalog Harga'!$A$2:$C$380,2,FALSE)</f>
        <v>kg</v>
      </c>
      <c r="L139" s="4" t="str">
        <f>VLOOKUP(I139,'Katalog Harga'!$A$2:$C$380,3,FALSE)</f>
        <v>buah</v>
      </c>
      <c r="M139" s="77">
        <v>11000</v>
      </c>
      <c r="N139" s="134">
        <v>15000</v>
      </c>
      <c r="O139" s="4" t="s">
        <v>42</v>
      </c>
    </row>
    <row r="140" spans="1:15" x14ac:dyDescent="0.35">
      <c r="A140" s="61" t="s">
        <v>289</v>
      </c>
      <c r="B140" s="62">
        <v>43981</v>
      </c>
      <c r="C140" s="62" t="s">
        <v>903</v>
      </c>
      <c r="D140" s="61" t="s">
        <v>83</v>
      </c>
      <c r="E140" s="61" t="s">
        <v>84</v>
      </c>
      <c r="F140" s="61" t="s">
        <v>729</v>
      </c>
      <c r="G140" s="4" t="s">
        <v>888</v>
      </c>
      <c r="H140" s="4"/>
      <c r="I140" s="4" t="s">
        <v>90</v>
      </c>
      <c r="J140" s="4">
        <v>2</v>
      </c>
      <c r="K140" s="4" t="str">
        <f>VLOOKUP(I140,'Katalog Harga'!$A$2:$C$380,2,FALSE)</f>
        <v>kg</v>
      </c>
      <c r="L140" s="4" t="str">
        <f>VLOOKUP(I140,'Katalog Harga'!$A$2:$C$380,3,FALSE)</f>
        <v>bumbu</v>
      </c>
      <c r="M140" s="77">
        <v>34000</v>
      </c>
      <c r="N140" s="134">
        <v>15000</v>
      </c>
      <c r="O140" s="4" t="s">
        <v>42</v>
      </c>
    </row>
    <row r="141" spans="1:15" x14ac:dyDescent="0.35">
      <c r="A141" s="61" t="s">
        <v>289</v>
      </c>
      <c r="B141" s="62">
        <v>43981</v>
      </c>
      <c r="C141" s="62" t="s">
        <v>903</v>
      </c>
      <c r="D141" s="61" t="s">
        <v>93</v>
      </c>
      <c r="E141" s="61" t="s">
        <v>94</v>
      </c>
      <c r="F141" s="61" t="s">
        <v>727</v>
      </c>
      <c r="G141" s="10"/>
      <c r="H141" s="4"/>
      <c r="I141" s="4" t="s">
        <v>155</v>
      </c>
      <c r="J141" s="4">
        <v>1</v>
      </c>
      <c r="K141" s="4" t="str">
        <f>VLOOKUP(I141,'Katalog Harga'!$A$2:$C$380,2,FALSE)</f>
        <v>kg</v>
      </c>
      <c r="L141" s="4" t="str">
        <f>VLOOKUP(I141,'Katalog Harga'!$A$2:$C$380,3,FALSE)</f>
        <v>ikan</v>
      </c>
      <c r="M141" s="84">
        <v>35000</v>
      </c>
      <c r="N141" s="134">
        <v>15000</v>
      </c>
      <c r="O141" s="4" t="s">
        <v>97</v>
      </c>
    </row>
    <row r="142" spans="1:15" x14ac:dyDescent="0.35">
      <c r="A142" s="61" t="s">
        <v>289</v>
      </c>
      <c r="B142" s="62">
        <v>43981</v>
      </c>
      <c r="C142" s="62" t="s">
        <v>903</v>
      </c>
      <c r="D142" s="61" t="s">
        <v>93</v>
      </c>
      <c r="E142" s="61" t="s">
        <v>94</v>
      </c>
      <c r="F142" s="61" t="s">
        <v>727</v>
      </c>
      <c r="G142" s="10"/>
      <c r="H142" s="4"/>
      <c r="I142" s="4" t="s">
        <v>47</v>
      </c>
      <c r="J142" s="4">
        <v>1</v>
      </c>
      <c r="K142" s="4" t="str">
        <f>VLOOKUP(I142,'Katalog Harga'!$A$2:$C$380,2,FALSE)</f>
        <v>bungkus</v>
      </c>
      <c r="L142" s="4" t="str">
        <f>VLOOKUP(I142,'Katalog Harga'!$A$2:$C$380,3,FALSE)</f>
        <v>lain</v>
      </c>
      <c r="M142" s="77">
        <v>8000</v>
      </c>
      <c r="N142" s="134">
        <v>15000</v>
      </c>
      <c r="O142" s="4" t="s">
        <v>97</v>
      </c>
    </row>
    <row r="143" spans="1:15" x14ac:dyDescent="0.35">
      <c r="A143" s="61" t="s">
        <v>289</v>
      </c>
      <c r="B143" s="62">
        <v>43981</v>
      </c>
      <c r="C143" s="62" t="s">
        <v>903</v>
      </c>
      <c r="D143" s="61" t="s">
        <v>93</v>
      </c>
      <c r="E143" s="61" t="s">
        <v>94</v>
      </c>
      <c r="F143" s="61" t="s">
        <v>727</v>
      </c>
      <c r="G143" s="10"/>
      <c r="H143" s="4"/>
      <c r="I143" s="4" t="s">
        <v>95</v>
      </c>
      <c r="J143" s="4">
        <v>1</v>
      </c>
      <c r="K143" s="4" t="str">
        <f>VLOOKUP(I143,'Katalog Harga'!$A$2:$C$380,2,FALSE)</f>
        <v>kg</v>
      </c>
      <c r="L143" s="4" t="str">
        <f>VLOOKUP(I143,'Katalog Harga'!$A$2:$C$380,3,FALSE)</f>
        <v>lain</v>
      </c>
      <c r="M143" s="77">
        <v>24000</v>
      </c>
      <c r="N143" s="134">
        <v>15000</v>
      </c>
      <c r="O143" s="4" t="s">
        <v>97</v>
      </c>
    </row>
    <row r="144" spans="1:15" x14ac:dyDescent="0.35">
      <c r="A144" s="61" t="s">
        <v>289</v>
      </c>
      <c r="B144" s="62">
        <v>43981</v>
      </c>
      <c r="C144" s="62" t="s">
        <v>903</v>
      </c>
      <c r="D144" s="61" t="s">
        <v>93</v>
      </c>
      <c r="E144" s="61" t="s">
        <v>94</v>
      </c>
      <c r="F144" s="61" t="s">
        <v>727</v>
      </c>
      <c r="G144" s="10"/>
      <c r="H144" s="4"/>
      <c r="I144" s="4" t="s">
        <v>46</v>
      </c>
      <c r="J144" s="4">
        <v>0.5</v>
      </c>
      <c r="K144" s="4" t="str">
        <f>VLOOKUP(I144,'Katalog Harga'!$A$2:$C$380,2,FALSE)</f>
        <v>bungkus</v>
      </c>
      <c r="L144" s="4" t="str">
        <f>VLOOKUP(I144,'Katalog Harga'!$A$2:$C$380,3,FALSE)</f>
        <v>lain</v>
      </c>
      <c r="M144" s="77">
        <v>10000</v>
      </c>
      <c r="N144" s="134">
        <v>15000</v>
      </c>
      <c r="O144" s="4" t="s">
        <v>97</v>
      </c>
    </row>
    <row r="145" spans="1:15" x14ac:dyDescent="0.35">
      <c r="A145" s="61" t="s">
        <v>289</v>
      </c>
      <c r="B145" s="62">
        <v>43981</v>
      </c>
      <c r="C145" s="62" t="s">
        <v>903</v>
      </c>
      <c r="D145" s="61" t="s">
        <v>93</v>
      </c>
      <c r="E145" s="61" t="s">
        <v>94</v>
      </c>
      <c r="F145" s="61" t="s">
        <v>727</v>
      </c>
      <c r="G145" s="10"/>
      <c r="H145" s="4"/>
      <c r="I145" s="4" t="s">
        <v>13</v>
      </c>
      <c r="J145" s="4">
        <v>0.25</v>
      </c>
      <c r="K145" s="4" t="str">
        <f>VLOOKUP(I145,'Katalog Harga'!$A$2:$C$380,2,FALSE)</f>
        <v>kg</v>
      </c>
      <c r="L145" s="4" t="str">
        <f>VLOOKUP(I145,'Katalog Harga'!$A$2:$C$380,3,FALSE)</f>
        <v>sayur</v>
      </c>
      <c r="M145" s="77">
        <v>3500</v>
      </c>
      <c r="N145" s="134">
        <v>15000</v>
      </c>
      <c r="O145" s="4" t="s">
        <v>97</v>
      </c>
    </row>
    <row r="146" spans="1:15" x14ac:dyDescent="0.35">
      <c r="A146" s="61" t="s">
        <v>289</v>
      </c>
      <c r="B146" s="62">
        <v>43981</v>
      </c>
      <c r="C146" s="62" t="s">
        <v>903</v>
      </c>
      <c r="D146" s="61" t="s">
        <v>93</v>
      </c>
      <c r="E146" s="61" t="s">
        <v>94</v>
      </c>
      <c r="F146" s="61" t="s">
        <v>727</v>
      </c>
      <c r="G146" s="10"/>
      <c r="H146" s="4"/>
      <c r="I146" s="4" t="s">
        <v>37</v>
      </c>
      <c r="J146" s="4">
        <v>0.1</v>
      </c>
      <c r="K146" s="4" t="str">
        <f>VLOOKUP(I146,'Katalog Harga'!$A$2:$C$380,2,FALSE)</f>
        <v>kg</v>
      </c>
      <c r="L146" s="4" t="str">
        <f>VLOOKUP(I146,'Katalog Harga'!$A$2:$C$380,3,FALSE)</f>
        <v>bumbu</v>
      </c>
      <c r="M146" s="77">
        <v>3000</v>
      </c>
      <c r="N146" s="134">
        <v>15000</v>
      </c>
      <c r="O146" s="4" t="s">
        <v>97</v>
      </c>
    </row>
    <row r="147" spans="1:15" x14ac:dyDescent="0.35">
      <c r="A147" s="61" t="s">
        <v>289</v>
      </c>
      <c r="B147" s="62">
        <v>43981</v>
      </c>
      <c r="C147" s="62" t="s">
        <v>903</v>
      </c>
      <c r="D147" s="61" t="s">
        <v>93</v>
      </c>
      <c r="E147" s="61" t="s">
        <v>94</v>
      </c>
      <c r="F147" s="61" t="s">
        <v>727</v>
      </c>
      <c r="G147" s="10"/>
      <c r="H147" s="4"/>
      <c r="I147" s="4" t="s">
        <v>96</v>
      </c>
      <c r="J147" s="4">
        <v>1</v>
      </c>
      <c r="K147" s="4" t="str">
        <f>VLOOKUP(I147,'Katalog Harga'!$A$2:$C$380,2,FALSE)</f>
        <v>bungkus</v>
      </c>
      <c r="L147" s="4" t="str">
        <f>VLOOKUP(I147,'Katalog Harga'!$A$2:$C$380,3,FALSE)</f>
        <v>lain</v>
      </c>
      <c r="M147" s="77">
        <v>3000</v>
      </c>
      <c r="N147" s="134">
        <v>15000</v>
      </c>
      <c r="O147" s="4" t="s">
        <v>97</v>
      </c>
    </row>
    <row r="148" spans="1:15" x14ac:dyDescent="0.35">
      <c r="A148" s="61" t="s">
        <v>289</v>
      </c>
      <c r="B148" s="62">
        <v>43981</v>
      </c>
      <c r="C148" s="62" t="s">
        <v>903</v>
      </c>
      <c r="D148" s="61" t="s">
        <v>93</v>
      </c>
      <c r="E148" s="61" t="s">
        <v>94</v>
      </c>
      <c r="F148" s="61" t="s">
        <v>727</v>
      </c>
      <c r="G148" s="10"/>
      <c r="H148" s="4"/>
      <c r="I148" s="4" t="s">
        <v>185</v>
      </c>
      <c r="J148" s="4">
        <v>1</v>
      </c>
      <c r="K148" s="4" t="str">
        <f>VLOOKUP(I148,'Katalog Harga'!$A$2:$C$380,2,FALSE)</f>
        <v>kg</v>
      </c>
      <c r="L148" s="4" t="str">
        <f>VLOOKUP(I148,'Katalog Harga'!$A$2:$C$380,3,FALSE)</f>
        <v>lain</v>
      </c>
      <c r="M148" s="77">
        <v>24000</v>
      </c>
      <c r="N148" s="134">
        <v>15000</v>
      </c>
      <c r="O148" s="4" t="s">
        <v>97</v>
      </c>
    </row>
    <row r="149" spans="1:15" x14ac:dyDescent="0.35">
      <c r="A149" s="61" t="s">
        <v>289</v>
      </c>
      <c r="B149" s="62">
        <v>43981</v>
      </c>
      <c r="C149" s="62" t="s">
        <v>903</v>
      </c>
      <c r="D149" s="61" t="s">
        <v>98</v>
      </c>
      <c r="E149" s="61" t="s">
        <v>99</v>
      </c>
      <c r="F149" s="61" t="s">
        <v>730</v>
      </c>
      <c r="G149" s="61"/>
      <c r="H149" s="61"/>
      <c r="I149" s="4" t="s">
        <v>100</v>
      </c>
      <c r="J149" s="4">
        <v>1</v>
      </c>
      <c r="K149" s="4" t="str">
        <f>VLOOKUP(I149,'Katalog Harga'!$A$2:$C$380,2,FALSE)</f>
        <v>kg</v>
      </c>
      <c r="L149" s="4" t="str">
        <f>VLOOKUP(I149,'Katalog Harga'!$A$2:$C$380,3,FALSE)</f>
        <v>buah</v>
      </c>
      <c r="M149" s="77">
        <v>27000</v>
      </c>
      <c r="N149" s="134">
        <v>10000</v>
      </c>
      <c r="O149" s="4" t="s">
        <v>97</v>
      </c>
    </row>
    <row r="150" spans="1:15" x14ac:dyDescent="0.35">
      <c r="A150" s="61" t="s">
        <v>289</v>
      </c>
      <c r="B150" s="62">
        <v>43981</v>
      </c>
      <c r="C150" s="62" t="s">
        <v>903</v>
      </c>
      <c r="D150" s="61" t="s">
        <v>98</v>
      </c>
      <c r="E150" s="61" t="s">
        <v>99</v>
      </c>
      <c r="F150" s="61" t="s">
        <v>730</v>
      </c>
      <c r="G150" s="61"/>
      <c r="H150" s="61"/>
      <c r="I150" s="4" t="s">
        <v>194</v>
      </c>
      <c r="J150" s="4">
        <v>3.2930000000000001</v>
      </c>
      <c r="K150" s="4" t="str">
        <f>VLOOKUP(I150,'Katalog Harga'!$A$2:$C$380,2,FALSE)</f>
        <v>kg</v>
      </c>
      <c r="L150" s="4" t="str">
        <f>VLOOKUP(I150,'Katalog Harga'!$A$2:$C$380,3,FALSE)</f>
        <v>buah</v>
      </c>
      <c r="M150" s="77">
        <v>39516</v>
      </c>
      <c r="N150" s="134">
        <v>10000</v>
      </c>
      <c r="O150" s="4" t="s">
        <v>97</v>
      </c>
    </row>
    <row r="151" spans="1:15" x14ac:dyDescent="0.35">
      <c r="A151" s="61" t="s">
        <v>289</v>
      </c>
      <c r="B151" s="62">
        <v>43981</v>
      </c>
      <c r="C151" s="62" t="s">
        <v>903</v>
      </c>
      <c r="D151" s="61" t="s">
        <v>98</v>
      </c>
      <c r="E151" s="61" t="s">
        <v>99</v>
      </c>
      <c r="F151" s="61" t="s">
        <v>730</v>
      </c>
      <c r="G151" s="61"/>
      <c r="H151" s="61"/>
      <c r="I151" s="4" t="s">
        <v>34</v>
      </c>
      <c r="J151" s="4">
        <v>1</v>
      </c>
      <c r="K151" s="4" t="str">
        <f>VLOOKUP(I151,'Katalog Harga'!$A$2:$C$380,2,FALSE)</f>
        <v>kg</v>
      </c>
      <c r="L151" s="4" t="str">
        <f>VLOOKUP(I151,'Katalog Harga'!$A$2:$C$380,3,FALSE)</f>
        <v>buah</v>
      </c>
      <c r="M151" s="77">
        <v>10000</v>
      </c>
      <c r="N151" s="134">
        <v>10000</v>
      </c>
      <c r="O151" s="4" t="s">
        <v>97</v>
      </c>
    </row>
    <row r="152" spans="1:15" x14ac:dyDescent="0.35">
      <c r="A152" s="61" t="s">
        <v>289</v>
      </c>
      <c r="B152" s="62">
        <v>43981</v>
      </c>
      <c r="C152" s="62" t="s">
        <v>903</v>
      </c>
      <c r="D152" s="61" t="s">
        <v>98</v>
      </c>
      <c r="E152" s="61" t="s">
        <v>99</v>
      </c>
      <c r="F152" s="61" t="s">
        <v>730</v>
      </c>
      <c r="G152" s="61"/>
      <c r="H152" s="61"/>
      <c r="I152" s="4" t="s">
        <v>28</v>
      </c>
      <c r="J152" s="4">
        <v>1</v>
      </c>
      <c r="K152" s="4" t="str">
        <f>VLOOKUP(I152,'Katalog Harga'!$A$2:$C$380,2,FALSE)</f>
        <v>ikat</v>
      </c>
      <c r="L152" s="4" t="str">
        <f>VLOOKUP(I152,'Katalog Harga'!$A$2:$C$380,3,FALSE)</f>
        <v>bumbu</v>
      </c>
      <c r="M152" s="77">
        <v>2000</v>
      </c>
      <c r="N152" s="134">
        <v>10000</v>
      </c>
      <c r="O152" s="4" t="s">
        <v>97</v>
      </c>
    </row>
    <row r="153" spans="1:15" x14ac:dyDescent="0.35">
      <c r="A153" s="61" t="s">
        <v>289</v>
      </c>
      <c r="B153" s="62">
        <v>43981</v>
      </c>
      <c r="C153" s="62" t="s">
        <v>903</v>
      </c>
      <c r="D153" s="61" t="s">
        <v>98</v>
      </c>
      <c r="E153" s="61" t="s">
        <v>99</v>
      </c>
      <c r="F153" s="61" t="s">
        <v>730</v>
      </c>
      <c r="G153" s="61"/>
      <c r="H153" s="61"/>
      <c r="I153" s="4" t="s">
        <v>95</v>
      </c>
      <c r="J153" s="4">
        <v>0.5</v>
      </c>
      <c r="K153" s="4" t="str">
        <f>VLOOKUP(I153,'Katalog Harga'!$A$2:$C$380,2,FALSE)</f>
        <v>kg</v>
      </c>
      <c r="L153" s="4" t="str">
        <f>VLOOKUP(I153,'Katalog Harga'!$A$2:$C$380,3,FALSE)</f>
        <v>lain</v>
      </c>
      <c r="M153" s="77">
        <v>12000</v>
      </c>
      <c r="N153" s="134">
        <v>10000</v>
      </c>
      <c r="O153" s="4" t="s">
        <v>97</v>
      </c>
    </row>
    <row r="154" spans="1:15" x14ac:dyDescent="0.35">
      <c r="A154" s="61" t="s">
        <v>289</v>
      </c>
      <c r="B154" s="62">
        <v>43981</v>
      </c>
      <c r="C154" s="62" t="s">
        <v>903</v>
      </c>
      <c r="D154" s="61" t="s">
        <v>98</v>
      </c>
      <c r="E154" s="61" t="s">
        <v>99</v>
      </c>
      <c r="F154" s="61" t="s">
        <v>730</v>
      </c>
      <c r="G154" s="61"/>
      <c r="H154" s="61"/>
      <c r="I154" s="4" t="s">
        <v>239</v>
      </c>
      <c r="J154" s="4">
        <v>2</v>
      </c>
      <c r="K154" s="4" t="str">
        <f>VLOOKUP(I154,'Katalog Harga'!$A$2:$C$380,2,FALSE)</f>
        <v>ikat</v>
      </c>
      <c r="L154" s="4" t="str">
        <f>VLOOKUP(I154,'Katalog Harga'!$A$2:$C$380,3,FALSE)</f>
        <v>bumbu</v>
      </c>
      <c r="M154" s="77">
        <v>2000</v>
      </c>
      <c r="N154" s="134">
        <v>10000</v>
      </c>
      <c r="O154" s="4" t="s">
        <v>97</v>
      </c>
    </row>
    <row r="155" spans="1:15" x14ac:dyDescent="0.35">
      <c r="A155" s="61" t="s">
        <v>289</v>
      </c>
      <c r="B155" s="62">
        <v>43981</v>
      </c>
      <c r="C155" s="62" t="s">
        <v>903</v>
      </c>
      <c r="D155" s="61" t="s">
        <v>98</v>
      </c>
      <c r="E155" s="61" t="s">
        <v>99</v>
      </c>
      <c r="F155" s="61" t="s">
        <v>730</v>
      </c>
      <c r="G155" s="61"/>
      <c r="H155" s="61"/>
      <c r="I155" s="4" t="s">
        <v>87</v>
      </c>
      <c r="J155" s="4">
        <v>0.1</v>
      </c>
      <c r="K155" s="4" t="str">
        <f>VLOOKUP(I155,'Katalog Harga'!$A$2:$C$380,2,FALSE)</f>
        <v>kg</v>
      </c>
      <c r="L155" s="4" t="str">
        <f>VLOOKUP(I155,'Katalog Harga'!$A$2:$C$380,3,FALSE)</f>
        <v>bumbu</v>
      </c>
      <c r="M155" s="77">
        <v>2000</v>
      </c>
      <c r="N155" s="134">
        <v>10000</v>
      </c>
      <c r="O155" s="4" t="s">
        <v>97</v>
      </c>
    </row>
    <row r="156" spans="1:15" x14ac:dyDescent="0.35">
      <c r="A156" s="61" t="s">
        <v>289</v>
      </c>
      <c r="B156" s="62">
        <v>43981</v>
      </c>
      <c r="C156" s="62" t="s">
        <v>903</v>
      </c>
      <c r="D156" s="61" t="s">
        <v>98</v>
      </c>
      <c r="E156" s="61" t="s">
        <v>99</v>
      </c>
      <c r="F156" s="61" t="s">
        <v>730</v>
      </c>
      <c r="G156" s="61"/>
      <c r="H156" s="61"/>
      <c r="I156" s="4" t="s">
        <v>469</v>
      </c>
      <c r="J156" s="4">
        <v>1.546</v>
      </c>
      <c r="K156" s="4" t="s">
        <v>38</v>
      </c>
      <c r="L156" s="4" t="s">
        <v>248</v>
      </c>
      <c r="M156" s="77">
        <v>20098</v>
      </c>
      <c r="N156" s="134">
        <v>10000</v>
      </c>
      <c r="O156" s="4" t="s">
        <v>97</v>
      </c>
    </row>
    <row r="157" spans="1:15" x14ac:dyDescent="0.35">
      <c r="A157" s="61" t="s">
        <v>289</v>
      </c>
      <c r="B157" s="62">
        <v>43981</v>
      </c>
      <c r="C157" s="62" t="s">
        <v>903</v>
      </c>
      <c r="D157" s="61" t="s">
        <v>101</v>
      </c>
      <c r="E157" s="61" t="s">
        <v>103</v>
      </c>
      <c r="F157" s="61" t="s">
        <v>730</v>
      </c>
      <c r="G157" s="61"/>
      <c r="H157" s="61"/>
      <c r="I157" s="4" t="s">
        <v>82</v>
      </c>
      <c r="J157" s="4">
        <v>0.5</v>
      </c>
      <c r="K157" s="4" t="str">
        <f>VLOOKUP(I157,'Katalog Harga'!$A$2:$C$380,2,FALSE)</f>
        <v>kg</v>
      </c>
      <c r="L157" s="4" t="str">
        <f>VLOOKUP(I157,'Katalog Harga'!$A$2:$C$380,3,FALSE)</f>
        <v>sayur</v>
      </c>
      <c r="M157" s="112">
        <v>25000</v>
      </c>
      <c r="N157" s="125">
        <v>10000</v>
      </c>
      <c r="O157" s="4" t="s">
        <v>97</v>
      </c>
    </row>
    <row r="158" spans="1:15" x14ac:dyDescent="0.35">
      <c r="A158" s="61" t="s">
        <v>289</v>
      </c>
      <c r="B158" s="62">
        <v>43981</v>
      </c>
      <c r="C158" s="62" t="s">
        <v>903</v>
      </c>
      <c r="D158" s="61" t="s">
        <v>102</v>
      </c>
      <c r="E158" s="61" t="s">
        <v>104</v>
      </c>
      <c r="F158" s="61" t="s">
        <v>730</v>
      </c>
      <c r="G158" s="61"/>
      <c r="H158" s="61"/>
      <c r="I158" s="4" t="s">
        <v>16</v>
      </c>
      <c r="J158" s="4">
        <v>0.25</v>
      </c>
      <c r="K158" s="4" t="str">
        <f>VLOOKUP(I158,'Katalog Harga'!$A$2:$C$380,2,FALSE)</f>
        <v>kg</v>
      </c>
      <c r="L158" s="4" t="str">
        <f>VLOOKUP(I158,'Katalog Harga'!$A$2:$C$380,3,FALSE)</f>
        <v>sayur</v>
      </c>
      <c r="M158" s="77">
        <v>2500</v>
      </c>
      <c r="N158" s="134">
        <v>10000</v>
      </c>
      <c r="O158" s="4" t="s">
        <v>97</v>
      </c>
    </row>
    <row r="159" spans="1:15" x14ac:dyDescent="0.35">
      <c r="A159" s="61" t="s">
        <v>289</v>
      </c>
      <c r="B159" s="62">
        <v>43981</v>
      </c>
      <c r="C159" s="62" t="s">
        <v>903</v>
      </c>
      <c r="D159" s="61" t="s">
        <v>102</v>
      </c>
      <c r="E159" s="61" t="s">
        <v>104</v>
      </c>
      <c r="F159" s="61" t="s">
        <v>730</v>
      </c>
      <c r="G159" s="61"/>
      <c r="H159" s="61"/>
      <c r="I159" s="4" t="s">
        <v>105</v>
      </c>
      <c r="J159" s="4">
        <v>0.25</v>
      </c>
      <c r="K159" s="4" t="str">
        <f>VLOOKUP(I159,'Katalog Harga'!$A$2:$C$380,2,FALSE)</f>
        <v>kg</v>
      </c>
      <c r="L159" s="4" t="str">
        <f>VLOOKUP(I159,'Katalog Harga'!$A$2:$C$380,3,FALSE)</f>
        <v>sayur</v>
      </c>
      <c r="M159" s="77">
        <v>9000</v>
      </c>
      <c r="N159" s="134">
        <v>10000</v>
      </c>
      <c r="O159" s="4" t="s">
        <v>97</v>
      </c>
    </row>
    <row r="160" spans="1:15" x14ac:dyDescent="0.35">
      <c r="A160" s="61" t="s">
        <v>289</v>
      </c>
      <c r="B160" s="62">
        <v>43981</v>
      </c>
      <c r="C160" s="62" t="s">
        <v>903</v>
      </c>
      <c r="D160" s="61" t="s">
        <v>102</v>
      </c>
      <c r="E160" s="61" t="s">
        <v>104</v>
      </c>
      <c r="F160" s="61" t="s">
        <v>730</v>
      </c>
      <c r="G160" s="61"/>
      <c r="H160" s="61"/>
      <c r="I160" s="4" t="s">
        <v>349</v>
      </c>
      <c r="J160" s="4">
        <v>0.5</v>
      </c>
      <c r="K160" s="4" t="str">
        <f>VLOOKUP(I160,'Katalog Harga'!$A$2:$C$380,2,FALSE)</f>
        <v>kg</v>
      </c>
      <c r="L160" s="4" t="str">
        <f>VLOOKUP(I160,'Katalog Harga'!$A$2:$C$380,3,FALSE)</f>
        <v>ayam</v>
      </c>
      <c r="M160" s="77">
        <v>25000</v>
      </c>
      <c r="N160" s="134">
        <v>10000</v>
      </c>
      <c r="O160" s="4" t="s">
        <v>97</v>
      </c>
    </row>
    <row r="161" spans="1:15" x14ac:dyDescent="0.35">
      <c r="A161" s="61" t="s">
        <v>289</v>
      </c>
      <c r="B161" s="62">
        <v>43981</v>
      </c>
      <c r="C161" s="62" t="s">
        <v>903</v>
      </c>
      <c r="D161" s="61" t="s">
        <v>102</v>
      </c>
      <c r="E161" s="61" t="s">
        <v>104</v>
      </c>
      <c r="F161" s="61" t="s">
        <v>730</v>
      </c>
      <c r="G161" s="61"/>
      <c r="H161" s="61"/>
      <c r="I161" s="4" t="s">
        <v>60</v>
      </c>
      <c r="J161" s="4">
        <v>3</v>
      </c>
      <c r="K161" s="4" t="str">
        <f>VLOOKUP(I161,'Katalog Harga'!$A$2:$C$380,2,FALSE)</f>
        <v>ikat</v>
      </c>
      <c r="L161" s="4" t="str">
        <f>VLOOKUP(I161,'Katalog Harga'!$A$2:$C$380,3,FALSE)</f>
        <v>sayur</v>
      </c>
      <c r="M161" s="77">
        <v>9000</v>
      </c>
      <c r="N161" s="134">
        <v>10000</v>
      </c>
      <c r="O161" s="4" t="s">
        <v>97</v>
      </c>
    </row>
    <row r="162" spans="1:15" x14ac:dyDescent="0.35">
      <c r="A162" s="61" t="s">
        <v>289</v>
      </c>
      <c r="B162" s="62">
        <v>43981</v>
      </c>
      <c r="C162" s="62" t="s">
        <v>903</v>
      </c>
      <c r="D162" s="61" t="s">
        <v>102</v>
      </c>
      <c r="E162" s="61" t="s">
        <v>104</v>
      </c>
      <c r="F162" s="61" t="s">
        <v>730</v>
      </c>
      <c r="G162" s="61"/>
      <c r="H162" s="61"/>
      <c r="I162" s="4" t="s">
        <v>106</v>
      </c>
      <c r="J162" s="4">
        <v>0.25</v>
      </c>
      <c r="K162" s="4" t="str">
        <f>VLOOKUP(I162,'Katalog Harga'!$A$2:$C$380,2,FALSE)</f>
        <v>kg</v>
      </c>
      <c r="L162" s="4" t="str">
        <f>VLOOKUP(I162,'Katalog Harga'!$A$2:$C$380,3,FALSE)</f>
        <v>lain</v>
      </c>
      <c r="M162" s="77">
        <v>8750</v>
      </c>
      <c r="N162" s="134">
        <v>10000</v>
      </c>
      <c r="O162" s="4" t="s">
        <v>97</v>
      </c>
    </row>
    <row r="163" spans="1:15" x14ac:dyDescent="0.35">
      <c r="A163" s="61" t="s">
        <v>289</v>
      </c>
      <c r="B163" s="62">
        <v>43981</v>
      </c>
      <c r="C163" s="62" t="s">
        <v>903</v>
      </c>
      <c r="D163" s="61" t="s">
        <v>102</v>
      </c>
      <c r="E163" s="61" t="s">
        <v>104</v>
      </c>
      <c r="F163" s="61" t="s">
        <v>730</v>
      </c>
      <c r="G163" s="61"/>
      <c r="H163" s="61"/>
      <c r="I163" s="4" t="s">
        <v>37</v>
      </c>
      <c r="J163" s="4">
        <v>0.1</v>
      </c>
      <c r="K163" s="4" t="str">
        <f>VLOOKUP(I163,'Katalog Harga'!$A$2:$C$380,2,FALSE)</f>
        <v>kg</v>
      </c>
      <c r="L163" s="4" t="str">
        <f>VLOOKUP(I163,'Katalog Harga'!$A$2:$C$380,3,FALSE)</f>
        <v>bumbu</v>
      </c>
      <c r="M163" s="77">
        <v>3000</v>
      </c>
      <c r="N163" s="134">
        <v>10000</v>
      </c>
      <c r="O163" s="4" t="s">
        <v>97</v>
      </c>
    </row>
    <row r="164" spans="1:15" x14ac:dyDescent="0.35">
      <c r="A164" s="61" t="s">
        <v>289</v>
      </c>
      <c r="B164" s="62">
        <v>43981</v>
      </c>
      <c r="C164" s="62" t="s">
        <v>903</v>
      </c>
      <c r="D164" s="61" t="s">
        <v>102</v>
      </c>
      <c r="E164" s="61" t="s">
        <v>104</v>
      </c>
      <c r="F164" s="61" t="s">
        <v>730</v>
      </c>
      <c r="G164" s="4"/>
      <c r="H164" s="4"/>
      <c r="I164" s="4" t="s">
        <v>107</v>
      </c>
      <c r="J164" s="4">
        <v>0.5</v>
      </c>
      <c r="K164" s="4" t="str">
        <f>VLOOKUP(I164,'Katalog Harga'!$A$2:$C$380,2,FALSE)</f>
        <v>kg</v>
      </c>
      <c r="L164" s="4" t="str">
        <f>VLOOKUP(I164,'Katalog Harga'!$A$2:$C$380,3,FALSE)</f>
        <v>buah</v>
      </c>
      <c r="M164" s="77">
        <v>6500</v>
      </c>
      <c r="N164" s="134">
        <v>10000</v>
      </c>
      <c r="O164" s="4" t="s">
        <v>97</v>
      </c>
    </row>
    <row r="165" spans="1:15" x14ac:dyDescent="0.35">
      <c r="A165" s="61" t="s">
        <v>289</v>
      </c>
      <c r="B165" s="62">
        <v>43981</v>
      </c>
      <c r="C165" s="62" t="s">
        <v>903</v>
      </c>
      <c r="D165" s="61" t="s">
        <v>102</v>
      </c>
      <c r="E165" s="61" t="s">
        <v>104</v>
      </c>
      <c r="F165" s="61" t="s">
        <v>730</v>
      </c>
      <c r="G165" s="4"/>
      <c r="H165" s="4"/>
      <c r="I165" s="4" t="s">
        <v>28</v>
      </c>
      <c r="J165" s="4">
        <v>1</v>
      </c>
      <c r="K165" s="4" t="str">
        <f>VLOOKUP(I165,'Katalog Harga'!$A$2:$C$380,2,FALSE)</f>
        <v>ikat</v>
      </c>
      <c r="L165" s="4" t="str">
        <f>VLOOKUP(I165,'Katalog Harga'!$A$2:$C$380,3,FALSE)</f>
        <v>bumbu</v>
      </c>
      <c r="M165" s="77">
        <v>2000</v>
      </c>
      <c r="N165" s="134">
        <v>10000</v>
      </c>
      <c r="O165" s="4" t="s">
        <v>97</v>
      </c>
    </row>
    <row r="166" spans="1:15" x14ac:dyDescent="0.35">
      <c r="A166" s="61" t="s">
        <v>289</v>
      </c>
      <c r="B166" s="62">
        <v>43981</v>
      </c>
      <c r="C166" s="62" t="s">
        <v>903</v>
      </c>
      <c r="D166" s="61" t="s">
        <v>108</v>
      </c>
      <c r="E166" s="61" t="s">
        <v>109</v>
      </c>
      <c r="F166" s="61" t="s">
        <v>731</v>
      </c>
      <c r="G166" s="4" t="s">
        <v>895</v>
      </c>
      <c r="H166" s="4"/>
      <c r="I166" s="4" t="s">
        <v>110</v>
      </c>
      <c r="J166" s="4">
        <v>2</v>
      </c>
      <c r="K166" s="4" t="str">
        <f>VLOOKUP(I166,'Katalog Harga'!$A$2:$C$380,2,FALSE)</f>
        <v>kg</v>
      </c>
      <c r="L166" s="4" t="str">
        <f>VLOOKUP(I166,'Katalog Harga'!$A$2:$C$380,3,FALSE)</f>
        <v>buah</v>
      </c>
      <c r="M166" s="77">
        <v>24000</v>
      </c>
      <c r="N166" s="134">
        <v>10000</v>
      </c>
      <c r="O166" s="4" t="s">
        <v>97</v>
      </c>
    </row>
    <row r="167" spans="1:15" x14ac:dyDescent="0.35">
      <c r="A167" s="61" t="s">
        <v>289</v>
      </c>
      <c r="B167" s="62">
        <v>43981</v>
      </c>
      <c r="C167" s="62" t="s">
        <v>903</v>
      </c>
      <c r="D167" s="61" t="s">
        <v>108</v>
      </c>
      <c r="E167" s="61" t="s">
        <v>109</v>
      </c>
      <c r="F167" s="61" t="s">
        <v>731</v>
      </c>
      <c r="G167" s="4" t="s">
        <v>895</v>
      </c>
      <c r="H167" s="4"/>
      <c r="I167" s="4" t="s">
        <v>111</v>
      </c>
      <c r="J167" s="4">
        <v>1</v>
      </c>
      <c r="K167" s="4" t="str">
        <f>VLOOKUP(I167,'Katalog Harga'!$A$2:$C$380,2,FALSE)</f>
        <v>kg</v>
      </c>
      <c r="L167" s="4" t="str">
        <f>VLOOKUP(I167,'Katalog Harga'!$A$2:$C$380,3,FALSE)</f>
        <v>umbi</v>
      </c>
      <c r="M167" s="77">
        <v>12000</v>
      </c>
      <c r="N167" s="134">
        <v>10000</v>
      </c>
      <c r="O167" s="4" t="s">
        <v>97</v>
      </c>
    </row>
    <row r="168" spans="1:15" x14ac:dyDescent="0.35">
      <c r="A168" s="61" t="s">
        <v>289</v>
      </c>
      <c r="B168" s="62">
        <v>43981</v>
      </c>
      <c r="C168" s="62" t="s">
        <v>903</v>
      </c>
      <c r="D168" s="61" t="s">
        <v>108</v>
      </c>
      <c r="E168" s="61" t="s">
        <v>109</v>
      </c>
      <c r="F168" s="61" t="s">
        <v>731</v>
      </c>
      <c r="G168" s="4" t="s">
        <v>895</v>
      </c>
      <c r="H168" s="4"/>
      <c r="I168" s="4" t="s">
        <v>62</v>
      </c>
      <c r="J168" s="4">
        <v>1</v>
      </c>
      <c r="K168" s="4" t="str">
        <f>VLOOKUP(I168,'Katalog Harga'!$A$2:$C$380,2,FALSE)</f>
        <v>kg</v>
      </c>
      <c r="L168" s="4" t="str">
        <f>VLOOKUP(I168,'Katalog Harga'!$A$2:$C$380,3,FALSE)</f>
        <v>buah</v>
      </c>
      <c r="M168" s="77">
        <v>15000</v>
      </c>
      <c r="N168" s="134">
        <v>10000</v>
      </c>
      <c r="O168" s="4" t="s">
        <v>97</v>
      </c>
    </row>
    <row r="169" spans="1:15" x14ac:dyDescent="0.35">
      <c r="A169" s="61" t="s">
        <v>289</v>
      </c>
      <c r="B169" s="62">
        <v>43981</v>
      </c>
      <c r="C169" s="62" t="s">
        <v>903</v>
      </c>
      <c r="D169" s="61" t="s">
        <v>108</v>
      </c>
      <c r="E169" s="61" t="s">
        <v>109</v>
      </c>
      <c r="F169" s="61" t="s">
        <v>731</v>
      </c>
      <c r="G169" s="4" t="s">
        <v>895</v>
      </c>
      <c r="H169" s="4"/>
      <c r="I169" s="4" t="s">
        <v>106</v>
      </c>
      <c r="J169" s="4">
        <v>0.5</v>
      </c>
      <c r="K169" s="4" t="str">
        <f>VLOOKUP(I169,'Katalog Harga'!$A$2:$C$380,2,FALSE)</f>
        <v>kg</v>
      </c>
      <c r="L169" s="4" t="str">
        <f>VLOOKUP(I169,'Katalog Harga'!$A$2:$C$380,3,FALSE)</f>
        <v>lain</v>
      </c>
      <c r="M169" s="77">
        <v>17500</v>
      </c>
      <c r="N169" s="134">
        <v>10000</v>
      </c>
      <c r="O169" s="4" t="s">
        <v>97</v>
      </c>
    </row>
    <row r="170" spans="1:15" x14ac:dyDescent="0.35">
      <c r="A170" s="61" t="s">
        <v>289</v>
      </c>
      <c r="B170" s="62">
        <v>43981</v>
      </c>
      <c r="C170" s="62" t="s">
        <v>903</v>
      </c>
      <c r="D170" s="61" t="s">
        <v>108</v>
      </c>
      <c r="E170" s="61" t="s">
        <v>109</v>
      </c>
      <c r="F170" s="61" t="s">
        <v>731</v>
      </c>
      <c r="G170" s="4" t="s">
        <v>895</v>
      </c>
      <c r="H170" s="4"/>
      <c r="I170" s="4" t="s">
        <v>12</v>
      </c>
      <c r="J170" s="4">
        <v>1</v>
      </c>
      <c r="K170" s="4" t="str">
        <f>VLOOKUP(I170,'Katalog Harga'!$A$2:$C$380,2,FALSE)</f>
        <v>kg</v>
      </c>
      <c r="L170" s="4" t="str">
        <f>VLOOKUP(I170,'Katalog Harga'!$A$2:$C$380,3,FALSE)</f>
        <v>daging</v>
      </c>
      <c r="M170" s="77">
        <v>130000</v>
      </c>
      <c r="N170" s="134">
        <v>10000</v>
      </c>
      <c r="O170" s="4" t="s">
        <v>97</v>
      </c>
    </row>
    <row r="171" spans="1:15" x14ac:dyDescent="0.35">
      <c r="A171" s="61" t="s">
        <v>289</v>
      </c>
      <c r="B171" s="62">
        <v>43981</v>
      </c>
      <c r="C171" s="62" t="s">
        <v>903</v>
      </c>
      <c r="D171" s="61" t="s">
        <v>108</v>
      </c>
      <c r="E171" s="61" t="s">
        <v>109</v>
      </c>
      <c r="F171" s="61" t="s">
        <v>731</v>
      </c>
      <c r="G171" s="4" t="s">
        <v>895</v>
      </c>
      <c r="H171" s="4"/>
      <c r="I171" s="4" t="s">
        <v>154</v>
      </c>
      <c r="J171" s="4">
        <v>1</v>
      </c>
      <c r="K171" s="4" t="str">
        <f>VLOOKUP(I171,'Katalog Harga'!$A$2:$C$380,2,FALSE)</f>
        <v>kg</v>
      </c>
      <c r="L171" s="4" t="str">
        <f>VLOOKUP(I171,'Katalog Harga'!$A$2:$C$380,3,FALSE)</f>
        <v>ikan</v>
      </c>
      <c r="M171" s="77">
        <v>27000</v>
      </c>
      <c r="N171" s="134">
        <v>10000</v>
      </c>
      <c r="O171" s="4" t="s">
        <v>97</v>
      </c>
    </row>
    <row r="172" spans="1:15" x14ac:dyDescent="0.35">
      <c r="A172" s="61" t="s">
        <v>289</v>
      </c>
      <c r="B172" s="62">
        <v>43981</v>
      </c>
      <c r="C172" s="62" t="s">
        <v>903</v>
      </c>
      <c r="D172" s="61" t="s">
        <v>108</v>
      </c>
      <c r="E172" s="61" t="s">
        <v>109</v>
      </c>
      <c r="F172" s="61" t="s">
        <v>731</v>
      </c>
      <c r="G172" s="4" t="s">
        <v>895</v>
      </c>
      <c r="H172" s="4"/>
      <c r="I172" s="4" t="s">
        <v>325</v>
      </c>
      <c r="J172" s="4">
        <v>1</v>
      </c>
      <c r="K172" s="4" t="str">
        <f>VLOOKUP(I172,'Katalog Harga'!$A$2:$C$380,2,FALSE)</f>
        <v>kg</v>
      </c>
      <c r="L172" s="4" t="str">
        <f>VLOOKUP(I172,'Katalog Harga'!$A$2:$C$380,3,FALSE)</f>
        <v>daging</v>
      </c>
      <c r="M172" s="77">
        <v>95000</v>
      </c>
      <c r="N172" s="134">
        <v>10000</v>
      </c>
      <c r="O172" s="4" t="s">
        <v>97</v>
      </c>
    </row>
    <row r="173" spans="1:15" x14ac:dyDescent="0.35">
      <c r="A173" s="61" t="s">
        <v>289</v>
      </c>
      <c r="B173" s="62">
        <v>43981</v>
      </c>
      <c r="C173" s="62" t="s">
        <v>903</v>
      </c>
      <c r="D173" s="61" t="s">
        <v>108</v>
      </c>
      <c r="E173" s="61" t="s">
        <v>109</v>
      </c>
      <c r="F173" s="61" t="s">
        <v>731</v>
      </c>
      <c r="G173" s="4" t="s">
        <v>895</v>
      </c>
      <c r="H173" s="4"/>
      <c r="I173" s="4" t="s">
        <v>73</v>
      </c>
      <c r="J173" s="4">
        <v>0.1</v>
      </c>
      <c r="K173" s="4" t="str">
        <f>VLOOKUP(I173,'Katalog Harga'!$A$2:$C$380,2,FALSE)</f>
        <v>kg</v>
      </c>
      <c r="L173" s="4" t="str">
        <f>VLOOKUP(I173,'Katalog Harga'!$A$2:$C$380,3,FALSE)</f>
        <v>bumbu</v>
      </c>
      <c r="M173" s="77">
        <v>5000</v>
      </c>
      <c r="N173" s="134">
        <v>10000</v>
      </c>
      <c r="O173" s="4" t="s">
        <v>97</v>
      </c>
    </row>
    <row r="174" spans="1:15" x14ac:dyDescent="0.35">
      <c r="A174" s="61" t="s">
        <v>289</v>
      </c>
      <c r="B174" s="62">
        <v>43981</v>
      </c>
      <c r="C174" s="62" t="s">
        <v>903</v>
      </c>
      <c r="D174" s="61" t="s">
        <v>108</v>
      </c>
      <c r="E174" s="61" t="s">
        <v>109</v>
      </c>
      <c r="F174" s="61" t="s">
        <v>731</v>
      </c>
      <c r="G174" s="4" t="s">
        <v>895</v>
      </c>
      <c r="H174" s="4"/>
      <c r="I174" s="4" t="s">
        <v>112</v>
      </c>
      <c r="J174" s="4">
        <v>1</v>
      </c>
      <c r="K174" s="4" t="str">
        <f>VLOOKUP(I174,'Katalog Harga'!$A$2:$C$380,2,FALSE)</f>
        <v>bungkus</v>
      </c>
      <c r="L174" s="4" t="str">
        <f>VLOOKUP(I174,'Katalog Harga'!$A$2:$C$380,3,FALSE)</f>
        <v>sayur</v>
      </c>
      <c r="M174" s="77">
        <v>8000</v>
      </c>
      <c r="N174" s="134">
        <v>10000</v>
      </c>
      <c r="O174" s="4" t="s">
        <v>97</v>
      </c>
    </row>
    <row r="175" spans="1:15" x14ac:dyDescent="0.35">
      <c r="A175" s="61" t="s">
        <v>289</v>
      </c>
      <c r="B175" s="62">
        <v>43981</v>
      </c>
      <c r="C175" s="62" t="s">
        <v>903</v>
      </c>
      <c r="D175" s="61" t="s">
        <v>108</v>
      </c>
      <c r="E175" s="61" t="s">
        <v>109</v>
      </c>
      <c r="F175" s="61" t="s">
        <v>731</v>
      </c>
      <c r="G175" s="4" t="s">
        <v>895</v>
      </c>
      <c r="H175" s="4"/>
      <c r="I175" s="4" t="s">
        <v>113</v>
      </c>
      <c r="J175" s="4">
        <v>2</v>
      </c>
      <c r="K175" s="4" t="str">
        <f>VLOOKUP(I175,'Katalog Harga'!$A$2:$C$380,2,FALSE)</f>
        <v>kg</v>
      </c>
      <c r="L175" s="4" t="str">
        <f>VLOOKUP(I175,'Katalog Harga'!$A$2:$C$380,3,FALSE)</f>
        <v>buah</v>
      </c>
      <c r="M175" s="77">
        <v>20000</v>
      </c>
      <c r="N175" s="134">
        <v>10000</v>
      </c>
      <c r="O175" s="4" t="s">
        <v>97</v>
      </c>
    </row>
    <row r="176" spans="1:15" x14ac:dyDescent="0.35">
      <c r="A176" s="61" t="s">
        <v>289</v>
      </c>
      <c r="B176" s="62">
        <v>43981</v>
      </c>
      <c r="C176" s="62" t="s">
        <v>903</v>
      </c>
      <c r="D176" s="61" t="s">
        <v>108</v>
      </c>
      <c r="E176" s="61" t="s">
        <v>109</v>
      </c>
      <c r="F176" s="61" t="s">
        <v>731</v>
      </c>
      <c r="G176" s="4" t="s">
        <v>895</v>
      </c>
      <c r="H176" s="4"/>
      <c r="I176" s="4" t="s">
        <v>11</v>
      </c>
      <c r="J176" s="4">
        <v>2</v>
      </c>
      <c r="K176" s="4" t="str">
        <f>VLOOKUP(I176,'Katalog Harga'!$A$2:$C$380,2,FALSE)</f>
        <v>ekor</v>
      </c>
      <c r="L176" s="4" t="str">
        <f>VLOOKUP(I176,'Katalog Harga'!$A$2:$C$380,3,FALSE)</f>
        <v>ayam</v>
      </c>
      <c r="M176" s="77">
        <v>70000</v>
      </c>
      <c r="N176" s="134">
        <v>10000</v>
      </c>
      <c r="O176" s="4" t="s">
        <v>97</v>
      </c>
    </row>
    <row r="177" spans="1:15" x14ac:dyDescent="0.35">
      <c r="A177" s="61" t="s">
        <v>289</v>
      </c>
      <c r="B177" s="62">
        <v>43981</v>
      </c>
      <c r="C177" s="62" t="s">
        <v>903</v>
      </c>
      <c r="D177" s="61" t="s">
        <v>115</v>
      </c>
      <c r="E177" s="61" t="s">
        <v>116</v>
      </c>
      <c r="F177" s="61" t="s">
        <v>724</v>
      </c>
      <c r="G177" s="4"/>
      <c r="H177" s="4"/>
      <c r="I177" s="4" t="s">
        <v>494</v>
      </c>
      <c r="J177" s="4">
        <v>4</v>
      </c>
      <c r="K177" s="4" t="str">
        <f>VLOOKUP(I177,'Katalog Harga'!$A$2:$C$380,2,FALSE)</f>
        <v>bungkus</v>
      </c>
      <c r="L177" s="4" t="str">
        <f>VLOOKUP(I177,'Katalog Harga'!$A$2:$C$380,3,FALSE)</f>
        <v>lain</v>
      </c>
      <c r="M177" s="77">
        <v>16000</v>
      </c>
      <c r="N177" s="134">
        <v>0</v>
      </c>
      <c r="O177" s="4" t="s">
        <v>42</v>
      </c>
    </row>
    <row r="178" spans="1:15" x14ac:dyDescent="0.35">
      <c r="A178" s="61" t="s">
        <v>289</v>
      </c>
      <c r="B178" s="62">
        <v>43981</v>
      </c>
      <c r="C178" s="62" t="s">
        <v>903</v>
      </c>
      <c r="D178" s="61" t="s">
        <v>115</v>
      </c>
      <c r="E178" s="61" t="s">
        <v>116</v>
      </c>
      <c r="F178" s="61" t="s">
        <v>724</v>
      </c>
      <c r="G178" s="4"/>
      <c r="H178" s="4"/>
      <c r="I178" s="4" t="s">
        <v>37</v>
      </c>
      <c r="J178" s="4">
        <v>0.25</v>
      </c>
      <c r="K178" s="4" t="str">
        <f>VLOOKUP(I178,'Katalog Harga'!$A$2:$C$380,2,FALSE)</f>
        <v>kg</v>
      </c>
      <c r="L178" s="4" t="str">
        <f>VLOOKUP(I178,'Katalog Harga'!$A$2:$C$380,3,FALSE)</f>
        <v>bumbu</v>
      </c>
      <c r="M178" s="77">
        <v>7500</v>
      </c>
      <c r="N178" s="134">
        <v>0</v>
      </c>
      <c r="O178" s="4" t="s">
        <v>42</v>
      </c>
    </row>
    <row r="179" spans="1:15" x14ac:dyDescent="0.35">
      <c r="A179" s="61" t="s">
        <v>289</v>
      </c>
      <c r="B179" s="62">
        <v>43981</v>
      </c>
      <c r="C179" s="62" t="s">
        <v>903</v>
      </c>
      <c r="D179" s="61" t="s">
        <v>115</v>
      </c>
      <c r="E179" s="61" t="s">
        <v>116</v>
      </c>
      <c r="F179" s="61" t="s">
        <v>724</v>
      </c>
      <c r="G179" s="4"/>
      <c r="H179" s="4"/>
      <c r="I179" s="4" t="s">
        <v>68</v>
      </c>
      <c r="J179" s="4">
        <v>0.5</v>
      </c>
      <c r="K179" s="4" t="str">
        <f>VLOOKUP(I179,'Katalog Harga'!$A$2:$C$380,2,FALSE)</f>
        <v>kg</v>
      </c>
      <c r="L179" s="4" t="str">
        <f>VLOOKUP(I179,'Katalog Harga'!$A$2:$C$380,3,FALSE)</f>
        <v>sayur</v>
      </c>
      <c r="M179" s="77">
        <v>6000</v>
      </c>
      <c r="N179" s="134">
        <v>0</v>
      </c>
      <c r="O179" s="4" t="s">
        <v>42</v>
      </c>
    </row>
    <row r="180" spans="1:15" x14ac:dyDescent="0.35">
      <c r="A180" s="61" t="s">
        <v>289</v>
      </c>
      <c r="B180" s="62">
        <v>43981</v>
      </c>
      <c r="C180" s="62" t="s">
        <v>903</v>
      </c>
      <c r="D180" s="61" t="s">
        <v>115</v>
      </c>
      <c r="E180" s="61" t="s">
        <v>116</v>
      </c>
      <c r="F180" s="61" t="s">
        <v>724</v>
      </c>
      <c r="G180" s="4"/>
      <c r="H180" s="4"/>
      <c r="I180" s="4" t="s">
        <v>21</v>
      </c>
      <c r="J180" s="4">
        <v>0.25</v>
      </c>
      <c r="K180" s="4" t="str">
        <f>VLOOKUP(I180,'Katalog Harga'!$A$2:$C$380,2,FALSE)</f>
        <v>kg</v>
      </c>
      <c r="L180" s="4" t="str">
        <f>VLOOKUP(I180,'Katalog Harga'!$A$2:$C$380,3,FALSE)</f>
        <v>sayur</v>
      </c>
      <c r="M180" s="77">
        <v>3500</v>
      </c>
      <c r="N180" s="134">
        <v>0</v>
      </c>
      <c r="O180" s="4" t="s">
        <v>42</v>
      </c>
    </row>
    <row r="181" spans="1:15" x14ac:dyDescent="0.35">
      <c r="A181" s="61" t="s">
        <v>289</v>
      </c>
      <c r="B181" s="62">
        <v>43981</v>
      </c>
      <c r="C181" s="62" t="s">
        <v>903</v>
      </c>
      <c r="D181" s="61" t="s">
        <v>115</v>
      </c>
      <c r="E181" s="61" t="s">
        <v>116</v>
      </c>
      <c r="F181" s="61" t="s">
        <v>724</v>
      </c>
      <c r="G181" s="4"/>
      <c r="H181" s="4"/>
      <c r="I181" s="4" t="s">
        <v>13</v>
      </c>
      <c r="J181" s="4">
        <v>0.25</v>
      </c>
      <c r="K181" s="4" t="str">
        <f>VLOOKUP(I181,'Katalog Harga'!$A$2:$C$380,2,FALSE)</f>
        <v>kg</v>
      </c>
      <c r="L181" s="4" t="str">
        <f>VLOOKUP(I181,'Katalog Harga'!$A$2:$C$380,3,FALSE)</f>
        <v>sayur</v>
      </c>
      <c r="M181" s="77">
        <v>3500</v>
      </c>
      <c r="N181" s="134">
        <v>0</v>
      </c>
      <c r="O181" s="4" t="s">
        <v>42</v>
      </c>
    </row>
    <row r="182" spans="1:15" x14ac:dyDescent="0.35">
      <c r="A182" s="61" t="s">
        <v>289</v>
      </c>
      <c r="B182" s="62">
        <v>43981</v>
      </c>
      <c r="C182" s="62" t="s">
        <v>903</v>
      </c>
      <c r="D182" s="61" t="s">
        <v>115</v>
      </c>
      <c r="E182" s="61" t="s">
        <v>116</v>
      </c>
      <c r="F182" s="61" t="s">
        <v>724</v>
      </c>
      <c r="G182" s="4"/>
      <c r="H182" s="4"/>
      <c r="I182" s="4" t="s">
        <v>18</v>
      </c>
      <c r="J182" s="4">
        <v>0.3</v>
      </c>
      <c r="K182" s="4" t="str">
        <f>VLOOKUP(I182,'Katalog Harga'!$A$2:$C$380,2,FALSE)</f>
        <v>kg</v>
      </c>
      <c r="L182" s="4" t="str">
        <f>VLOOKUP(I182,'Katalog Harga'!$A$2:$C$380,3,FALSE)</f>
        <v>sayur</v>
      </c>
      <c r="M182" s="77">
        <v>6000</v>
      </c>
      <c r="N182" s="134">
        <v>0</v>
      </c>
      <c r="O182" s="4" t="s">
        <v>42</v>
      </c>
    </row>
    <row r="183" spans="1:15" x14ac:dyDescent="0.35">
      <c r="A183" s="61" t="s">
        <v>289</v>
      </c>
      <c r="B183" s="62">
        <v>43981</v>
      </c>
      <c r="C183" s="62" t="s">
        <v>903</v>
      </c>
      <c r="D183" s="61" t="s">
        <v>117</v>
      </c>
      <c r="E183" s="61" t="s">
        <v>119</v>
      </c>
      <c r="F183" s="61" t="s">
        <v>144</v>
      </c>
      <c r="G183" s="4"/>
      <c r="H183" s="4"/>
      <c r="I183" s="4" t="s">
        <v>476</v>
      </c>
      <c r="J183" s="4">
        <v>1</v>
      </c>
      <c r="K183" s="4" t="str">
        <f>VLOOKUP(I183,'Katalog Harga'!$A$2:$C$380,2,FALSE)</f>
        <v>kg</v>
      </c>
      <c r="L183" s="4" t="str">
        <f>VLOOKUP(I183,'Katalog Harga'!$A$2:$C$380,3,FALSE)</f>
        <v>bumbu</v>
      </c>
      <c r="M183" s="77">
        <v>4000</v>
      </c>
      <c r="N183" s="134">
        <v>10000</v>
      </c>
      <c r="O183" s="4" t="s">
        <v>118</v>
      </c>
    </row>
    <row r="184" spans="1:15" x14ac:dyDescent="0.35">
      <c r="A184" s="61" t="s">
        <v>289</v>
      </c>
      <c r="B184" s="62">
        <v>43981</v>
      </c>
      <c r="C184" s="62" t="s">
        <v>903</v>
      </c>
      <c r="D184" s="61" t="s">
        <v>117</v>
      </c>
      <c r="E184" s="61" t="s">
        <v>119</v>
      </c>
      <c r="F184" s="61" t="s">
        <v>144</v>
      </c>
      <c r="G184" s="4"/>
      <c r="H184" s="4"/>
      <c r="I184" s="4" t="s">
        <v>32</v>
      </c>
      <c r="J184" s="4">
        <v>1</v>
      </c>
      <c r="K184" s="4" t="str">
        <f>VLOOKUP(I184,'Katalog Harga'!$A$2:$C$380,2,FALSE)</f>
        <v>kg</v>
      </c>
      <c r="L184" s="4" t="str">
        <f>VLOOKUP(I184,'Katalog Harga'!$A$2:$C$380,3,FALSE)</f>
        <v>bumbu</v>
      </c>
      <c r="M184" s="77">
        <v>7000</v>
      </c>
      <c r="N184" s="134">
        <v>10000</v>
      </c>
      <c r="O184" s="4" t="s">
        <v>118</v>
      </c>
    </row>
    <row r="185" spans="1:15" x14ac:dyDescent="0.35">
      <c r="A185" s="61" t="s">
        <v>289</v>
      </c>
      <c r="B185" s="62">
        <v>43981</v>
      </c>
      <c r="C185" s="62" t="s">
        <v>903</v>
      </c>
      <c r="D185" s="61" t="s">
        <v>117</v>
      </c>
      <c r="E185" s="61" t="s">
        <v>119</v>
      </c>
      <c r="F185" s="61" t="s">
        <v>144</v>
      </c>
      <c r="G185" s="4"/>
      <c r="H185" s="4"/>
      <c r="I185" s="4" t="s">
        <v>73</v>
      </c>
      <c r="J185" s="4">
        <v>1</v>
      </c>
      <c r="K185" s="4" t="str">
        <f>VLOOKUP(I185,'Katalog Harga'!$A$2:$C$380,2,FALSE)</f>
        <v>kg</v>
      </c>
      <c r="L185" s="4" t="str">
        <f>VLOOKUP(I185,'Katalog Harga'!$A$2:$C$380,3,FALSE)</f>
        <v>bumbu</v>
      </c>
      <c r="M185" s="77">
        <v>5000</v>
      </c>
      <c r="N185" s="134">
        <v>10000</v>
      </c>
      <c r="O185" s="4" t="s">
        <v>118</v>
      </c>
    </row>
    <row r="186" spans="1:15" x14ac:dyDescent="0.35">
      <c r="A186" s="61" t="s">
        <v>289</v>
      </c>
      <c r="B186" s="62">
        <v>43981</v>
      </c>
      <c r="C186" s="62" t="s">
        <v>903</v>
      </c>
      <c r="D186" s="61" t="s">
        <v>117</v>
      </c>
      <c r="E186" s="61" t="s">
        <v>119</v>
      </c>
      <c r="F186" s="61" t="s">
        <v>144</v>
      </c>
      <c r="G186" s="4"/>
      <c r="H186" s="4"/>
      <c r="I186" s="4" t="s">
        <v>239</v>
      </c>
      <c r="J186" s="4">
        <v>2</v>
      </c>
      <c r="K186" s="4" t="str">
        <f>VLOOKUP(I186,'Katalog Harga'!$A$2:$C$380,2,FALSE)</f>
        <v>ikat</v>
      </c>
      <c r="L186" s="4" t="str">
        <f>VLOOKUP(I186,'Katalog Harga'!$A$2:$C$380,3,FALSE)</f>
        <v>bumbu</v>
      </c>
      <c r="M186" s="77">
        <v>2000</v>
      </c>
      <c r="N186" s="134">
        <v>10000</v>
      </c>
      <c r="O186" s="4" t="s">
        <v>118</v>
      </c>
    </row>
    <row r="187" spans="1:15" x14ac:dyDescent="0.35">
      <c r="A187" s="61" t="s">
        <v>289</v>
      </c>
      <c r="B187" s="62">
        <v>43981</v>
      </c>
      <c r="C187" s="62" t="s">
        <v>903</v>
      </c>
      <c r="D187" s="61" t="s">
        <v>117</v>
      </c>
      <c r="E187" s="61" t="s">
        <v>119</v>
      </c>
      <c r="F187" s="61" t="s">
        <v>144</v>
      </c>
      <c r="G187" s="4"/>
      <c r="H187" s="4"/>
      <c r="I187" s="4" t="s">
        <v>74</v>
      </c>
      <c r="J187" s="4">
        <v>1</v>
      </c>
      <c r="K187" s="4" t="str">
        <f>VLOOKUP(I187,'Katalog Harga'!$A$2:$C$380,2,FALSE)</f>
        <v>kg</v>
      </c>
      <c r="L187" s="4" t="str">
        <f>VLOOKUP(I187,'Katalog Harga'!$A$2:$C$380,3,FALSE)</f>
        <v>bumbu</v>
      </c>
      <c r="M187" s="77">
        <v>2000</v>
      </c>
      <c r="N187" s="134">
        <v>10000</v>
      </c>
      <c r="O187" s="4" t="s">
        <v>118</v>
      </c>
    </row>
    <row r="188" spans="1:15" x14ac:dyDescent="0.35">
      <c r="A188" s="61" t="s">
        <v>289</v>
      </c>
      <c r="B188" s="62">
        <v>43981</v>
      </c>
      <c r="C188" s="62" t="s">
        <v>903</v>
      </c>
      <c r="D188" s="61" t="s">
        <v>124</v>
      </c>
      <c r="E188" s="61" t="s">
        <v>125</v>
      </c>
      <c r="F188" s="61" t="s">
        <v>732</v>
      </c>
      <c r="G188" s="4"/>
      <c r="H188" s="4"/>
      <c r="I188" s="4" t="s">
        <v>120</v>
      </c>
      <c r="J188" s="4">
        <v>1</v>
      </c>
      <c r="K188" s="4" t="str">
        <f>VLOOKUP(I188,'Katalog Harga'!$A$2:$C$380,2,FALSE)</f>
        <v>kg</v>
      </c>
      <c r="L188" s="4" t="str">
        <f>VLOOKUP(I188,'Katalog Harga'!$A$2:$C$380,3,FALSE)</f>
        <v>sayur</v>
      </c>
      <c r="M188" s="77">
        <v>12000</v>
      </c>
      <c r="N188" s="134">
        <v>15000</v>
      </c>
      <c r="O188" s="4" t="s">
        <v>42</v>
      </c>
    </row>
    <row r="189" spans="1:15" x14ac:dyDescent="0.35">
      <c r="A189" s="61" t="s">
        <v>289</v>
      </c>
      <c r="B189" s="62">
        <v>43981</v>
      </c>
      <c r="C189" s="62" t="s">
        <v>903</v>
      </c>
      <c r="D189" s="61" t="s">
        <v>124</v>
      </c>
      <c r="E189" s="61" t="s">
        <v>125</v>
      </c>
      <c r="F189" s="61" t="s">
        <v>732</v>
      </c>
      <c r="G189" s="4"/>
      <c r="H189" s="4"/>
      <c r="I189" s="4" t="s">
        <v>172</v>
      </c>
      <c r="J189" s="4">
        <v>0.5</v>
      </c>
      <c r="K189" s="4" t="str">
        <f>VLOOKUP(I189,'Katalog Harga'!$A$2:$C$380,2,FALSE)</f>
        <v>kg</v>
      </c>
      <c r="L189" s="4" t="str">
        <f>VLOOKUP(I189,'Katalog Harga'!$A$2:$C$380,3,FALSE)</f>
        <v>sayur</v>
      </c>
      <c r="M189" s="77">
        <v>7500</v>
      </c>
      <c r="N189" s="134">
        <v>15000</v>
      </c>
      <c r="O189" s="4" t="s">
        <v>42</v>
      </c>
    </row>
    <row r="190" spans="1:15" x14ac:dyDescent="0.35">
      <c r="A190" s="61" t="s">
        <v>289</v>
      </c>
      <c r="B190" s="62">
        <v>43981</v>
      </c>
      <c r="C190" s="62" t="s">
        <v>903</v>
      </c>
      <c r="D190" s="61" t="s">
        <v>124</v>
      </c>
      <c r="E190" s="61" t="s">
        <v>125</v>
      </c>
      <c r="F190" s="61" t="s">
        <v>732</v>
      </c>
      <c r="G190" s="4"/>
      <c r="H190" s="4"/>
      <c r="I190" s="4" t="s">
        <v>70</v>
      </c>
      <c r="J190" s="4">
        <v>0.5</v>
      </c>
      <c r="K190" s="4" t="str">
        <f>VLOOKUP(I190,'Katalog Harga'!$A$2:$C$380,2,FALSE)</f>
        <v>kg</v>
      </c>
      <c r="L190" s="4" t="str">
        <f>VLOOKUP(I190,'Katalog Harga'!$A$2:$C$380,3,FALSE)</f>
        <v>sayur</v>
      </c>
      <c r="M190" s="77">
        <v>7500</v>
      </c>
      <c r="N190" s="134">
        <v>15000</v>
      </c>
      <c r="O190" s="4" t="s">
        <v>42</v>
      </c>
    </row>
    <row r="191" spans="1:15" x14ac:dyDescent="0.35">
      <c r="A191" s="61" t="s">
        <v>289</v>
      </c>
      <c r="B191" s="62">
        <v>43981</v>
      </c>
      <c r="C191" s="62" t="s">
        <v>903</v>
      </c>
      <c r="D191" s="61" t="s">
        <v>124</v>
      </c>
      <c r="E191" s="61" t="s">
        <v>125</v>
      </c>
      <c r="F191" s="61" t="s">
        <v>732</v>
      </c>
      <c r="G191" s="4"/>
      <c r="H191" s="4"/>
      <c r="I191" s="4" t="s">
        <v>36</v>
      </c>
      <c r="J191" s="4">
        <v>0.25</v>
      </c>
      <c r="K191" s="4" t="str">
        <f>VLOOKUP(I191,'Katalog Harga'!$A$2:$C$380,2,FALSE)</f>
        <v>kg</v>
      </c>
      <c r="L191" s="4" t="str">
        <f>VLOOKUP(I191,'Katalog Harga'!$A$2:$C$380,3,FALSE)</f>
        <v>bumbu</v>
      </c>
      <c r="M191" s="77">
        <v>10000</v>
      </c>
      <c r="N191" s="134">
        <v>15000</v>
      </c>
      <c r="O191" s="4" t="s">
        <v>42</v>
      </c>
    </row>
    <row r="192" spans="1:15" x14ac:dyDescent="0.35">
      <c r="A192" s="61" t="s">
        <v>289</v>
      </c>
      <c r="B192" s="62">
        <v>43981</v>
      </c>
      <c r="C192" s="62" t="s">
        <v>903</v>
      </c>
      <c r="D192" s="61" t="s">
        <v>124</v>
      </c>
      <c r="E192" s="61" t="s">
        <v>125</v>
      </c>
      <c r="F192" s="61" t="s">
        <v>732</v>
      </c>
      <c r="G192" s="4"/>
      <c r="H192" s="4"/>
      <c r="I192" s="4" t="s">
        <v>121</v>
      </c>
      <c r="J192" s="4">
        <v>0.25</v>
      </c>
      <c r="K192" s="4" t="str">
        <f>VLOOKUP(I192,'Katalog Harga'!$A$2:$C$380,2,FALSE)</f>
        <v>kg</v>
      </c>
      <c r="L192" s="4" t="str">
        <f>VLOOKUP(I192,'Katalog Harga'!$A$2:$C$380,3,FALSE)</f>
        <v>bumbu</v>
      </c>
      <c r="M192" s="77">
        <v>10000</v>
      </c>
      <c r="N192" s="134">
        <v>15000</v>
      </c>
      <c r="O192" s="4" t="s">
        <v>42</v>
      </c>
    </row>
    <row r="193" spans="1:15" x14ac:dyDescent="0.35">
      <c r="A193" s="61" t="s">
        <v>289</v>
      </c>
      <c r="B193" s="62">
        <v>43981</v>
      </c>
      <c r="C193" s="62" t="s">
        <v>903</v>
      </c>
      <c r="D193" s="61" t="s">
        <v>124</v>
      </c>
      <c r="E193" s="61" t="s">
        <v>125</v>
      </c>
      <c r="F193" s="61" t="s">
        <v>732</v>
      </c>
      <c r="G193" s="4"/>
      <c r="H193" s="4"/>
      <c r="I193" s="4" t="s">
        <v>78</v>
      </c>
      <c r="J193" s="4">
        <v>0.5</v>
      </c>
      <c r="K193" s="4" t="str">
        <f>VLOOKUP(I193,'Katalog Harga'!$A$2:$C$380,2,FALSE)</f>
        <v>kg</v>
      </c>
      <c r="L193" s="4" t="str">
        <f>VLOOKUP(I193,'Katalog Harga'!$A$2:$C$380,3,FALSE)</f>
        <v>bumbu</v>
      </c>
      <c r="M193" s="77">
        <v>20000</v>
      </c>
      <c r="N193" s="134">
        <v>15000</v>
      </c>
      <c r="O193" s="4" t="s">
        <v>42</v>
      </c>
    </row>
    <row r="194" spans="1:15" x14ac:dyDescent="0.35">
      <c r="A194" s="61" t="s">
        <v>289</v>
      </c>
      <c r="B194" s="62">
        <v>43981</v>
      </c>
      <c r="C194" s="62" t="s">
        <v>903</v>
      </c>
      <c r="D194" s="61" t="s">
        <v>124</v>
      </c>
      <c r="E194" s="61" t="s">
        <v>125</v>
      </c>
      <c r="F194" s="61" t="s">
        <v>732</v>
      </c>
      <c r="G194" s="4"/>
      <c r="H194" s="4"/>
      <c r="I194" s="4" t="s">
        <v>122</v>
      </c>
      <c r="J194" s="4">
        <v>2</v>
      </c>
      <c r="K194" s="4" t="str">
        <f>VLOOKUP(I194,'Katalog Harga'!$A$2:$C$380,2,FALSE)</f>
        <v>bungkus</v>
      </c>
      <c r="L194" s="4" t="str">
        <f>VLOOKUP(I194,'Katalog Harga'!$A$2:$C$380,3,FALSE)</f>
        <v>ikan</v>
      </c>
      <c r="M194" s="77">
        <v>30000</v>
      </c>
      <c r="N194" s="134">
        <v>15000</v>
      </c>
      <c r="O194" s="4" t="s">
        <v>42</v>
      </c>
    </row>
    <row r="195" spans="1:15" x14ac:dyDescent="0.35">
      <c r="A195" s="61" t="s">
        <v>289</v>
      </c>
      <c r="B195" s="62">
        <v>43981</v>
      </c>
      <c r="C195" s="62" t="s">
        <v>903</v>
      </c>
      <c r="D195" s="61" t="s">
        <v>124</v>
      </c>
      <c r="E195" s="61" t="s">
        <v>125</v>
      </c>
      <c r="F195" s="61" t="s">
        <v>732</v>
      </c>
      <c r="G195" s="4"/>
      <c r="H195" s="4"/>
      <c r="I195" s="4" t="s">
        <v>45</v>
      </c>
      <c r="J195" s="4">
        <v>1.5</v>
      </c>
      <c r="K195" s="4" t="str">
        <f>VLOOKUP(I195,'Katalog Harga'!$A$2:$C$380,2,FALSE)</f>
        <v>kg</v>
      </c>
      <c r="L195" s="4" t="str">
        <f>VLOOKUP(I195,'Katalog Harga'!$A$2:$C$380,3,FALSE)</f>
        <v>sayur</v>
      </c>
      <c r="M195" s="77">
        <v>30000</v>
      </c>
      <c r="N195" s="134">
        <v>15000</v>
      </c>
      <c r="O195" s="4" t="s">
        <v>42</v>
      </c>
    </row>
    <row r="196" spans="1:15" x14ac:dyDescent="0.35">
      <c r="A196" s="61" t="s">
        <v>289</v>
      </c>
      <c r="B196" s="62">
        <v>43981</v>
      </c>
      <c r="C196" s="62" t="s">
        <v>903</v>
      </c>
      <c r="D196" s="61" t="s">
        <v>124</v>
      </c>
      <c r="E196" s="61" t="s">
        <v>125</v>
      </c>
      <c r="F196" s="61" t="s">
        <v>732</v>
      </c>
      <c r="G196" s="4"/>
      <c r="H196" s="4"/>
      <c r="I196" s="4" t="s">
        <v>123</v>
      </c>
      <c r="J196" s="4">
        <v>1</v>
      </c>
      <c r="K196" s="4" t="str">
        <f>VLOOKUP(I196,'Katalog Harga'!$A$2:$C$380,2,FALSE)</f>
        <v>ons</v>
      </c>
      <c r="L196" s="4" t="str">
        <f>VLOOKUP(I196,'Katalog Harga'!$A$2:$C$380,3,FALSE)</f>
        <v>ikan</v>
      </c>
      <c r="M196" s="77">
        <v>13000</v>
      </c>
      <c r="N196" s="134">
        <v>15000</v>
      </c>
      <c r="O196" s="4" t="s">
        <v>42</v>
      </c>
    </row>
    <row r="197" spans="1:15" x14ac:dyDescent="0.35">
      <c r="A197" s="61" t="s">
        <v>289</v>
      </c>
      <c r="B197" s="62">
        <v>43981</v>
      </c>
      <c r="C197" s="62" t="s">
        <v>903</v>
      </c>
      <c r="D197" s="61" t="s">
        <v>124</v>
      </c>
      <c r="E197" s="61" t="s">
        <v>125</v>
      </c>
      <c r="F197" s="61" t="s">
        <v>732</v>
      </c>
      <c r="G197" s="4"/>
      <c r="H197" s="4"/>
      <c r="I197" s="4" t="s">
        <v>60</v>
      </c>
      <c r="J197" s="4">
        <v>2</v>
      </c>
      <c r="K197" s="4" t="str">
        <f>VLOOKUP(I197,'Katalog Harga'!$A$2:$C$380,2,FALSE)</f>
        <v>ikat</v>
      </c>
      <c r="L197" s="4" t="str">
        <f>VLOOKUP(I197,'Katalog Harga'!$A$2:$C$380,3,FALSE)</f>
        <v>sayur</v>
      </c>
      <c r="M197" s="77">
        <v>6000</v>
      </c>
      <c r="N197" s="134">
        <v>15000</v>
      </c>
      <c r="O197" s="4" t="s">
        <v>42</v>
      </c>
    </row>
    <row r="198" spans="1:15" x14ac:dyDescent="0.35">
      <c r="A198" s="61" t="s">
        <v>289</v>
      </c>
      <c r="B198" s="62">
        <v>43981</v>
      </c>
      <c r="C198" s="62" t="s">
        <v>903</v>
      </c>
      <c r="D198" s="61" t="s">
        <v>126</v>
      </c>
      <c r="E198" s="61" t="s">
        <v>116</v>
      </c>
      <c r="F198" s="61" t="s">
        <v>724</v>
      </c>
      <c r="G198" s="4"/>
      <c r="H198" s="4"/>
      <c r="I198" s="4" t="s">
        <v>349</v>
      </c>
      <c r="J198" s="4">
        <v>0.5</v>
      </c>
      <c r="K198" s="4" t="str">
        <f>VLOOKUP(I198,'Katalog Harga'!$A$2:$C$380,2,FALSE)</f>
        <v>kg</v>
      </c>
      <c r="L198" s="4" t="str">
        <f>VLOOKUP(I198,'Katalog Harga'!$A$2:$C$380,3,FALSE)</f>
        <v>ayam</v>
      </c>
      <c r="M198" s="112">
        <v>25000</v>
      </c>
      <c r="N198" s="125">
        <v>0</v>
      </c>
      <c r="O198" s="4" t="s">
        <v>42</v>
      </c>
    </row>
    <row r="199" spans="1:15" x14ac:dyDescent="0.35">
      <c r="A199" s="61" t="s">
        <v>289</v>
      </c>
      <c r="B199" s="62">
        <v>43981</v>
      </c>
      <c r="C199" s="62" t="s">
        <v>903</v>
      </c>
      <c r="D199" s="61" t="s">
        <v>127</v>
      </c>
      <c r="E199" s="61" t="s">
        <v>116</v>
      </c>
      <c r="F199" s="61" t="s">
        <v>724</v>
      </c>
      <c r="G199" s="4"/>
      <c r="H199" s="4"/>
      <c r="I199" s="4" t="s">
        <v>129</v>
      </c>
      <c r="J199" s="4">
        <v>1</v>
      </c>
      <c r="K199" s="4" t="s">
        <v>38</v>
      </c>
      <c r="L199" s="4" t="s">
        <v>336</v>
      </c>
      <c r="M199" s="77">
        <v>42000</v>
      </c>
      <c r="N199" s="134">
        <v>0</v>
      </c>
      <c r="O199" s="4" t="s">
        <v>42</v>
      </c>
    </row>
    <row r="200" spans="1:15" x14ac:dyDescent="0.35">
      <c r="A200" s="61" t="s">
        <v>289</v>
      </c>
      <c r="B200" s="62">
        <v>43981</v>
      </c>
      <c r="C200" s="62" t="s">
        <v>903</v>
      </c>
      <c r="D200" s="61" t="s">
        <v>127</v>
      </c>
      <c r="E200" s="61" t="s">
        <v>116</v>
      </c>
      <c r="F200" s="61" t="s">
        <v>724</v>
      </c>
      <c r="G200" s="4"/>
      <c r="H200" s="4"/>
      <c r="I200" s="4" t="s">
        <v>128</v>
      </c>
      <c r="J200" s="4">
        <v>0.25</v>
      </c>
      <c r="K200" s="4" t="str">
        <f>VLOOKUP(I200,'Katalog Harga'!$A$2:$C$380,2,FALSE)</f>
        <v>kg</v>
      </c>
      <c r="L200" s="4" t="str">
        <f>VLOOKUP(I200,'Katalog Harga'!$A$2:$C$380,3,FALSE)</f>
        <v>sayur</v>
      </c>
      <c r="M200" s="77">
        <v>2500</v>
      </c>
      <c r="N200" s="134">
        <v>0</v>
      </c>
      <c r="O200" s="4" t="s">
        <v>42</v>
      </c>
    </row>
    <row r="201" spans="1:15" x14ac:dyDescent="0.35">
      <c r="A201" s="61" t="s">
        <v>289</v>
      </c>
      <c r="B201" s="62">
        <v>43981</v>
      </c>
      <c r="C201" s="62" t="s">
        <v>903</v>
      </c>
      <c r="D201" s="61" t="s">
        <v>127</v>
      </c>
      <c r="E201" s="61" t="s">
        <v>116</v>
      </c>
      <c r="F201" s="61" t="s">
        <v>724</v>
      </c>
      <c r="G201" s="4"/>
      <c r="H201" s="4"/>
      <c r="I201" s="4" t="s">
        <v>656</v>
      </c>
      <c r="J201" s="4">
        <v>1</v>
      </c>
      <c r="K201" s="4" t="str">
        <f>VLOOKUP(I201,'Katalog Harga'!$A$2:$C$380,2,FALSE)</f>
        <v>ons</v>
      </c>
      <c r="L201" s="4" t="str">
        <f>VLOOKUP(I201,'Katalog Harga'!$A$2:$C$380,3,FALSE)</f>
        <v>ikan</v>
      </c>
      <c r="M201" s="77">
        <v>15000</v>
      </c>
      <c r="N201" s="134">
        <v>0</v>
      </c>
      <c r="O201" s="4" t="s">
        <v>42</v>
      </c>
    </row>
    <row r="202" spans="1:15" x14ac:dyDescent="0.35">
      <c r="A202" s="61" t="s">
        <v>289</v>
      </c>
      <c r="B202" s="62">
        <v>43981</v>
      </c>
      <c r="C202" s="62" t="s">
        <v>903</v>
      </c>
      <c r="D202" s="61" t="s">
        <v>127</v>
      </c>
      <c r="E202" s="61" t="s">
        <v>116</v>
      </c>
      <c r="F202" s="61" t="s">
        <v>724</v>
      </c>
      <c r="G202" s="4"/>
      <c r="H202" s="4"/>
      <c r="I202" s="4" t="s">
        <v>23</v>
      </c>
      <c r="J202" s="4">
        <v>0.25</v>
      </c>
      <c r="K202" s="4" t="str">
        <f>VLOOKUP(I202,'Katalog Harga'!$A$2:$C$380,2,FALSE)</f>
        <v>kg</v>
      </c>
      <c r="L202" s="4" t="str">
        <f>VLOOKUP(I202,'Katalog Harga'!$A$2:$C$380,3,FALSE)</f>
        <v>bumbu</v>
      </c>
      <c r="M202" s="77">
        <v>16000</v>
      </c>
      <c r="N202" s="134">
        <v>0</v>
      </c>
      <c r="O202" s="4" t="s">
        <v>42</v>
      </c>
    </row>
    <row r="203" spans="1:15" x14ac:dyDescent="0.35">
      <c r="A203" s="61" t="s">
        <v>289</v>
      </c>
      <c r="B203" s="62">
        <v>43981</v>
      </c>
      <c r="C203" s="62" t="s">
        <v>903</v>
      </c>
      <c r="D203" s="61" t="s">
        <v>127</v>
      </c>
      <c r="E203" s="61" t="s">
        <v>116</v>
      </c>
      <c r="F203" s="61" t="s">
        <v>724</v>
      </c>
      <c r="G203" s="4"/>
      <c r="H203" s="4"/>
      <c r="I203" s="4" t="s">
        <v>74</v>
      </c>
      <c r="J203" s="4">
        <v>1</v>
      </c>
      <c r="K203" s="4" t="str">
        <f>VLOOKUP(I203,'Katalog Harga'!$A$2:$C$380,2,FALSE)</f>
        <v>kg</v>
      </c>
      <c r="L203" s="4" t="str">
        <f>VLOOKUP(I203,'Katalog Harga'!$A$2:$C$380,3,FALSE)</f>
        <v>bumbu</v>
      </c>
      <c r="M203" s="77">
        <v>2000</v>
      </c>
      <c r="N203" s="134">
        <v>0</v>
      </c>
      <c r="O203" s="4" t="s">
        <v>42</v>
      </c>
    </row>
    <row r="204" spans="1:15" x14ac:dyDescent="0.35">
      <c r="A204" s="61" t="s">
        <v>289</v>
      </c>
      <c r="B204" s="62">
        <v>43981</v>
      </c>
      <c r="C204" s="62" t="s">
        <v>903</v>
      </c>
      <c r="D204" s="61" t="s">
        <v>127</v>
      </c>
      <c r="E204" s="61" t="s">
        <v>116</v>
      </c>
      <c r="F204" s="61" t="s">
        <v>724</v>
      </c>
      <c r="G204" s="4"/>
      <c r="H204" s="4"/>
      <c r="I204" s="4" t="s">
        <v>430</v>
      </c>
      <c r="J204" s="4">
        <v>2.5</v>
      </c>
      <c r="K204" s="4" t="str">
        <f>VLOOKUP(I204,'Katalog Harga'!$A$2:$C$380,2,FALSE)</f>
        <v>bongkol</v>
      </c>
      <c r="L204" s="4" t="str">
        <f>VLOOKUP(I204,'Katalog Harga'!$A$2:$C$380,3,FALSE)</f>
        <v>sayur</v>
      </c>
      <c r="M204" s="77">
        <v>5000</v>
      </c>
      <c r="N204" s="134">
        <v>0</v>
      </c>
      <c r="O204" s="4" t="s">
        <v>42</v>
      </c>
    </row>
    <row r="205" spans="1:15" x14ac:dyDescent="0.35">
      <c r="A205" s="61" t="s">
        <v>289</v>
      </c>
      <c r="B205" s="62">
        <v>43981</v>
      </c>
      <c r="C205" s="62" t="s">
        <v>903</v>
      </c>
      <c r="D205" s="61" t="s">
        <v>127</v>
      </c>
      <c r="E205" s="61" t="s">
        <v>116</v>
      </c>
      <c r="F205" s="61" t="s">
        <v>724</v>
      </c>
      <c r="G205" s="4"/>
      <c r="H205" s="4"/>
      <c r="I205" s="4" t="s">
        <v>130</v>
      </c>
      <c r="J205" s="4">
        <v>1.6</v>
      </c>
      <c r="K205" s="4" t="s">
        <v>38</v>
      </c>
      <c r="L205" s="4" t="s">
        <v>248</v>
      </c>
      <c r="M205" s="84">
        <v>20800</v>
      </c>
      <c r="N205" s="134">
        <v>0</v>
      </c>
      <c r="O205" s="4" t="s">
        <v>42</v>
      </c>
    </row>
    <row r="206" spans="1:15" x14ac:dyDescent="0.35">
      <c r="A206" s="61" t="s">
        <v>289</v>
      </c>
      <c r="B206" s="62">
        <v>43981</v>
      </c>
      <c r="C206" s="62" t="s">
        <v>903</v>
      </c>
      <c r="D206" s="61" t="s">
        <v>132</v>
      </c>
      <c r="E206" s="61" t="s">
        <v>137</v>
      </c>
      <c r="F206" s="61" t="s">
        <v>730</v>
      </c>
      <c r="G206" s="4"/>
      <c r="H206" s="4"/>
      <c r="I206" s="4" t="s">
        <v>133</v>
      </c>
      <c r="J206" s="4">
        <v>1</v>
      </c>
      <c r="K206" s="4" t="str">
        <f>VLOOKUP(I206,'Katalog Harga'!$A$2:$C$380,2,FALSE)</f>
        <v>kg</v>
      </c>
      <c r="L206" s="4" t="str">
        <f>VLOOKUP(I206,'Katalog Harga'!$A$2:$C$380,3,FALSE)</f>
        <v>ayam</v>
      </c>
      <c r="M206" s="77">
        <v>42000</v>
      </c>
      <c r="N206" s="134">
        <v>10000</v>
      </c>
      <c r="O206" s="4" t="s">
        <v>97</v>
      </c>
    </row>
    <row r="207" spans="1:15" x14ac:dyDescent="0.35">
      <c r="A207" s="61" t="s">
        <v>289</v>
      </c>
      <c r="B207" s="62">
        <v>43981</v>
      </c>
      <c r="C207" s="62" t="s">
        <v>903</v>
      </c>
      <c r="D207" s="61" t="s">
        <v>132</v>
      </c>
      <c r="E207" s="61" t="s">
        <v>137</v>
      </c>
      <c r="F207" s="61" t="s">
        <v>730</v>
      </c>
      <c r="G207" s="4"/>
      <c r="H207" s="4"/>
      <c r="I207" s="4" t="s">
        <v>478</v>
      </c>
      <c r="J207" s="4">
        <v>0.5</v>
      </c>
      <c r="K207" s="4" t="str">
        <f>VLOOKUP(I207,'Katalog Harga'!$A$2:$C$380,2,FALSE)</f>
        <v>kg</v>
      </c>
      <c r="L207" s="4" t="str">
        <f>VLOOKUP(I207,'Katalog Harga'!$A$2:$C$380,3,FALSE)</f>
        <v>ayam</v>
      </c>
      <c r="M207" s="77">
        <v>12500</v>
      </c>
      <c r="N207" s="134">
        <v>10000</v>
      </c>
      <c r="O207" s="4" t="s">
        <v>97</v>
      </c>
    </row>
    <row r="208" spans="1:15" x14ac:dyDescent="0.35">
      <c r="A208" s="61" t="s">
        <v>289</v>
      </c>
      <c r="B208" s="62">
        <v>43981</v>
      </c>
      <c r="C208" s="62" t="s">
        <v>903</v>
      </c>
      <c r="D208" s="61" t="s">
        <v>132</v>
      </c>
      <c r="E208" s="61" t="s">
        <v>137</v>
      </c>
      <c r="F208" s="61" t="s">
        <v>730</v>
      </c>
      <c r="G208" s="4"/>
      <c r="H208" s="4"/>
      <c r="I208" s="4" t="s">
        <v>134</v>
      </c>
      <c r="J208" s="4">
        <v>0.5</v>
      </c>
      <c r="K208" s="4" t="str">
        <f>VLOOKUP(I208,'Katalog Harga'!$A$2:$C$380,2,FALSE)</f>
        <v>kg</v>
      </c>
      <c r="L208" s="4" t="str">
        <f>VLOOKUP(I208,'Katalog Harga'!$A$2:$C$380,3,FALSE)</f>
        <v>ayam</v>
      </c>
      <c r="M208" s="77">
        <v>19500</v>
      </c>
      <c r="N208" s="134">
        <v>10000</v>
      </c>
      <c r="O208" s="4" t="s">
        <v>97</v>
      </c>
    </row>
    <row r="209" spans="1:15" x14ac:dyDescent="0.35">
      <c r="A209" s="61" t="s">
        <v>289</v>
      </c>
      <c r="B209" s="62">
        <v>43981</v>
      </c>
      <c r="C209" s="62" t="s">
        <v>903</v>
      </c>
      <c r="D209" s="61" t="s">
        <v>132</v>
      </c>
      <c r="E209" s="61" t="s">
        <v>137</v>
      </c>
      <c r="F209" s="61" t="s">
        <v>730</v>
      </c>
      <c r="G209" s="4"/>
      <c r="H209" s="4"/>
      <c r="I209" s="4" t="s">
        <v>135</v>
      </c>
      <c r="J209" s="4">
        <v>1</v>
      </c>
      <c r="K209" s="4" t="str">
        <f>VLOOKUP(I209,'Katalog Harga'!$A$2:$C$380,2,FALSE)</f>
        <v>kg</v>
      </c>
      <c r="L209" s="4" t="str">
        <f>VLOOKUP(I209,'Katalog Harga'!$A$2:$C$380,3,FALSE)</f>
        <v>buah</v>
      </c>
      <c r="M209" s="77">
        <v>10000</v>
      </c>
      <c r="N209" s="134">
        <v>10000</v>
      </c>
      <c r="O209" s="4" t="s">
        <v>97</v>
      </c>
    </row>
    <row r="210" spans="1:15" x14ac:dyDescent="0.35">
      <c r="A210" s="61" t="s">
        <v>289</v>
      </c>
      <c r="B210" s="62">
        <v>43981</v>
      </c>
      <c r="C210" s="62" t="s">
        <v>903</v>
      </c>
      <c r="D210" s="61" t="s">
        <v>132</v>
      </c>
      <c r="E210" s="61" t="s">
        <v>137</v>
      </c>
      <c r="F210" s="61" t="s">
        <v>730</v>
      </c>
      <c r="G210" s="4"/>
      <c r="H210" s="4"/>
      <c r="I210" s="4" t="s">
        <v>136</v>
      </c>
      <c r="J210" s="4">
        <v>5</v>
      </c>
      <c r="K210" s="4" t="str">
        <f>VLOOKUP(I210,'Katalog Harga'!$A$2:$C$380,2,FALSE)</f>
        <v>pasang</v>
      </c>
      <c r="L210" s="4" t="str">
        <f>VLOOKUP(I210,'Katalog Harga'!$A$2:$C$380,3,FALSE)</f>
        <v>ayam</v>
      </c>
      <c r="M210" s="77">
        <v>12500</v>
      </c>
      <c r="N210" s="134">
        <v>10000</v>
      </c>
      <c r="O210" s="4" t="s">
        <v>97</v>
      </c>
    </row>
    <row r="211" spans="1:15" x14ac:dyDescent="0.35">
      <c r="A211" s="61" t="s">
        <v>289</v>
      </c>
      <c r="B211" s="62">
        <v>43981</v>
      </c>
      <c r="C211" s="62" t="s">
        <v>903</v>
      </c>
      <c r="D211" s="61" t="s">
        <v>138</v>
      </c>
      <c r="E211" s="61" t="s">
        <v>139</v>
      </c>
      <c r="F211" s="61" t="s">
        <v>730</v>
      </c>
      <c r="G211" s="4"/>
      <c r="H211" s="4"/>
      <c r="I211" s="4" t="s">
        <v>294</v>
      </c>
      <c r="J211" s="4">
        <v>1</v>
      </c>
      <c r="K211" s="4" t="str">
        <f>VLOOKUP(I211,'Katalog Harga'!$A$2:$C$380,2,FALSE)</f>
        <v>kg</v>
      </c>
      <c r="L211" s="4" t="str">
        <f>VLOOKUP(I211,'Katalog Harga'!$A$2:$C$380,3,FALSE)</f>
        <v>daging</v>
      </c>
      <c r="M211" s="77">
        <v>125000</v>
      </c>
      <c r="N211" s="134">
        <v>10000</v>
      </c>
      <c r="O211" s="4" t="s">
        <v>97</v>
      </c>
    </row>
    <row r="212" spans="1:15" x14ac:dyDescent="0.35">
      <c r="A212" s="61" t="s">
        <v>289</v>
      </c>
      <c r="B212" s="62">
        <v>43981</v>
      </c>
      <c r="C212" s="62" t="s">
        <v>903</v>
      </c>
      <c r="D212" s="61" t="s">
        <v>138</v>
      </c>
      <c r="E212" s="61" t="s">
        <v>139</v>
      </c>
      <c r="F212" s="61" t="s">
        <v>730</v>
      </c>
      <c r="G212" s="4"/>
      <c r="H212" s="4"/>
      <c r="I212" s="4" t="s">
        <v>90</v>
      </c>
      <c r="J212" s="4">
        <v>1</v>
      </c>
      <c r="K212" s="4" t="str">
        <f>VLOOKUP(I212,'Katalog Harga'!$A$2:$C$380,2,FALSE)</f>
        <v>kg</v>
      </c>
      <c r="L212" s="4" t="str">
        <f>VLOOKUP(I212,'Katalog Harga'!$A$2:$C$380,3,FALSE)</f>
        <v>bumbu</v>
      </c>
      <c r="M212" s="77">
        <v>17000</v>
      </c>
      <c r="N212" s="134">
        <v>10000</v>
      </c>
      <c r="O212" s="4" t="s">
        <v>97</v>
      </c>
    </row>
    <row r="213" spans="1:15" x14ac:dyDescent="0.35">
      <c r="A213" s="61" t="s">
        <v>289</v>
      </c>
      <c r="B213" s="62">
        <v>43981</v>
      </c>
      <c r="C213" s="62" t="s">
        <v>903</v>
      </c>
      <c r="D213" s="61" t="s">
        <v>138</v>
      </c>
      <c r="E213" s="61" t="s">
        <v>139</v>
      </c>
      <c r="F213" s="61" t="s">
        <v>730</v>
      </c>
      <c r="G213" s="4"/>
      <c r="H213" s="4"/>
      <c r="I213" s="4" t="s">
        <v>239</v>
      </c>
      <c r="J213" s="4">
        <v>1</v>
      </c>
      <c r="K213" s="4" t="str">
        <f>VLOOKUP(I213,'Katalog Harga'!$A$2:$C$380,2,FALSE)</f>
        <v>ikat</v>
      </c>
      <c r="L213" s="4" t="str">
        <f>VLOOKUP(I213,'Katalog Harga'!$A$2:$C$380,3,FALSE)</f>
        <v>bumbu</v>
      </c>
      <c r="M213" s="77">
        <v>1000</v>
      </c>
      <c r="N213" s="134">
        <v>10000</v>
      </c>
      <c r="O213" s="4" t="s">
        <v>97</v>
      </c>
    </row>
    <row r="214" spans="1:15" x14ac:dyDescent="0.35">
      <c r="A214" s="61" t="s">
        <v>289</v>
      </c>
      <c r="B214" s="62">
        <v>43981</v>
      </c>
      <c r="C214" s="62" t="s">
        <v>903</v>
      </c>
      <c r="D214" s="61" t="s">
        <v>138</v>
      </c>
      <c r="E214" s="61" t="s">
        <v>139</v>
      </c>
      <c r="F214" s="61" t="s">
        <v>730</v>
      </c>
      <c r="G214" s="4"/>
      <c r="H214" s="4"/>
      <c r="I214" s="4" t="s">
        <v>70</v>
      </c>
      <c r="J214" s="4">
        <v>1</v>
      </c>
      <c r="K214" s="4" t="str">
        <f>VLOOKUP(I214,'Katalog Harga'!$A$2:$C$380,2,FALSE)</f>
        <v>kg</v>
      </c>
      <c r="L214" s="4" t="str">
        <f>VLOOKUP(I214,'Katalog Harga'!$A$2:$C$380,3,FALSE)</f>
        <v>sayur</v>
      </c>
      <c r="M214" s="77">
        <v>15000</v>
      </c>
      <c r="N214" s="134">
        <v>10000</v>
      </c>
      <c r="O214" s="4" t="s">
        <v>97</v>
      </c>
    </row>
    <row r="215" spans="1:15" x14ac:dyDescent="0.35">
      <c r="A215" s="61" t="s">
        <v>289</v>
      </c>
      <c r="B215" s="62">
        <v>43981</v>
      </c>
      <c r="C215" s="62" t="s">
        <v>903</v>
      </c>
      <c r="D215" s="61" t="s">
        <v>138</v>
      </c>
      <c r="E215" s="61" t="s">
        <v>139</v>
      </c>
      <c r="F215" s="61" t="s">
        <v>730</v>
      </c>
      <c r="G215" s="4"/>
      <c r="H215" s="4"/>
      <c r="I215" s="4" t="s">
        <v>75</v>
      </c>
      <c r="J215" s="4">
        <v>1</v>
      </c>
      <c r="K215" s="4" t="str">
        <f>VLOOKUP(I215,'Katalog Harga'!$A$2:$C$380,2,FALSE)</f>
        <v>kg</v>
      </c>
      <c r="L215" s="4" t="str">
        <f>VLOOKUP(I215,'Katalog Harga'!$A$2:$C$380,3,FALSE)</f>
        <v>bumbu</v>
      </c>
      <c r="M215" s="77">
        <v>5000</v>
      </c>
      <c r="N215" s="134">
        <v>10000</v>
      </c>
      <c r="O215" s="4" t="s">
        <v>97</v>
      </c>
    </row>
    <row r="216" spans="1:15" x14ac:dyDescent="0.35">
      <c r="A216" s="61" t="s">
        <v>289</v>
      </c>
      <c r="B216" s="62">
        <v>43981</v>
      </c>
      <c r="C216" s="62" t="s">
        <v>903</v>
      </c>
      <c r="D216" s="61" t="s">
        <v>138</v>
      </c>
      <c r="E216" s="61" t="s">
        <v>139</v>
      </c>
      <c r="F216" s="61" t="s">
        <v>730</v>
      </c>
      <c r="G216" s="4"/>
      <c r="H216" s="4"/>
      <c r="I216" s="4" t="s">
        <v>266</v>
      </c>
      <c r="J216" s="4">
        <v>1</v>
      </c>
      <c r="K216" s="4" t="str">
        <f>VLOOKUP(I216,'Katalog Harga'!$A$2:$C$380,2,FALSE)</f>
        <v>kg</v>
      </c>
      <c r="L216" s="4" t="str">
        <f>VLOOKUP(I216,'Katalog Harga'!$A$2:$C$380,3,FALSE)</f>
        <v>bumbu</v>
      </c>
      <c r="M216" s="77">
        <v>4000</v>
      </c>
      <c r="N216" s="134">
        <v>10000</v>
      </c>
      <c r="O216" s="4" t="s">
        <v>97</v>
      </c>
    </row>
    <row r="217" spans="1:15" x14ac:dyDescent="0.35">
      <c r="A217" s="61" t="s">
        <v>289</v>
      </c>
      <c r="B217" s="62">
        <v>43981</v>
      </c>
      <c r="C217" s="62" t="s">
        <v>903</v>
      </c>
      <c r="D217" s="61" t="s">
        <v>140</v>
      </c>
      <c r="E217" s="61" t="s">
        <v>141</v>
      </c>
      <c r="F217" s="61" t="s">
        <v>724</v>
      </c>
      <c r="G217" s="4" t="s">
        <v>887</v>
      </c>
      <c r="H217" s="4"/>
      <c r="I217" s="4" t="s">
        <v>142</v>
      </c>
      <c r="J217" s="4">
        <v>1</v>
      </c>
      <c r="K217" s="4" t="str">
        <f>VLOOKUP(I217,'Katalog Harga'!$A$2:$C$380,2,FALSE)</f>
        <v>kg</v>
      </c>
      <c r="L217" s="4" t="str">
        <f>VLOOKUP(I217,'Katalog Harga'!$A$2:$C$380,3,FALSE)</f>
        <v>buah</v>
      </c>
      <c r="M217" s="77">
        <v>13000</v>
      </c>
      <c r="N217" s="134">
        <v>10000</v>
      </c>
      <c r="O217" s="4" t="s">
        <v>97</v>
      </c>
    </row>
    <row r="218" spans="1:15" x14ac:dyDescent="0.35">
      <c r="A218" s="61" t="s">
        <v>289</v>
      </c>
      <c r="B218" s="62">
        <v>43981</v>
      </c>
      <c r="C218" s="62" t="s">
        <v>903</v>
      </c>
      <c r="D218" s="61" t="s">
        <v>140</v>
      </c>
      <c r="E218" s="61" t="s">
        <v>141</v>
      </c>
      <c r="F218" s="61" t="s">
        <v>724</v>
      </c>
      <c r="G218" s="4" t="s">
        <v>887</v>
      </c>
      <c r="H218" s="4"/>
      <c r="I218" s="4" t="s">
        <v>74</v>
      </c>
      <c r="J218" s="4">
        <v>0.5</v>
      </c>
      <c r="K218" s="4" t="str">
        <f>VLOOKUP(I218,'Katalog Harga'!$A$2:$C$380,2,FALSE)</f>
        <v>kg</v>
      </c>
      <c r="L218" s="4" t="str">
        <f>VLOOKUP(I218,'Katalog Harga'!$A$2:$C$380,3,FALSE)</f>
        <v>bumbu</v>
      </c>
      <c r="M218" s="77">
        <v>10000</v>
      </c>
      <c r="N218" s="134">
        <v>10000</v>
      </c>
      <c r="O218" s="4" t="s">
        <v>97</v>
      </c>
    </row>
    <row r="219" spans="1:15" x14ac:dyDescent="0.35">
      <c r="A219" s="61" t="s">
        <v>289</v>
      </c>
      <c r="B219" s="62">
        <v>43981</v>
      </c>
      <c r="C219" s="62" t="s">
        <v>903</v>
      </c>
      <c r="D219" s="61" t="s">
        <v>143</v>
      </c>
      <c r="E219" s="61" t="s">
        <v>144</v>
      </c>
      <c r="F219" s="61" t="s">
        <v>730</v>
      </c>
      <c r="G219" s="4"/>
      <c r="H219" s="4"/>
      <c r="I219" s="4" t="s">
        <v>16</v>
      </c>
      <c r="J219" s="4">
        <v>0.5</v>
      </c>
      <c r="K219" s="4" t="str">
        <f>VLOOKUP(I219,'Katalog Harga'!$A$2:$C$380,2,FALSE)</f>
        <v>kg</v>
      </c>
      <c r="L219" s="4" t="str">
        <f>VLOOKUP(I219,'Katalog Harga'!$A$2:$C$380,3,FALSE)</f>
        <v>sayur</v>
      </c>
      <c r="M219" s="77">
        <v>5000</v>
      </c>
      <c r="N219" s="134">
        <v>10000</v>
      </c>
      <c r="O219" s="4" t="s">
        <v>97</v>
      </c>
    </row>
    <row r="220" spans="1:15" x14ac:dyDescent="0.35">
      <c r="A220" s="61" t="s">
        <v>289</v>
      </c>
      <c r="B220" s="62">
        <v>43981</v>
      </c>
      <c r="C220" s="62" t="s">
        <v>903</v>
      </c>
      <c r="D220" s="61" t="s">
        <v>143</v>
      </c>
      <c r="E220" s="61" t="s">
        <v>144</v>
      </c>
      <c r="F220" s="61" t="s">
        <v>730</v>
      </c>
      <c r="G220" s="4"/>
      <c r="H220" s="4"/>
      <c r="I220" s="4" t="s">
        <v>123</v>
      </c>
      <c r="J220" s="4">
        <v>1</v>
      </c>
      <c r="K220" s="4" t="str">
        <f>VLOOKUP(I220,'Katalog Harga'!$A$2:$C$380,2,FALSE)</f>
        <v>ons</v>
      </c>
      <c r="L220" s="4" t="str">
        <f>VLOOKUP(I220,'Katalog Harga'!$A$2:$C$380,3,FALSE)</f>
        <v>ikan</v>
      </c>
      <c r="M220" s="77">
        <v>13000</v>
      </c>
      <c r="N220" s="134">
        <v>10000</v>
      </c>
      <c r="O220" s="4" t="s">
        <v>97</v>
      </c>
    </row>
    <row r="221" spans="1:15" x14ac:dyDescent="0.35">
      <c r="A221" s="61" t="s">
        <v>289</v>
      </c>
      <c r="B221" s="62">
        <v>43981</v>
      </c>
      <c r="C221" s="62" t="s">
        <v>903</v>
      </c>
      <c r="D221" s="61" t="s">
        <v>143</v>
      </c>
      <c r="E221" s="61" t="s">
        <v>144</v>
      </c>
      <c r="F221" s="61" t="s">
        <v>730</v>
      </c>
      <c r="G221" s="4"/>
      <c r="H221" s="4"/>
      <c r="I221" s="4" t="s">
        <v>656</v>
      </c>
      <c r="J221" s="4">
        <v>2</v>
      </c>
      <c r="K221" s="4" t="str">
        <f>VLOOKUP(I221,'Katalog Harga'!$A$2:$C$380,2,FALSE)</f>
        <v>ons</v>
      </c>
      <c r="L221" s="4" t="str">
        <f>VLOOKUP(I221,'Katalog Harga'!$A$2:$C$380,3,FALSE)</f>
        <v>ikan</v>
      </c>
      <c r="M221" s="77">
        <v>30000</v>
      </c>
      <c r="N221" s="134">
        <v>10000</v>
      </c>
      <c r="O221" s="4" t="s">
        <v>97</v>
      </c>
    </row>
    <row r="222" spans="1:15" x14ac:dyDescent="0.35">
      <c r="A222" s="61" t="s">
        <v>289</v>
      </c>
      <c r="B222" s="62">
        <v>43981</v>
      </c>
      <c r="C222" s="62" t="s">
        <v>903</v>
      </c>
      <c r="D222" s="61" t="s">
        <v>143</v>
      </c>
      <c r="E222" s="61" t="s">
        <v>144</v>
      </c>
      <c r="F222" s="61" t="s">
        <v>730</v>
      </c>
      <c r="G222" s="4"/>
      <c r="H222" s="4"/>
      <c r="I222" s="4" t="s">
        <v>14</v>
      </c>
      <c r="J222" s="4">
        <v>2</v>
      </c>
      <c r="K222" s="4" t="str">
        <f>VLOOKUP(I222,'Katalog Harga'!$A$2:$C$380,2,FALSE)</f>
        <v>ikat</v>
      </c>
      <c r="L222" s="4" t="str">
        <f>VLOOKUP(I222,'Katalog Harga'!$A$2:$C$380,3,FALSE)</f>
        <v>sayur</v>
      </c>
      <c r="M222" s="77">
        <v>12000</v>
      </c>
      <c r="N222" s="134">
        <v>10000</v>
      </c>
      <c r="O222" s="4" t="s">
        <v>97</v>
      </c>
    </row>
    <row r="223" spans="1:15" x14ac:dyDescent="0.35">
      <c r="A223" s="61" t="s">
        <v>289</v>
      </c>
      <c r="B223" s="62">
        <v>43981</v>
      </c>
      <c r="C223" s="62" t="s">
        <v>903</v>
      </c>
      <c r="D223" s="61" t="s">
        <v>143</v>
      </c>
      <c r="E223" s="61" t="s">
        <v>144</v>
      </c>
      <c r="F223" s="61" t="s">
        <v>730</v>
      </c>
      <c r="G223" s="4"/>
      <c r="H223" s="4"/>
      <c r="I223" s="4" t="s">
        <v>95</v>
      </c>
      <c r="J223" s="4">
        <v>0.5</v>
      </c>
      <c r="K223" s="4" t="str">
        <f>VLOOKUP(I223,'Katalog Harga'!$A$2:$C$380,2,FALSE)</f>
        <v>kg</v>
      </c>
      <c r="L223" s="4" t="str">
        <f>VLOOKUP(I223,'Katalog Harga'!$A$2:$C$380,3,FALSE)</f>
        <v>lain</v>
      </c>
      <c r="M223" s="77">
        <v>12000</v>
      </c>
      <c r="N223" s="134">
        <v>10000</v>
      </c>
      <c r="O223" s="4" t="s">
        <v>97</v>
      </c>
    </row>
    <row r="224" spans="1:15" x14ac:dyDescent="0.35">
      <c r="A224" s="61" t="s">
        <v>289</v>
      </c>
      <c r="B224" s="62">
        <v>43981</v>
      </c>
      <c r="C224" s="62" t="s">
        <v>903</v>
      </c>
      <c r="D224" s="61" t="s">
        <v>143</v>
      </c>
      <c r="E224" s="61" t="s">
        <v>144</v>
      </c>
      <c r="F224" s="61" t="s">
        <v>730</v>
      </c>
      <c r="G224" s="4"/>
      <c r="H224" s="4"/>
      <c r="I224" s="4" t="s">
        <v>145</v>
      </c>
      <c r="J224" s="4">
        <v>0.25</v>
      </c>
      <c r="K224" s="4" t="str">
        <f>VLOOKUP(I224,'Katalog Harga'!$A$2:$C$380,2,FALSE)</f>
        <v>kg</v>
      </c>
      <c r="L224" s="4" t="str">
        <f>VLOOKUP(I224,'Katalog Harga'!$A$2:$C$380,3,FALSE)</f>
        <v>sayur</v>
      </c>
      <c r="M224" s="77">
        <v>8000</v>
      </c>
      <c r="N224" s="134">
        <v>10000</v>
      </c>
      <c r="O224" s="4" t="s">
        <v>97</v>
      </c>
    </row>
    <row r="225" spans="1:15" x14ac:dyDescent="0.35">
      <c r="A225" s="61" t="s">
        <v>289</v>
      </c>
      <c r="B225" s="62">
        <v>43981</v>
      </c>
      <c r="C225" s="62" t="s">
        <v>903</v>
      </c>
      <c r="D225" s="61" t="s">
        <v>143</v>
      </c>
      <c r="E225" s="61" t="s">
        <v>144</v>
      </c>
      <c r="F225" s="61" t="s">
        <v>730</v>
      </c>
      <c r="G225" s="4"/>
      <c r="H225" s="4"/>
      <c r="I225" s="4" t="s">
        <v>146</v>
      </c>
      <c r="J225" s="4">
        <v>0.25</v>
      </c>
      <c r="K225" s="4" t="str">
        <f>VLOOKUP(I225,'Katalog Harga'!$A$2:$C$380,2,FALSE)</f>
        <v>kg</v>
      </c>
      <c r="L225" s="4" t="str">
        <f>VLOOKUP(I225,'Katalog Harga'!$A$2:$C$380,3,FALSE)</f>
        <v>bumbu</v>
      </c>
      <c r="M225" s="77">
        <v>1500</v>
      </c>
      <c r="N225" s="134">
        <v>10000</v>
      </c>
      <c r="O225" s="4" t="s">
        <v>97</v>
      </c>
    </row>
    <row r="226" spans="1:15" x14ac:dyDescent="0.35">
      <c r="A226" s="61" t="s">
        <v>289</v>
      </c>
      <c r="B226" s="62">
        <v>43981</v>
      </c>
      <c r="C226" s="62" t="s">
        <v>903</v>
      </c>
      <c r="D226" s="61" t="s">
        <v>143</v>
      </c>
      <c r="E226" s="61" t="s">
        <v>144</v>
      </c>
      <c r="F226" s="61" t="s">
        <v>730</v>
      </c>
      <c r="G226" s="4"/>
      <c r="H226" s="4"/>
      <c r="I226" s="4" t="s">
        <v>147</v>
      </c>
      <c r="J226" s="4">
        <v>0.1</v>
      </c>
      <c r="K226" s="4" t="str">
        <f>VLOOKUP(I226,'Katalog Harga'!$A$2:$C$380,2,FALSE)</f>
        <v>kg</v>
      </c>
      <c r="L226" s="4" t="str">
        <f>VLOOKUP(I226,'Katalog Harga'!$A$2:$C$380,3,FALSE)</f>
        <v>bumbu</v>
      </c>
      <c r="M226" s="77">
        <v>4000</v>
      </c>
      <c r="N226" s="134">
        <v>10000</v>
      </c>
      <c r="O226" s="4" t="s">
        <v>97</v>
      </c>
    </row>
    <row r="227" spans="1:15" x14ac:dyDescent="0.35">
      <c r="A227" s="61" t="s">
        <v>289</v>
      </c>
      <c r="B227" s="62">
        <v>43981</v>
      </c>
      <c r="C227" s="62" t="s">
        <v>903</v>
      </c>
      <c r="D227" s="61" t="s">
        <v>143</v>
      </c>
      <c r="E227" s="61" t="s">
        <v>144</v>
      </c>
      <c r="F227" s="61" t="s">
        <v>730</v>
      </c>
      <c r="G227" s="4"/>
      <c r="H227" s="4"/>
      <c r="I227" s="4" t="s">
        <v>410</v>
      </c>
      <c r="J227" s="4">
        <v>0.1</v>
      </c>
      <c r="K227" s="4" t="str">
        <f>VLOOKUP(I227,'Katalog Harga'!$A$2:$C$380,2,FALSE)</f>
        <v>kg</v>
      </c>
      <c r="L227" s="4" t="str">
        <f>VLOOKUP(I227,'Katalog Harga'!$A$2:$C$380,3,FALSE)</f>
        <v>bumbu</v>
      </c>
      <c r="M227" s="77">
        <v>4000</v>
      </c>
      <c r="N227" s="134">
        <v>10000</v>
      </c>
      <c r="O227" s="4" t="s">
        <v>97</v>
      </c>
    </row>
    <row r="228" spans="1:15" x14ac:dyDescent="0.35">
      <c r="A228" s="61" t="s">
        <v>289</v>
      </c>
      <c r="B228" s="62">
        <v>43981</v>
      </c>
      <c r="C228" s="62" t="s">
        <v>903</v>
      </c>
      <c r="D228" s="61" t="s">
        <v>143</v>
      </c>
      <c r="E228" s="61" t="s">
        <v>144</v>
      </c>
      <c r="F228" s="61" t="s">
        <v>730</v>
      </c>
      <c r="G228" s="4"/>
      <c r="H228" s="4"/>
      <c r="I228" s="4" t="s">
        <v>27</v>
      </c>
      <c r="J228" s="4">
        <v>0.1</v>
      </c>
      <c r="K228" s="4" t="str">
        <f>VLOOKUP(I228,'Katalog Harga'!$A$2:$C$380,2,FALSE)</f>
        <v>kg</v>
      </c>
      <c r="L228" s="4" t="str">
        <f>VLOOKUP(I228,'Katalog Harga'!$A$2:$C$380,3,FALSE)</f>
        <v>bumbu</v>
      </c>
      <c r="M228" s="77">
        <v>4000</v>
      </c>
      <c r="N228" s="134">
        <v>10000</v>
      </c>
      <c r="O228" s="4" t="s">
        <v>97</v>
      </c>
    </row>
    <row r="229" spans="1:15" x14ac:dyDescent="0.35">
      <c r="A229" s="61" t="s">
        <v>289</v>
      </c>
      <c r="B229" s="62">
        <v>43981</v>
      </c>
      <c r="C229" s="62" t="s">
        <v>903</v>
      </c>
      <c r="D229" s="61" t="s">
        <v>143</v>
      </c>
      <c r="E229" s="61" t="s">
        <v>144</v>
      </c>
      <c r="F229" s="61" t="s">
        <v>730</v>
      </c>
      <c r="G229" s="4"/>
      <c r="H229" s="4"/>
      <c r="I229" s="4" t="s">
        <v>23</v>
      </c>
      <c r="J229" s="4">
        <v>0.25</v>
      </c>
      <c r="K229" s="4" t="str">
        <f>VLOOKUP(I229,'Katalog Harga'!$A$2:$C$380,2,FALSE)</f>
        <v>kg</v>
      </c>
      <c r="L229" s="4" t="str">
        <f>VLOOKUP(I229,'Katalog Harga'!$A$2:$C$380,3,FALSE)</f>
        <v>bumbu</v>
      </c>
      <c r="M229" s="77">
        <v>16000</v>
      </c>
      <c r="N229" s="134">
        <v>10000</v>
      </c>
      <c r="O229" s="4" t="s">
        <v>97</v>
      </c>
    </row>
    <row r="230" spans="1:15" x14ac:dyDescent="0.35">
      <c r="A230" s="61" t="s">
        <v>289</v>
      </c>
      <c r="B230" s="62">
        <v>43981</v>
      </c>
      <c r="C230" s="62" t="s">
        <v>903</v>
      </c>
      <c r="D230" s="61" t="s">
        <v>143</v>
      </c>
      <c r="E230" s="61" t="s">
        <v>144</v>
      </c>
      <c r="F230" s="61" t="s">
        <v>730</v>
      </c>
      <c r="G230" s="4"/>
      <c r="H230" s="4"/>
      <c r="I230" s="4" t="s">
        <v>24</v>
      </c>
      <c r="J230" s="4">
        <v>0.25</v>
      </c>
      <c r="K230" s="4" t="str">
        <f>VLOOKUP(I230,'Katalog Harga'!$A$2:$C$380,2,FALSE)</f>
        <v>kg</v>
      </c>
      <c r="L230" s="4" t="str">
        <f>VLOOKUP(I230,'Katalog Harga'!$A$2:$C$380,3,FALSE)</f>
        <v>bumbu</v>
      </c>
      <c r="M230" s="77">
        <v>10500</v>
      </c>
      <c r="N230" s="134">
        <v>10000</v>
      </c>
      <c r="O230" s="4" t="s">
        <v>97</v>
      </c>
    </row>
    <row r="231" spans="1:15" x14ac:dyDescent="0.35">
      <c r="A231" s="61" t="s">
        <v>289</v>
      </c>
      <c r="B231" s="62">
        <v>43981</v>
      </c>
      <c r="C231" s="62" t="s">
        <v>903</v>
      </c>
      <c r="D231" s="61" t="s">
        <v>143</v>
      </c>
      <c r="E231" s="61" t="s">
        <v>144</v>
      </c>
      <c r="F231" s="61" t="s">
        <v>730</v>
      </c>
      <c r="G231" s="4"/>
      <c r="H231" s="4"/>
      <c r="I231" s="4" t="s">
        <v>28</v>
      </c>
      <c r="J231" s="4">
        <v>1</v>
      </c>
      <c r="K231" s="4" t="str">
        <f>VLOOKUP(I231,'Katalog Harga'!$A$2:$C$380,2,FALSE)</f>
        <v>ikat</v>
      </c>
      <c r="L231" s="4" t="str">
        <f>VLOOKUP(I231,'Katalog Harga'!$A$2:$C$380,3,FALSE)</f>
        <v>bumbu</v>
      </c>
      <c r="M231" s="77">
        <v>2000</v>
      </c>
      <c r="N231" s="134">
        <v>10000</v>
      </c>
      <c r="O231" s="4" t="s">
        <v>97</v>
      </c>
    </row>
    <row r="232" spans="1:15" x14ac:dyDescent="0.35">
      <c r="A232" s="61" t="s">
        <v>289</v>
      </c>
      <c r="B232" s="62">
        <v>43981</v>
      </c>
      <c r="C232" s="62" t="s">
        <v>903</v>
      </c>
      <c r="D232" s="61" t="s">
        <v>143</v>
      </c>
      <c r="E232" s="61" t="s">
        <v>144</v>
      </c>
      <c r="F232" s="61" t="s">
        <v>730</v>
      </c>
      <c r="G232" s="4"/>
      <c r="H232" s="4"/>
      <c r="I232" s="4" t="s">
        <v>172</v>
      </c>
      <c r="J232" s="4">
        <v>0.5</v>
      </c>
      <c r="K232" s="4" t="str">
        <f>VLOOKUP(I232,'Katalog Harga'!$A$2:$C$380,2,FALSE)</f>
        <v>kg</v>
      </c>
      <c r="L232" s="4" t="str">
        <f>VLOOKUP(I232,'Katalog Harga'!$A$2:$C$380,3,FALSE)</f>
        <v>sayur</v>
      </c>
      <c r="M232" s="77">
        <v>7500</v>
      </c>
      <c r="N232" s="134">
        <v>10000</v>
      </c>
      <c r="O232" s="4" t="s">
        <v>97</v>
      </c>
    </row>
    <row r="233" spans="1:15" x14ac:dyDescent="0.35">
      <c r="A233" s="61" t="s">
        <v>289</v>
      </c>
      <c r="B233" s="62">
        <v>43981</v>
      </c>
      <c r="C233" s="62" t="s">
        <v>903</v>
      </c>
      <c r="D233" s="61" t="s">
        <v>143</v>
      </c>
      <c r="E233" s="61" t="s">
        <v>144</v>
      </c>
      <c r="F233" s="61" t="s">
        <v>730</v>
      </c>
      <c r="G233" s="4"/>
      <c r="H233" s="4"/>
      <c r="I233" s="4" t="s">
        <v>82</v>
      </c>
      <c r="J233" s="4">
        <v>0.25</v>
      </c>
      <c r="K233" s="4" t="str">
        <f>VLOOKUP(I233,'Katalog Harga'!$A$2:$C$380,2,FALSE)</f>
        <v>kg</v>
      </c>
      <c r="L233" s="4" t="str">
        <f>VLOOKUP(I233,'Katalog Harga'!$A$2:$C$380,3,FALSE)</f>
        <v>sayur</v>
      </c>
      <c r="M233" s="77">
        <v>12500</v>
      </c>
      <c r="N233" s="134">
        <v>10000</v>
      </c>
      <c r="O233" s="4" t="s">
        <v>97</v>
      </c>
    </row>
    <row r="234" spans="1:15" x14ac:dyDescent="0.35">
      <c r="A234" s="61" t="s">
        <v>7</v>
      </c>
      <c r="B234" s="62">
        <v>43982</v>
      </c>
      <c r="C234" s="62" t="s">
        <v>903</v>
      </c>
      <c r="D234" s="61" t="s">
        <v>170</v>
      </c>
      <c r="E234" s="61" t="s">
        <v>149</v>
      </c>
      <c r="F234" s="61" t="s">
        <v>733</v>
      </c>
      <c r="G234" s="4" t="s">
        <v>888</v>
      </c>
      <c r="H234" s="4"/>
      <c r="I234" s="4" t="s">
        <v>150</v>
      </c>
      <c r="J234" s="4">
        <v>0.5</v>
      </c>
      <c r="K234" s="4" t="s">
        <v>38</v>
      </c>
      <c r="L234" s="4" t="s">
        <v>500</v>
      </c>
      <c r="M234" s="77">
        <v>70000</v>
      </c>
      <c r="N234" s="134">
        <v>15000</v>
      </c>
      <c r="O234" s="4" t="s">
        <v>42</v>
      </c>
    </row>
    <row r="235" spans="1:15" x14ac:dyDescent="0.35">
      <c r="A235" s="61" t="s">
        <v>7</v>
      </c>
      <c r="B235" s="62">
        <v>43982</v>
      </c>
      <c r="C235" s="62" t="s">
        <v>903</v>
      </c>
      <c r="D235" s="61" t="s">
        <v>170</v>
      </c>
      <c r="E235" s="61" t="s">
        <v>149</v>
      </c>
      <c r="F235" s="61" t="s">
        <v>733</v>
      </c>
      <c r="G235" s="4" t="s">
        <v>888</v>
      </c>
      <c r="H235" s="4"/>
      <c r="I235" s="4" t="s">
        <v>59</v>
      </c>
      <c r="J235" s="4">
        <v>2</v>
      </c>
      <c r="K235" s="4" t="str">
        <f>VLOOKUP(I235,'Katalog Harga'!$A$2:$C$380,2,FALSE)</f>
        <v>bungkus</v>
      </c>
      <c r="L235" s="4" t="str">
        <f>VLOOKUP(I235,'Katalog Harga'!$A$2:$C$380,3,FALSE)</f>
        <v>lain</v>
      </c>
      <c r="M235" s="77">
        <v>14000</v>
      </c>
      <c r="N235" s="134">
        <v>15000</v>
      </c>
      <c r="O235" s="4" t="s">
        <v>42</v>
      </c>
    </row>
    <row r="236" spans="1:15" x14ac:dyDescent="0.35">
      <c r="A236" s="61" t="s">
        <v>7</v>
      </c>
      <c r="B236" s="62">
        <v>43982</v>
      </c>
      <c r="C236" s="62" t="s">
        <v>903</v>
      </c>
      <c r="D236" s="61" t="s">
        <v>170</v>
      </c>
      <c r="E236" s="61" t="s">
        <v>149</v>
      </c>
      <c r="F236" s="61" t="s">
        <v>733</v>
      </c>
      <c r="G236" s="4" t="s">
        <v>888</v>
      </c>
      <c r="H236" s="4"/>
      <c r="I236" s="4" t="s">
        <v>489</v>
      </c>
      <c r="J236" s="4">
        <v>1</v>
      </c>
      <c r="K236" s="4" t="str">
        <f>VLOOKUP(I236,'Katalog Harga'!$A$2:$C$380,2,FALSE)</f>
        <v>kg</v>
      </c>
      <c r="L236" s="4" t="str">
        <f>VLOOKUP(I236,'Katalog Harga'!$A$2:$C$380,3,FALSE)</f>
        <v>sayur</v>
      </c>
      <c r="M236" s="77">
        <v>18000</v>
      </c>
      <c r="N236" s="134">
        <v>15000</v>
      </c>
      <c r="O236" s="4" t="s">
        <v>42</v>
      </c>
    </row>
    <row r="237" spans="1:15" x14ac:dyDescent="0.35">
      <c r="A237" s="61" t="s">
        <v>7</v>
      </c>
      <c r="B237" s="62">
        <v>43982</v>
      </c>
      <c r="C237" s="62" t="s">
        <v>903</v>
      </c>
      <c r="D237" s="61" t="s">
        <v>170</v>
      </c>
      <c r="E237" s="61" t="s">
        <v>149</v>
      </c>
      <c r="F237" s="61" t="s">
        <v>733</v>
      </c>
      <c r="G237" s="4" t="s">
        <v>888</v>
      </c>
      <c r="H237" s="4"/>
      <c r="I237" s="4" t="s">
        <v>151</v>
      </c>
      <c r="J237" s="4">
        <v>0.25</v>
      </c>
      <c r="K237" s="4" t="str">
        <f>VLOOKUP(I237,'Katalog Harga'!$A$2:$C$380,2,FALSE)</f>
        <v>kg</v>
      </c>
      <c r="L237" s="4" t="str">
        <f>VLOOKUP(I237,'Katalog Harga'!$A$2:$C$380,3,FALSE)</f>
        <v>sayur</v>
      </c>
      <c r="M237" s="77">
        <v>5000</v>
      </c>
      <c r="N237" s="134">
        <v>15000</v>
      </c>
      <c r="O237" s="4" t="s">
        <v>42</v>
      </c>
    </row>
    <row r="238" spans="1:15" x14ac:dyDescent="0.35">
      <c r="A238" s="61" t="s">
        <v>7</v>
      </c>
      <c r="B238" s="62">
        <v>43982</v>
      </c>
      <c r="C238" s="62" t="s">
        <v>903</v>
      </c>
      <c r="D238" s="61" t="s">
        <v>170</v>
      </c>
      <c r="E238" s="61" t="s">
        <v>149</v>
      </c>
      <c r="F238" s="61" t="s">
        <v>733</v>
      </c>
      <c r="G238" s="4" t="s">
        <v>888</v>
      </c>
      <c r="H238" s="4"/>
      <c r="I238" s="4" t="s">
        <v>152</v>
      </c>
      <c r="J238" s="4">
        <v>0.25</v>
      </c>
      <c r="K238" s="4" t="str">
        <f>VLOOKUP(I238,'Katalog Harga'!$A$2:$C$380,2,FALSE)</f>
        <v>kg</v>
      </c>
      <c r="L238" s="4" t="str">
        <f>VLOOKUP(I238,'Katalog Harga'!$A$2:$C$380,3,FALSE)</f>
        <v>sayur</v>
      </c>
      <c r="M238" s="77">
        <v>5000</v>
      </c>
      <c r="N238" s="134">
        <v>15000</v>
      </c>
      <c r="O238" s="4" t="s">
        <v>42</v>
      </c>
    </row>
    <row r="239" spans="1:15" x14ac:dyDescent="0.35">
      <c r="A239" s="61" t="s">
        <v>7</v>
      </c>
      <c r="B239" s="62">
        <v>43982</v>
      </c>
      <c r="C239" s="62" t="s">
        <v>903</v>
      </c>
      <c r="D239" s="61" t="s">
        <v>170</v>
      </c>
      <c r="E239" s="61" t="s">
        <v>149</v>
      </c>
      <c r="F239" s="61" t="s">
        <v>733</v>
      </c>
      <c r="G239" s="4" t="s">
        <v>888</v>
      </c>
      <c r="H239" s="4"/>
      <c r="I239" s="4" t="s">
        <v>195</v>
      </c>
      <c r="J239" s="4">
        <v>0.5</v>
      </c>
      <c r="K239" s="4" t="str">
        <f>VLOOKUP(I239,'Katalog Harga'!$A$2:$C$380,2,FALSE)</f>
        <v>kg</v>
      </c>
      <c r="L239" s="4" t="str">
        <f>VLOOKUP(I239,'Katalog Harga'!$A$2:$C$380,3,FALSE)</f>
        <v>lain</v>
      </c>
      <c r="M239" s="84">
        <v>4000</v>
      </c>
      <c r="N239" s="134">
        <v>15000</v>
      </c>
      <c r="O239" s="4" t="s">
        <v>42</v>
      </c>
    </row>
    <row r="240" spans="1:15" x14ac:dyDescent="0.35">
      <c r="A240" s="61" t="s">
        <v>7</v>
      </c>
      <c r="B240" s="62">
        <v>43982</v>
      </c>
      <c r="C240" s="62" t="s">
        <v>903</v>
      </c>
      <c r="D240" s="61" t="s">
        <v>153</v>
      </c>
      <c r="E240" s="61" t="s">
        <v>159</v>
      </c>
      <c r="F240" s="61" t="s">
        <v>731</v>
      </c>
      <c r="G240" s="4"/>
      <c r="H240" s="4"/>
      <c r="I240" s="4" t="s">
        <v>154</v>
      </c>
      <c r="J240" s="4">
        <v>1.5</v>
      </c>
      <c r="K240" s="4" t="str">
        <f>VLOOKUP(I240,'Katalog Harga'!$A$2:$C$380,2,FALSE)</f>
        <v>kg</v>
      </c>
      <c r="L240" s="4" t="str">
        <f>VLOOKUP(I240,'Katalog Harga'!$A$2:$C$380,3,FALSE)</f>
        <v>ikan</v>
      </c>
      <c r="M240" s="77">
        <v>45000</v>
      </c>
      <c r="N240" s="134">
        <v>10000</v>
      </c>
      <c r="O240" s="4" t="s">
        <v>42</v>
      </c>
    </row>
    <row r="241" spans="1:15" x14ac:dyDescent="0.35">
      <c r="A241" s="61" t="s">
        <v>7</v>
      </c>
      <c r="B241" s="62">
        <v>43982</v>
      </c>
      <c r="C241" s="62" t="s">
        <v>903</v>
      </c>
      <c r="D241" s="61" t="s">
        <v>153</v>
      </c>
      <c r="E241" s="61" t="s">
        <v>159</v>
      </c>
      <c r="F241" s="61" t="s">
        <v>731</v>
      </c>
      <c r="G241" s="4"/>
      <c r="H241" s="4"/>
      <c r="I241" s="4" t="s">
        <v>155</v>
      </c>
      <c r="J241" s="4">
        <v>1.5</v>
      </c>
      <c r="K241" s="4" t="str">
        <f>VLOOKUP(I241,'Katalog Harga'!$A$2:$C$380,2,FALSE)</f>
        <v>kg</v>
      </c>
      <c r="L241" s="4" t="str">
        <f>VLOOKUP(I241,'Katalog Harga'!$A$2:$C$380,3,FALSE)</f>
        <v>ikan</v>
      </c>
      <c r="M241" s="77">
        <v>52500</v>
      </c>
      <c r="N241" s="134">
        <v>10000</v>
      </c>
      <c r="O241" s="4" t="s">
        <v>42</v>
      </c>
    </row>
    <row r="242" spans="1:15" x14ac:dyDescent="0.35">
      <c r="A242" s="61" t="s">
        <v>7</v>
      </c>
      <c r="B242" s="62">
        <v>43982</v>
      </c>
      <c r="C242" s="62" t="s">
        <v>903</v>
      </c>
      <c r="D242" s="61" t="s">
        <v>153</v>
      </c>
      <c r="E242" s="61" t="s">
        <v>159</v>
      </c>
      <c r="F242" s="61" t="s">
        <v>731</v>
      </c>
      <c r="G242" s="4"/>
      <c r="H242" s="4"/>
      <c r="I242" s="4" t="s">
        <v>156</v>
      </c>
      <c r="J242" s="4">
        <v>0.5</v>
      </c>
      <c r="K242" s="4" t="s">
        <v>38</v>
      </c>
      <c r="L242" s="4" t="s">
        <v>500</v>
      </c>
      <c r="M242" s="77">
        <v>52500</v>
      </c>
      <c r="N242" s="134">
        <v>10000</v>
      </c>
      <c r="O242" s="4" t="s">
        <v>42</v>
      </c>
    </row>
    <row r="243" spans="1:15" x14ac:dyDescent="0.35">
      <c r="A243" s="61" t="s">
        <v>7</v>
      </c>
      <c r="B243" s="62">
        <v>43982</v>
      </c>
      <c r="C243" s="62" t="s">
        <v>903</v>
      </c>
      <c r="D243" s="61" t="s">
        <v>153</v>
      </c>
      <c r="E243" s="61" t="s">
        <v>159</v>
      </c>
      <c r="F243" s="61" t="s">
        <v>731</v>
      </c>
      <c r="G243" s="4"/>
      <c r="H243" s="4"/>
      <c r="I243" s="4" t="s">
        <v>275</v>
      </c>
      <c r="J243" s="4">
        <v>2</v>
      </c>
      <c r="K243" s="4" t="s">
        <v>38</v>
      </c>
      <c r="L243" s="4" t="s">
        <v>336</v>
      </c>
      <c r="M243" s="77">
        <v>80000</v>
      </c>
      <c r="N243" s="134">
        <v>10000</v>
      </c>
      <c r="O243" s="4" t="s">
        <v>42</v>
      </c>
    </row>
    <row r="244" spans="1:15" x14ac:dyDescent="0.35">
      <c r="A244" s="61" t="s">
        <v>7</v>
      </c>
      <c r="B244" s="62">
        <v>43982</v>
      </c>
      <c r="C244" s="62" t="s">
        <v>903</v>
      </c>
      <c r="D244" s="61" t="s">
        <v>153</v>
      </c>
      <c r="E244" s="61" t="s">
        <v>159</v>
      </c>
      <c r="F244" s="61" t="s">
        <v>731</v>
      </c>
      <c r="G244" s="4"/>
      <c r="H244" s="4"/>
      <c r="I244" s="4" t="s">
        <v>136</v>
      </c>
      <c r="J244" s="4">
        <v>6</v>
      </c>
      <c r="K244" s="4" t="str">
        <f>VLOOKUP(I244,'Katalog Harga'!$A$2:$C$380,2,FALSE)</f>
        <v>pasang</v>
      </c>
      <c r="L244" s="4" t="str">
        <f>VLOOKUP(I244,'Katalog Harga'!$A$2:$C$380,3,FALSE)</f>
        <v>ayam</v>
      </c>
      <c r="M244" s="77">
        <v>15000</v>
      </c>
      <c r="N244" s="134">
        <v>10000</v>
      </c>
      <c r="O244" s="4" t="s">
        <v>42</v>
      </c>
    </row>
    <row r="245" spans="1:15" x14ac:dyDescent="0.35">
      <c r="A245" s="61" t="s">
        <v>7</v>
      </c>
      <c r="B245" s="62">
        <v>43982</v>
      </c>
      <c r="C245" s="62" t="s">
        <v>903</v>
      </c>
      <c r="D245" s="61" t="s">
        <v>153</v>
      </c>
      <c r="E245" s="61" t="s">
        <v>159</v>
      </c>
      <c r="F245" s="61" t="s">
        <v>731</v>
      </c>
      <c r="G245" s="4"/>
      <c r="H245" s="4"/>
      <c r="I245" s="4" t="s">
        <v>23</v>
      </c>
      <c r="J245" s="4">
        <v>0.5</v>
      </c>
      <c r="K245" s="4" t="str">
        <f>VLOOKUP(I245,'Katalog Harga'!$A$2:$C$380,2,FALSE)</f>
        <v>kg</v>
      </c>
      <c r="L245" s="4" t="str">
        <f>VLOOKUP(I245,'Katalog Harga'!$A$2:$C$380,3,FALSE)</f>
        <v>bumbu</v>
      </c>
      <c r="M245" s="77">
        <v>32000</v>
      </c>
      <c r="N245" s="134">
        <v>10000</v>
      </c>
      <c r="O245" s="4" t="s">
        <v>42</v>
      </c>
    </row>
    <row r="246" spans="1:15" x14ac:dyDescent="0.35">
      <c r="A246" s="61" t="s">
        <v>7</v>
      </c>
      <c r="B246" s="62">
        <v>43982</v>
      </c>
      <c r="C246" s="62" t="s">
        <v>903</v>
      </c>
      <c r="D246" s="61" t="s">
        <v>153</v>
      </c>
      <c r="E246" s="61" t="s">
        <v>159</v>
      </c>
      <c r="F246" s="61" t="s">
        <v>731</v>
      </c>
      <c r="G246" s="4"/>
      <c r="H246" s="4"/>
      <c r="I246" s="4" t="s">
        <v>157</v>
      </c>
      <c r="J246" s="4">
        <v>1</v>
      </c>
      <c r="K246" s="4" t="str">
        <f>VLOOKUP(I246,'Katalog Harga'!$A$2:$C$380,2,FALSE)</f>
        <v>kg</v>
      </c>
      <c r="L246" s="4" t="str">
        <f>VLOOKUP(I246,'Katalog Harga'!$A$2:$C$380,3,FALSE)</f>
        <v>buah</v>
      </c>
      <c r="M246" s="77">
        <v>30000</v>
      </c>
      <c r="N246" s="134">
        <v>10000</v>
      </c>
      <c r="O246" s="4" t="s">
        <v>42</v>
      </c>
    </row>
    <row r="247" spans="1:15" x14ac:dyDescent="0.35">
      <c r="A247" s="61" t="s">
        <v>7</v>
      </c>
      <c r="B247" s="62">
        <v>43982</v>
      </c>
      <c r="C247" s="62" t="s">
        <v>903</v>
      </c>
      <c r="D247" s="61" t="s">
        <v>160</v>
      </c>
      <c r="E247" s="61" t="s">
        <v>161</v>
      </c>
      <c r="F247" s="61" t="s">
        <v>734</v>
      </c>
      <c r="G247" s="4"/>
      <c r="H247" s="4"/>
      <c r="I247" s="4" t="s">
        <v>122</v>
      </c>
      <c r="J247" s="4">
        <v>2</v>
      </c>
      <c r="K247" s="4" t="str">
        <f>VLOOKUP(I247,'Katalog Harga'!$A$2:$C$380,2,FALSE)</f>
        <v>bungkus</v>
      </c>
      <c r="L247" s="4" t="str">
        <f>VLOOKUP(I247,'Katalog Harga'!$A$2:$C$380,3,FALSE)</f>
        <v>ikan</v>
      </c>
      <c r="M247" s="77">
        <v>30000</v>
      </c>
      <c r="N247" s="134">
        <v>15000</v>
      </c>
      <c r="O247" s="4" t="s">
        <v>165</v>
      </c>
    </row>
    <row r="248" spans="1:15" x14ac:dyDescent="0.35">
      <c r="A248" s="61" t="s">
        <v>7</v>
      </c>
      <c r="B248" s="62">
        <v>43982</v>
      </c>
      <c r="C248" s="62" t="s">
        <v>903</v>
      </c>
      <c r="D248" s="61" t="s">
        <v>160</v>
      </c>
      <c r="E248" s="61" t="s">
        <v>161</v>
      </c>
      <c r="F248" s="61" t="s">
        <v>734</v>
      </c>
      <c r="G248" s="4"/>
      <c r="H248" s="4"/>
      <c r="I248" s="4" t="s">
        <v>88</v>
      </c>
      <c r="J248" s="4">
        <v>1</v>
      </c>
      <c r="K248" s="4" t="str">
        <f>VLOOKUP(I248,'Katalog Harga'!$A$2:$C$380,2,FALSE)</f>
        <v>buah</v>
      </c>
      <c r="L248" s="4" t="str">
        <f>VLOOKUP(I248,'Katalog Harga'!$A$2:$C$380,3,FALSE)</f>
        <v>buah</v>
      </c>
      <c r="M248" s="77">
        <v>13000</v>
      </c>
      <c r="N248" s="134">
        <v>15000</v>
      </c>
      <c r="O248" s="4" t="s">
        <v>165</v>
      </c>
    </row>
    <row r="249" spans="1:15" x14ac:dyDescent="0.35">
      <c r="A249" s="61" t="s">
        <v>7</v>
      </c>
      <c r="B249" s="62">
        <v>43982</v>
      </c>
      <c r="C249" s="62" t="s">
        <v>903</v>
      </c>
      <c r="D249" s="61" t="s">
        <v>160</v>
      </c>
      <c r="E249" s="61" t="s">
        <v>161</v>
      </c>
      <c r="F249" s="61" t="s">
        <v>734</v>
      </c>
      <c r="G249" s="4"/>
      <c r="H249" s="4"/>
      <c r="I249" s="4" t="s">
        <v>34</v>
      </c>
      <c r="J249" s="4">
        <v>1</v>
      </c>
      <c r="K249" s="4" t="str">
        <f>VLOOKUP(I249,'Katalog Harga'!$A$2:$C$380,2,FALSE)</f>
        <v>kg</v>
      </c>
      <c r="L249" s="4" t="str">
        <f>VLOOKUP(I249,'Katalog Harga'!$A$2:$C$380,3,FALSE)</f>
        <v>buah</v>
      </c>
      <c r="M249" s="77">
        <v>13000</v>
      </c>
      <c r="N249" s="134">
        <v>15000</v>
      </c>
      <c r="O249" s="4" t="s">
        <v>165</v>
      </c>
    </row>
    <row r="250" spans="1:15" x14ac:dyDescent="0.35">
      <c r="A250" s="61" t="s">
        <v>7</v>
      </c>
      <c r="B250" s="62">
        <v>43982</v>
      </c>
      <c r="C250" s="62" t="s">
        <v>903</v>
      </c>
      <c r="D250" s="61" t="s">
        <v>160</v>
      </c>
      <c r="E250" s="61" t="s">
        <v>161</v>
      </c>
      <c r="F250" s="61" t="s">
        <v>734</v>
      </c>
      <c r="G250" s="4"/>
      <c r="H250" s="4"/>
      <c r="I250" s="4" t="s">
        <v>110</v>
      </c>
      <c r="J250" s="4">
        <v>1</v>
      </c>
      <c r="K250" s="4" t="str">
        <f>VLOOKUP(I250,'Katalog Harga'!$A$2:$C$380,2,FALSE)</f>
        <v>kg</v>
      </c>
      <c r="L250" s="4" t="str">
        <f>VLOOKUP(I250,'Katalog Harga'!$A$2:$C$380,3,FALSE)</f>
        <v>buah</v>
      </c>
      <c r="M250" s="77">
        <v>12000</v>
      </c>
      <c r="N250" s="134">
        <v>15000</v>
      </c>
      <c r="O250" s="4" t="s">
        <v>165</v>
      </c>
    </row>
    <row r="251" spans="1:15" x14ac:dyDescent="0.35">
      <c r="A251" s="61" t="s">
        <v>7</v>
      </c>
      <c r="B251" s="62">
        <v>43982</v>
      </c>
      <c r="C251" s="62" t="s">
        <v>903</v>
      </c>
      <c r="D251" s="61" t="s">
        <v>160</v>
      </c>
      <c r="E251" s="61" t="s">
        <v>161</v>
      </c>
      <c r="F251" s="61" t="s">
        <v>734</v>
      </c>
      <c r="G251" s="4"/>
      <c r="H251" s="4"/>
      <c r="I251" s="4" t="s">
        <v>172</v>
      </c>
      <c r="J251" s="4">
        <v>1</v>
      </c>
      <c r="K251" s="4" t="str">
        <f>VLOOKUP(I251,'Katalog Harga'!$A$2:$C$380,2,FALSE)</f>
        <v>kg</v>
      </c>
      <c r="L251" s="4" t="str">
        <f>VLOOKUP(I251,'Katalog Harga'!$A$2:$C$380,3,FALSE)</f>
        <v>sayur</v>
      </c>
      <c r="M251" s="77">
        <v>15000</v>
      </c>
      <c r="N251" s="134">
        <v>15000</v>
      </c>
      <c r="O251" s="4" t="s">
        <v>165</v>
      </c>
    </row>
    <row r="252" spans="1:15" x14ac:dyDescent="0.35">
      <c r="A252" s="61" t="s">
        <v>7</v>
      </c>
      <c r="B252" s="62">
        <v>43982</v>
      </c>
      <c r="C252" s="62" t="s">
        <v>903</v>
      </c>
      <c r="D252" s="61" t="s">
        <v>160</v>
      </c>
      <c r="E252" s="61" t="s">
        <v>161</v>
      </c>
      <c r="F252" s="61" t="s">
        <v>734</v>
      </c>
      <c r="G252" s="4"/>
      <c r="H252" s="4"/>
      <c r="I252" s="4" t="s">
        <v>162</v>
      </c>
      <c r="J252" s="4">
        <v>2</v>
      </c>
      <c r="K252" s="4" t="str">
        <f>VLOOKUP(I252,'Katalog Harga'!$A$2:$C$380,2,FALSE)</f>
        <v>bungkus</v>
      </c>
      <c r="L252" s="4" t="str">
        <f>VLOOKUP(I252,'Katalog Harga'!$A$2:$C$380,3,FALSE)</f>
        <v>lain</v>
      </c>
      <c r="M252" s="77">
        <v>9000</v>
      </c>
      <c r="N252" s="134">
        <v>15000</v>
      </c>
      <c r="O252" s="4" t="s">
        <v>165</v>
      </c>
    </row>
    <row r="253" spans="1:15" x14ac:dyDescent="0.35">
      <c r="A253" s="61" t="s">
        <v>7</v>
      </c>
      <c r="B253" s="62">
        <v>43982</v>
      </c>
      <c r="C253" s="62" t="s">
        <v>903</v>
      </c>
      <c r="D253" s="61" t="s">
        <v>163</v>
      </c>
      <c r="E253" s="61" t="s">
        <v>164</v>
      </c>
      <c r="F253" s="61" t="s">
        <v>726</v>
      </c>
      <c r="G253" s="4" t="s">
        <v>888</v>
      </c>
      <c r="H253" s="4"/>
      <c r="I253" s="4" t="s">
        <v>48</v>
      </c>
      <c r="J253" s="4">
        <v>1</v>
      </c>
      <c r="K253" s="4" t="str">
        <f>VLOOKUP(I253,'Katalog Harga'!$A$2:$C$380,2,FALSE)</f>
        <v>bungkus</v>
      </c>
      <c r="L253" s="4" t="str">
        <f>VLOOKUP(I253,'Katalog Harga'!$A$2:$C$380,3,FALSE)</f>
        <v>lain</v>
      </c>
      <c r="M253" s="77">
        <v>7000</v>
      </c>
      <c r="N253" s="134">
        <v>15000</v>
      </c>
      <c r="O253" s="4" t="s">
        <v>166</v>
      </c>
    </row>
    <row r="254" spans="1:15" x14ac:dyDescent="0.35">
      <c r="A254" s="61" t="s">
        <v>7</v>
      </c>
      <c r="B254" s="62">
        <v>43982</v>
      </c>
      <c r="C254" s="62" t="s">
        <v>903</v>
      </c>
      <c r="D254" s="61" t="s">
        <v>163</v>
      </c>
      <c r="E254" s="61" t="s">
        <v>164</v>
      </c>
      <c r="F254" s="61" t="s">
        <v>726</v>
      </c>
      <c r="G254" s="4" t="s">
        <v>888</v>
      </c>
      <c r="H254" s="4"/>
      <c r="I254" s="4" t="s">
        <v>30</v>
      </c>
      <c r="J254" s="4">
        <v>1</v>
      </c>
      <c r="K254" s="4" t="str">
        <f>VLOOKUP(I254,'Katalog Harga'!$A$2:$C$380,2,FALSE)</f>
        <v>kg</v>
      </c>
      <c r="L254" s="4" t="str">
        <f>VLOOKUP(I254,'Katalog Harga'!$A$2:$C$380,3,FALSE)</f>
        <v>bumbu</v>
      </c>
      <c r="M254" s="77">
        <v>6000</v>
      </c>
      <c r="N254" s="134">
        <v>15000</v>
      </c>
      <c r="O254" s="4" t="s">
        <v>166</v>
      </c>
    </row>
    <row r="255" spans="1:15" x14ac:dyDescent="0.35">
      <c r="A255" s="61" t="s">
        <v>7</v>
      </c>
      <c r="B255" s="62">
        <v>43982</v>
      </c>
      <c r="C255" s="62" t="s">
        <v>903</v>
      </c>
      <c r="D255" s="61" t="s">
        <v>163</v>
      </c>
      <c r="E255" s="61" t="s">
        <v>164</v>
      </c>
      <c r="F255" s="61" t="s">
        <v>726</v>
      </c>
      <c r="G255" s="4" t="s">
        <v>888</v>
      </c>
      <c r="H255" s="4"/>
      <c r="I255" s="4" t="s">
        <v>75</v>
      </c>
      <c r="J255" s="4">
        <v>1</v>
      </c>
      <c r="K255" s="4" t="str">
        <f>VLOOKUP(I255,'Katalog Harga'!$A$2:$C$380,2,FALSE)</f>
        <v>kg</v>
      </c>
      <c r="L255" s="4" t="str">
        <f>VLOOKUP(I255,'Katalog Harga'!$A$2:$C$380,3,FALSE)</f>
        <v>bumbu</v>
      </c>
      <c r="M255" s="77">
        <v>5000</v>
      </c>
      <c r="N255" s="134">
        <v>15000</v>
      </c>
      <c r="O255" s="4" t="s">
        <v>166</v>
      </c>
    </row>
    <row r="256" spans="1:15" x14ac:dyDescent="0.35">
      <c r="A256" s="61" t="s">
        <v>7</v>
      </c>
      <c r="B256" s="62">
        <v>43982</v>
      </c>
      <c r="C256" s="62" t="s">
        <v>903</v>
      </c>
      <c r="D256" s="61" t="s">
        <v>163</v>
      </c>
      <c r="E256" s="61" t="s">
        <v>164</v>
      </c>
      <c r="F256" s="61" t="s">
        <v>726</v>
      </c>
      <c r="G256" s="4" t="s">
        <v>888</v>
      </c>
      <c r="H256" s="4"/>
      <c r="I256" s="4" t="s">
        <v>87</v>
      </c>
      <c r="J256" s="4">
        <v>1</v>
      </c>
      <c r="K256" s="4" t="str">
        <f>VLOOKUP(I256,'Katalog Harga'!$A$2:$C$380,2,FALSE)</f>
        <v>kg</v>
      </c>
      <c r="L256" s="4" t="str">
        <f>VLOOKUP(I256,'Katalog Harga'!$A$2:$C$380,3,FALSE)</f>
        <v>bumbu</v>
      </c>
      <c r="M256" s="77">
        <v>2000</v>
      </c>
      <c r="N256" s="134">
        <v>15000</v>
      </c>
      <c r="O256" s="4" t="s">
        <v>166</v>
      </c>
    </row>
    <row r="257" spans="1:15" x14ac:dyDescent="0.35">
      <c r="A257" s="61" t="s">
        <v>7</v>
      </c>
      <c r="B257" s="62">
        <v>43982</v>
      </c>
      <c r="C257" s="62" t="s">
        <v>903</v>
      </c>
      <c r="D257" s="61" t="s">
        <v>163</v>
      </c>
      <c r="E257" s="61" t="s">
        <v>164</v>
      </c>
      <c r="F257" s="61" t="s">
        <v>726</v>
      </c>
      <c r="G257" s="4" t="s">
        <v>888</v>
      </c>
      <c r="H257" s="4"/>
      <c r="I257" s="4" t="s">
        <v>78</v>
      </c>
      <c r="J257" s="4">
        <v>1</v>
      </c>
      <c r="K257" s="4" t="str">
        <f>VLOOKUP(I257,'Katalog Harga'!$A$2:$C$380,2,FALSE)</f>
        <v>kg</v>
      </c>
      <c r="L257" s="4" t="str">
        <f>VLOOKUP(I257,'Katalog Harga'!$A$2:$C$380,3,FALSE)</f>
        <v>bumbu</v>
      </c>
      <c r="M257" s="77">
        <v>4000</v>
      </c>
      <c r="N257" s="134">
        <v>15000</v>
      </c>
      <c r="O257" s="4" t="s">
        <v>166</v>
      </c>
    </row>
    <row r="258" spans="1:15" x14ac:dyDescent="0.35">
      <c r="A258" s="61" t="s">
        <v>7</v>
      </c>
      <c r="B258" s="62">
        <v>43982</v>
      </c>
      <c r="C258" s="62" t="s">
        <v>903</v>
      </c>
      <c r="D258" s="61" t="s">
        <v>163</v>
      </c>
      <c r="E258" s="61" t="s">
        <v>164</v>
      </c>
      <c r="F258" s="61" t="s">
        <v>726</v>
      </c>
      <c r="G258" s="4" t="s">
        <v>888</v>
      </c>
      <c r="H258" s="4"/>
      <c r="I258" s="4" t="s">
        <v>60</v>
      </c>
      <c r="J258" s="4">
        <v>1</v>
      </c>
      <c r="K258" s="4" t="str">
        <f>VLOOKUP(I258,'Katalog Harga'!$A$2:$C$380,2,FALSE)</f>
        <v>ikat</v>
      </c>
      <c r="L258" s="4" t="str">
        <f>VLOOKUP(I258,'Katalog Harga'!$A$2:$C$380,3,FALSE)</f>
        <v>sayur</v>
      </c>
      <c r="M258" s="77">
        <v>3000</v>
      </c>
      <c r="N258" s="134">
        <v>15000</v>
      </c>
      <c r="O258" s="4" t="s">
        <v>166</v>
      </c>
    </row>
    <row r="259" spans="1:15" x14ac:dyDescent="0.35">
      <c r="A259" s="61" t="s">
        <v>7</v>
      </c>
      <c r="B259" s="62">
        <v>43982</v>
      </c>
      <c r="C259" s="62" t="s">
        <v>903</v>
      </c>
      <c r="D259" s="61" t="s">
        <v>163</v>
      </c>
      <c r="E259" s="61" t="s">
        <v>164</v>
      </c>
      <c r="F259" s="61" t="s">
        <v>726</v>
      </c>
      <c r="G259" s="4" t="s">
        <v>888</v>
      </c>
      <c r="H259" s="4"/>
      <c r="I259" s="4" t="s">
        <v>14</v>
      </c>
      <c r="J259" s="4">
        <v>1</v>
      </c>
      <c r="K259" s="4" t="str">
        <f>VLOOKUP(I259,'Katalog Harga'!$A$2:$C$380,2,FALSE)</f>
        <v>ikat</v>
      </c>
      <c r="L259" s="4" t="str">
        <f>VLOOKUP(I259,'Katalog Harga'!$A$2:$C$380,3,FALSE)</f>
        <v>sayur</v>
      </c>
      <c r="M259" s="77">
        <v>3000</v>
      </c>
      <c r="N259" s="134">
        <v>15000</v>
      </c>
      <c r="O259" s="4" t="s">
        <v>166</v>
      </c>
    </row>
    <row r="260" spans="1:15" x14ac:dyDescent="0.35">
      <c r="A260" s="61" t="s">
        <v>7</v>
      </c>
      <c r="B260" s="62">
        <v>43982</v>
      </c>
      <c r="C260" s="62" t="s">
        <v>903</v>
      </c>
      <c r="D260" s="61" t="s">
        <v>163</v>
      </c>
      <c r="E260" s="61" t="s">
        <v>164</v>
      </c>
      <c r="F260" s="61" t="s">
        <v>726</v>
      </c>
      <c r="G260" s="4" t="s">
        <v>888</v>
      </c>
      <c r="H260" s="4"/>
      <c r="I260" s="4" t="s">
        <v>22</v>
      </c>
      <c r="J260" s="4">
        <v>1</v>
      </c>
      <c r="K260" s="4" t="str">
        <f>VLOOKUP(I260,'Katalog Harga'!$A$2:$C$380,2,FALSE)</f>
        <v>ikat</v>
      </c>
      <c r="L260" s="4" t="str">
        <f>VLOOKUP(I260,'Katalog Harga'!$A$2:$C$380,3,FALSE)</f>
        <v>sayur</v>
      </c>
      <c r="M260" s="77">
        <v>3000</v>
      </c>
      <c r="N260" s="134">
        <v>15000</v>
      </c>
      <c r="O260" s="4" t="s">
        <v>166</v>
      </c>
    </row>
    <row r="261" spans="1:15" x14ac:dyDescent="0.35">
      <c r="A261" s="61" t="s">
        <v>7</v>
      </c>
      <c r="B261" s="62">
        <v>43982</v>
      </c>
      <c r="C261" s="62" t="s">
        <v>903</v>
      </c>
      <c r="D261" s="61" t="s">
        <v>167</v>
      </c>
      <c r="E261" s="61" t="s">
        <v>169</v>
      </c>
      <c r="F261" s="61" t="s">
        <v>724</v>
      </c>
      <c r="G261" s="4" t="s">
        <v>887</v>
      </c>
      <c r="H261" s="4"/>
      <c r="I261" s="4" t="s">
        <v>168</v>
      </c>
      <c r="J261" s="4">
        <v>1</v>
      </c>
      <c r="K261" s="4" t="str">
        <f>VLOOKUP(I261,'Katalog Harga'!$A$2:$C$380,2,FALSE)</f>
        <v>bungkus</v>
      </c>
      <c r="L261" s="4" t="str">
        <f>VLOOKUP(I261,'Katalog Harga'!$A$2:$C$380,3,FALSE)</f>
        <v>sayur</v>
      </c>
      <c r="M261" s="77">
        <v>8000</v>
      </c>
      <c r="N261" s="134">
        <v>15000</v>
      </c>
      <c r="O261" s="4" t="s">
        <v>42</v>
      </c>
    </row>
    <row r="262" spans="1:15" x14ac:dyDescent="0.35">
      <c r="A262" s="61" t="s">
        <v>7</v>
      </c>
      <c r="B262" s="62">
        <v>43982</v>
      </c>
      <c r="C262" s="62" t="s">
        <v>903</v>
      </c>
      <c r="D262" s="61" t="s">
        <v>167</v>
      </c>
      <c r="E262" s="61" t="s">
        <v>169</v>
      </c>
      <c r="F262" s="61" t="s">
        <v>724</v>
      </c>
      <c r="G262" s="4" t="s">
        <v>887</v>
      </c>
      <c r="H262" s="4"/>
      <c r="I262" s="4" t="s">
        <v>112</v>
      </c>
      <c r="J262" s="4">
        <v>1</v>
      </c>
      <c r="K262" s="4" t="str">
        <f>VLOOKUP(I262,'Katalog Harga'!$A$2:$C$380,2,FALSE)</f>
        <v>bungkus</v>
      </c>
      <c r="L262" s="4" t="str">
        <f>VLOOKUP(I262,'Katalog Harga'!$A$2:$C$380,3,FALSE)</f>
        <v>sayur</v>
      </c>
      <c r="M262" s="77">
        <v>8000</v>
      </c>
      <c r="N262" s="134">
        <v>15000</v>
      </c>
      <c r="O262" s="4" t="s">
        <v>42</v>
      </c>
    </row>
    <row r="263" spans="1:15" x14ac:dyDescent="0.35">
      <c r="A263" s="61" t="s">
        <v>7</v>
      </c>
      <c r="B263" s="62">
        <v>43982</v>
      </c>
      <c r="C263" s="62" t="s">
        <v>903</v>
      </c>
      <c r="D263" s="61" t="s">
        <v>167</v>
      </c>
      <c r="E263" s="61" t="s">
        <v>169</v>
      </c>
      <c r="F263" s="61" t="s">
        <v>724</v>
      </c>
      <c r="G263" s="4" t="s">
        <v>887</v>
      </c>
      <c r="H263" s="4"/>
      <c r="I263" s="4" t="s">
        <v>23</v>
      </c>
      <c r="J263" s="4">
        <v>0.25</v>
      </c>
      <c r="K263" s="4" t="str">
        <f>VLOOKUP(I263,'Katalog Harga'!$A$2:$C$380,2,FALSE)</f>
        <v>kg</v>
      </c>
      <c r="L263" s="4" t="str">
        <f>VLOOKUP(I263,'Katalog Harga'!$A$2:$C$380,3,FALSE)</f>
        <v>bumbu</v>
      </c>
      <c r="M263" s="77">
        <v>16000</v>
      </c>
      <c r="N263" s="134">
        <v>15000</v>
      </c>
      <c r="O263" s="4" t="s">
        <v>42</v>
      </c>
    </row>
    <row r="264" spans="1:15" x14ac:dyDescent="0.35">
      <c r="A264" s="61" t="s">
        <v>7</v>
      </c>
      <c r="B264" s="62">
        <v>43982</v>
      </c>
      <c r="C264" s="62" t="s">
        <v>903</v>
      </c>
      <c r="D264" s="61" t="s">
        <v>167</v>
      </c>
      <c r="E264" s="61" t="s">
        <v>169</v>
      </c>
      <c r="F264" s="61" t="s">
        <v>724</v>
      </c>
      <c r="G264" s="4" t="s">
        <v>887</v>
      </c>
      <c r="H264" s="4"/>
      <c r="I264" s="4" t="s">
        <v>24</v>
      </c>
      <c r="J264" s="4">
        <v>0.25</v>
      </c>
      <c r="K264" s="4" t="str">
        <f>VLOOKUP(I264,'Katalog Harga'!$A$2:$C$380,2,FALSE)</f>
        <v>kg</v>
      </c>
      <c r="L264" s="4" t="str">
        <f>VLOOKUP(I264,'Katalog Harga'!$A$2:$C$380,3,FALSE)</f>
        <v>bumbu</v>
      </c>
      <c r="M264" s="77">
        <v>10500</v>
      </c>
      <c r="N264" s="134">
        <v>15000</v>
      </c>
      <c r="O264" s="4" t="s">
        <v>42</v>
      </c>
    </row>
    <row r="265" spans="1:15" x14ac:dyDescent="0.35">
      <c r="A265" s="61" t="s">
        <v>7</v>
      </c>
      <c r="B265" s="62">
        <v>43982</v>
      </c>
      <c r="C265" s="62" t="s">
        <v>903</v>
      </c>
      <c r="D265" s="61" t="s">
        <v>167</v>
      </c>
      <c r="E265" s="61" t="s">
        <v>169</v>
      </c>
      <c r="F265" s="61" t="s">
        <v>724</v>
      </c>
      <c r="G265" s="4" t="s">
        <v>887</v>
      </c>
      <c r="H265" s="4"/>
      <c r="I265" s="4" t="s">
        <v>26</v>
      </c>
      <c r="J265" s="4">
        <v>0.25</v>
      </c>
      <c r="K265" s="4" t="str">
        <f>VLOOKUP(I265,'Katalog Harga'!$A$2:$C$380,2,FALSE)</f>
        <v>kg</v>
      </c>
      <c r="L265" s="4" t="str">
        <f>VLOOKUP(I265,'Katalog Harga'!$A$2:$C$380,3,FALSE)</f>
        <v>bumbu</v>
      </c>
      <c r="M265" s="77">
        <v>11000</v>
      </c>
      <c r="N265" s="134">
        <v>15000</v>
      </c>
      <c r="O265" s="4" t="s">
        <v>42</v>
      </c>
    </row>
    <row r="266" spans="1:15" x14ac:dyDescent="0.35">
      <c r="A266" s="61" t="s">
        <v>7</v>
      </c>
      <c r="B266" s="62">
        <v>43982</v>
      </c>
      <c r="C266" s="62" t="s">
        <v>903</v>
      </c>
      <c r="D266" s="61" t="s">
        <v>167</v>
      </c>
      <c r="E266" s="61" t="s">
        <v>169</v>
      </c>
      <c r="F266" s="61" t="s">
        <v>724</v>
      </c>
      <c r="G266" s="4" t="s">
        <v>887</v>
      </c>
      <c r="H266" s="4"/>
      <c r="I266" s="4" t="s">
        <v>37</v>
      </c>
      <c r="J266" s="4">
        <v>0.1</v>
      </c>
      <c r="K266" s="4" t="str">
        <f>VLOOKUP(I266,'Katalog Harga'!$A$2:$C$380,2,FALSE)</f>
        <v>kg</v>
      </c>
      <c r="L266" s="4" t="str">
        <f>VLOOKUP(I266,'Katalog Harga'!$A$2:$C$380,3,FALSE)</f>
        <v>bumbu</v>
      </c>
      <c r="M266" s="77">
        <v>3000</v>
      </c>
      <c r="N266" s="134">
        <v>15000</v>
      </c>
      <c r="O266" s="4" t="s">
        <v>42</v>
      </c>
    </row>
    <row r="267" spans="1:15" x14ac:dyDescent="0.35">
      <c r="A267" s="61" t="s">
        <v>7</v>
      </c>
      <c r="B267" s="62">
        <v>43982</v>
      </c>
      <c r="C267" s="62" t="s">
        <v>903</v>
      </c>
      <c r="D267" s="61" t="s">
        <v>167</v>
      </c>
      <c r="E267" s="61" t="s">
        <v>169</v>
      </c>
      <c r="F267" s="61" t="s">
        <v>724</v>
      </c>
      <c r="G267" s="4" t="s">
        <v>887</v>
      </c>
      <c r="H267" s="4"/>
      <c r="I267" s="4" t="s">
        <v>25</v>
      </c>
      <c r="J267" s="4">
        <v>1</v>
      </c>
      <c r="K267" s="4" t="str">
        <f>VLOOKUP(I267,'Katalog Harga'!$A$2:$C$380,2,FALSE)</f>
        <v>kg</v>
      </c>
      <c r="L267" s="4" t="str">
        <f>VLOOKUP(I267,'Katalog Harga'!$A$2:$C$380,3,FALSE)</f>
        <v>bumbu</v>
      </c>
      <c r="M267" s="77">
        <v>3000</v>
      </c>
      <c r="N267" s="134">
        <v>15000</v>
      </c>
      <c r="O267" s="4" t="s">
        <v>42</v>
      </c>
    </row>
    <row r="268" spans="1:15" x14ac:dyDescent="0.35">
      <c r="A268" s="61" t="s">
        <v>7</v>
      </c>
      <c r="B268" s="62">
        <v>43982</v>
      </c>
      <c r="C268" s="62" t="s">
        <v>903</v>
      </c>
      <c r="D268" s="61" t="s">
        <v>167</v>
      </c>
      <c r="E268" s="61" t="s">
        <v>169</v>
      </c>
      <c r="F268" s="61" t="s">
        <v>724</v>
      </c>
      <c r="G268" s="4" t="s">
        <v>887</v>
      </c>
      <c r="H268" s="4"/>
      <c r="I268" s="4" t="s">
        <v>22</v>
      </c>
      <c r="J268" s="4">
        <v>1</v>
      </c>
      <c r="K268" s="4" t="str">
        <f>VLOOKUP(I268,'Katalog Harga'!$A$2:$C$380,2,FALSE)</f>
        <v>ikat</v>
      </c>
      <c r="L268" s="4" t="str">
        <f>VLOOKUP(I268,'Katalog Harga'!$A$2:$C$380,3,FALSE)</f>
        <v>sayur</v>
      </c>
      <c r="M268" s="77">
        <v>3000</v>
      </c>
      <c r="N268" s="134">
        <v>15000</v>
      </c>
      <c r="O268" s="4" t="s">
        <v>42</v>
      </c>
    </row>
    <row r="269" spans="1:15" x14ac:dyDescent="0.35">
      <c r="A269" s="61" t="s">
        <v>7</v>
      </c>
      <c r="B269" s="62">
        <v>43982</v>
      </c>
      <c r="C269" s="62" t="s">
        <v>903</v>
      </c>
      <c r="D269" s="61" t="s">
        <v>167</v>
      </c>
      <c r="E269" s="61" t="s">
        <v>169</v>
      </c>
      <c r="F269" s="61" t="s">
        <v>724</v>
      </c>
      <c r="G269" s="4" t="s">
        <v>887</v>
      </c>
      <c r="H269" s="4"/>
      <c r="I269" s="4" t="s">
        <v>60</v>
      </c>
      <c r="J269" s="4">
        <v>1</v>
      </c>
      <c r="K269" s="4" t="str">
        <f>VLOOKUP(I269,'Katalog Harga'!$A$2:$C$380,2,FALSE)</f>
        <v>ikat</v>
      </c>
      <c r="L269" s="4" t="str">
        <f>VLOOKUP(I269,'Katalog Harga'!$A$2:$C$380,3,FALSE)</f>
        <v>sayur</v>
      </c>
      <c r="M269" s="77">
        <v>3000</v>
      </c>
      <c r="N269" s="134">
        <v>15000</v>
      </c>
      <c r="O269" s="4" t="s">
        <v>42</v>
      </c>
    </row>
    <row r="270" spans="1:15" x14ac:dyDescent="0.35">
      <c r="A270" s="61" t="s">
        <v>7</v>
      </c>
      <c r="B270" s="62">
        <v>43982</v>
      </c>
      <c r="C270" s="62" t="s">
        <v>903</v>
      </c>
      <c r="D270" s="61" t="s">
        <v>167</v>
      </c>
      <c r="E270" s="61" t="s">
        <v>169</v>
      </c>
      <c r="F270" s="61" t="s">
        <v>724</v>
      </c>
      <c r="G270" s="4" t="s">
        <v>887</v>
      </c>
      <c r="H270" s="4"/>
      <c r="I270" s="4" t="s">
        <v>45</v>
      </c>
      <c r="J270" s="4">
        <v>1</v>
      </c>
      <c r="K270" s="4" t="str">
        <f>VLOOKUP(I270,'Katalog Harga'!$A$2:$C$380,2,FALSE)</f>
        <v>kg</v>
      </c>
      <c r="L270" s="4" t="str">
        <f>VLOOKUP(I270,'Katalog Harga'!$A$2:$C$380,3,FALSE)</f>
        <v>sayur</v>
      </c>
      <c r="M270" s="77">
        <v>20000</v>
      </c>
      <c r="N270" s="134">
        <v>15000</v>
      </c>
      <c r="O270" s="4" t="s">
        <v>42</v>
      </c>
    </row>
    <row r="271" spans="1:15" x14ac:dyDescent="0.35">
      <c r="A271" s="61" t="s">
        <v>7</v>
      </c>
      <c r="B271" s="62">
        <v>43982</v>
      </c>
      <c r="C271" s="62" t="s">
        <v>903</v>
      </c>
      <c r="D271" s="61" t="s">
        <v>167</v>
      </c>
      <c r="E271" s="61" t="s">
        <v>169</v>
      </c>
      <c r="F271" s="61" t="s">
        <v>724</v>
      </c>
      <c r="G271" s="4" t="s">
        <v>887</v>
      </c>
      <c r="H271" s="4"/>
      <c r="I271" s="4" t="s">
        <v>655</v>
      </c>
      <c r="J271" s="4">
        <v>0.5</v>
      </c>
      <c r="K271" s="4" t="str">
        <f>VLOOKUP(I271,'Katalog Harga'!$A$2:$C$380,2,FALSE)</f>
        <v>kg</v>
      </c>
      <c r="L271" s="4" t="str">
        <f>VLOOKUP(I271,'Katalog Harga'!$A$2:$C$380,3,FALSE)</f>
        <v>ikan</v>
      </c>
      <c r="M271" s="77">
        <v>40000</v>
      </c>
      <c r="N271" s="134">
        <v>15000</v>
      </c>
      <c r="O271" s="4" t="s">
        <v>42</v>
      </c>
    </row>
    <row r="272" spans="1:15" x14ac:dyDescent="0.35">
      <c r="A272" s="61" t="s">
        <v>7</v>
      </c>
      <c r="B272" s="62">
        <v>43982</v>
      </c>
      <c r="C272" s="62" t="s">
        <v>903</v>
      </c>
      <c r="D272" s="61" t="s">
        <v>167</v>
      </c>
      <c r="E272" s="61" t="s">
        <v>169</v>
      </c>
      <c r="F272" s="61" t="s">
        <v>724</v>
      </c>
      <c r="G272" s="4" t="s">
        <v>887</v>
      </c>
      <c r="H272" s="4"/>
      <c r="I272" s="4" t="s">
        <v>172</v>
      </c>
      <c r="J272" s="4">
        <v>0.5</v>
      </c>
      <c r="K272" s="4" t="str">
        <f>VLOOKUP(I272,'Katalog Harga'!$A$2:$C$380,2,FALSE)</f>
        <v>kg</v>
      </c>
      <c r="L272" s="4" t="str">
        <f>VLOOKUP(I272,'Katalog Harga'!$A$2:$C$380,3,FALSE)</f>
        <v>sayur</v>
      </c>
      <c r="M272" s="77">
        <v>7500</v>
      </c>
      <c r="N272" s="134">
        <v>15000</v>
      </c>
      <c r="O272" s="4" t="s">
        <v>42</v>
      </c>
    </row>
    <row r="273" spans="1:15" x14ac:dyDescent="0.35">
      <c r="A273" s="61" t="s">
        <v>7</v>
      </c>
      <c r="B273" s="62">
        <v>43982</v>
      </c>
      <c r="C273" s="62" t="s">
        <v>903</v>
      </c>
      <c r="D273" s="61" t="s">
        <v>167</v>
      </c>
      <c r="E273" s="61" t="s">
        <v>169</v>
      </c>
      <c r="F273" s="61" t="s">
        <v>724</v>
      </c>
      <c r="G273" s="4" t="s">
        <v>887</v>
      </c>
      <c r="H273" s="4"/>
      <c r="I273" s="4" t="s">
        <v>147</v>
      </c>
      <c r="J273" s="4">
        <v>0.2</v>
      </c>
      <c r="K273" s="4" t="str">
        <f>VLOOKUP(I273,'Katalog Harga'!$A$2:$C$380,2,FALSE)</f>
        <v>kg</v>
      </c>
      <c r="L273" s="4" t="str">
        <f>VLOOKUP(I273,'Katalog Harga'!$A$2:$C$380,3,FALSE)</f>
        <v>bumbu</v>
      </c>
      <c r="M273" s="77">
        <v>8000</v>
      </c>
      <c r="N273" s="134">
        <v>15000</v>
      </c>
      <c r="O273" s="4" t="s">
        <v>42</v>
      </c>
    </row>
    <row r="274" spans="1:15" x14ac:dyDescent="0.35">
      <c r="A274" s="61" t="s">
        <v>7</v>
      </c>
      <c r="B274" s="62">
        <v>43982</v>
      </c>
      <c r="C274" s="62" t="s">
        <v>903</v>
      </c>
      <c r="D274" s="61" t="s">
        <v>167</v>
      </c>
      <c r="E274" s="61" t="s">
        <v>169</v>
      </c>
      <c r="F274" s="61" t="s">
        <v>724</v>
      </c>
      <c r="G274" s="4" t="s">
        <v>887</v>
      </c>
      <c r="H274" s="4"/>
      <c r="I274" s="4" t="s">
        <v>239</v>
      </c>
      <c r="J274" s="4">
        <v>1</v>
      </c>
      <c r="K274" s="4" t="str">
        <f>VLOOKUP(I274,'Katalog Harga'!$A$2:$C$380,2,FALSE)</f>
        <v>ikat</v>
      </c>
      <c r="L274" s="4" t="str">
        <f>VLOOKUP(I274,'Katalog Harga'!$A$2:$C$380,3,FALSE)</f>
        <v>bumbu</v>
      </c>
      <c r="M274" s="77">
        <v>1000</v>
      </c>
      <c r="N274" s="134">
        <v>15000</v>
      </c>
      <c r="O274" s="4" t="s">
        <v>42</v>
      </c>
    </row>
    <row r="275" spans="1:15" x14ac:dyDescent="0.35">
      <c r="A275" s="61" t="s">
        <v>7</v>
      </c>
      <c r="B275" s="62">
        <v>43982</v>
      </c>
      <c r="C275" s="62" t="s">
        <v>903</v>
      </c>
      <c r="D275" s="61" t="s">
        <v>167</v>
      </c>
      <c r="E275" s="61" t="s">
        <v>169</v>
      </c>
      <c r="F275" s="61" t="s">
        <v>724</v>
      </c>
      <c r="G275" s="4" t="s">
        <v>887</v>
      </c>
      <c r="H275" s="4"/>
      <c r="I275" s="4" t="s">
        <v>74</v>
      </c>
      <c r="J275" s="4">
        <v>1</v>
      </c>
      <c r="K275" s="4" t="str">
        <f>VLOOKUP(I275,'Katalog Harga'!$A$2:$C$380,2,FALSE)</f>
        <v>kg</v>
      </c>
      <c r="L275" s="4" t="str">
        <f>VLOOKUP(I275,'Katalog Harga'!$A$2:$C$380,3,FALSE)</f>
        <v>bumbu</v>
      </c>
      <c r="M275" s="77">
        <v>2000</v>
      </c>
      <c r="N275" s="134">
        <v>15000</v>
      </c>
      <c r="O275" s="4" t="s">
        <v>42</v>
      </c>
    </row>
    <row r="276" spans="1:15" x14ac:dyDescent="0.35">
      <c r="A276" s="61" t="s">
        <v>7</v>
      </c>
      <c r="B276" s="62">
        <v>43982</v>
      </c>
      <c r="C276" s="62" t="s">
        <v>903</v>
      </c>
      <c r="D276" s="61" t="s">
        <v>167</v>
      </c>
      <c r="E276" s="61" t="s">
        <v>169</v>
      </c>
      <c r="F276" s="61" t="s">
        <v>724</v>
      </c>
      <c r="G276" s="4" t="s">
        <v>887</v>
      </c>
      <c r="H276" s="4"/>
      <c r="I276" s="4" t="s">
        <v>75</v>
      </c>
      <c r="J276" s="4">
        <v>1</v>
      </c>
      <c r="K276" s="4" t="str">
        <f>VLOOKUP(I276,'Katalog Harga'!$A$2:$C$380,2,FALSE)</f>
        <v>kg</v>
      </c>
      <c r="L276" s="4" t="str">
        <f>VLOOKUP(I276,'Katalog Harga'!$A$2:$C$380,3,FALSE)</f>
        <v>bumbu</v>
      </c>
      <c r="M276" s="77">
        <v>5000</v>
      </c>
      <c r="N276" s="134">
        <v>15000</v>
      </c>
      <c r="O276" s="4" t="s">
        <v>42</v>
      </c>
    </row>
    <row r="277" spans="1:15" x14ac:dyDescent="0.35">
      <c r="A277" s="61" t="s">
        <v>7</v>
      </c>
      <c r="B277" s="62">
        <v>43982</v>
      </c>
      <c r="C277" s="62" t="s">
        <v>903</v>
      </c>
      <c r="D277" s="61" t="s">
        <v>167</v>
      </c>
      <c r="E277" s="61" t="s">
        <v>169</v>
      </c>
      <c r="F277" s="61" t="s">
        <v>724</v>
      </c>
      <c r="G277" s="4" t="s">
        <v>887</v>
      </c>
      <c r="H277" s="4"/>
      <c r="I277" s="4" t="s">
        <v>30</v>
      </c>
      <c r="J277" s="4">
        <v>1</v>
      </c>
      <c r="K277" s="4" t="str">
        <f>VLOOKUP(I277,'Katalog Harga'!$A$2:$C$380,2,FALSE)</f>
        <v>kg</v>
      </c>
      <c r="L277" s="4" t="str">
        <f>VLOOKUP(I277,'Katalog Harga'!$A$2:$C$380,3,FALSE)</f>
        <v>bumbu</v>
      </c>
      <c r="M277" s="77">
        <v>6000</v>
      </c>
      <c r="N277" s="134">
        <v>15000</v>
      </c>
      <c r="O277" s="4" t="s">
        <v>42</v>
      </c>
    </row>
    <row r="278" spans="1:15" x14ac:dyDescent="0.35">
      <c r="A278" s="61" t="s">
        <v>7</v>
      </c>
      <c r="B278" s="62">
        <v>43982</v>
      </c>
      <c r="C278" s="62" t="s">
        <v>903</v>
      </c>
      <c r="D278" s="61" t="s">
        <v>167</v>
      </c>
      <c r="E278" s="61" t="s">
        <v>169</v>
      </c>
      <c r="F278" s="61" t="s">
        <v>724</v>
      </c>
      <c r="G278" s="4" t="s">
        <v>887</v>
      </c>
      <c r="H278" s="4"/>
      <c r="I278" s="4" t="s">
        <v>266</v>
      </c>
      <c r="J278" s="4">
        <v>1</v>
      </c>
      <c r="K278" s="4" t="str">
        <f>VLOOKUP(I278,'Katalog Harga'!$A$2:$C$380,2,FALSE)</f>
        <v>kg</v>
      </c>
      <c r="L278" s="4" t="str">
        <f>VLOOKUP(I278,'Katalog Harga'!$A$2:$C$380,3,FALSE)</f>
        <v>bumbu</v>
      </c>
      <c r="M278" s="77">
        <v>4000</v>
      </c>
      <c r="N278" s="134">
        <v>15000</v>
      </c>
      <c r="O278" s="4" t="s">
        <v>42</v>
      </c>
    </row>
    <row r="279" spans="1:15" x14ac:dyDescent="0.35">
      <c r="A279" s="61" t="s">
        <v>7</v>
      </c>
      <c r="B279" s="62">
        <v>43982</v>
      </c>
      <c r="C279" s="62" t="s">
        <v>903</v>
      </c>
      <c r="D279" s="61" t="s">
        <v>167</v>
      </c>
      <c r="E279" s="61" t="s">
        <v>169</v>
      </c>
      <c r="F279" s="61" t="s">
        <v>724</v>
      </c>
      <c r="G279" s="4" t="s">
        <v>887</v>
      </c>
      <c r="H279" s="4"/>
      <c r="I279" s="4" t="s">
        <v>47</v>
      </c>
      <c r="J279" s="4">
        <v>1</v>
      </c>
      <c r="K279" s="4" t="str">
        <f>VLOOKUP(I279,'Katalog Harga'!$A$2:$C$380,2,FALSE)</f>
        <v>bungkus</v>
      </c>
      <c r="L279" s="4" t="str">
        <f>VLOOKUP(I279,'Katalog Harga'!$A$2:$C$380,3,FALSE)</f>
        <v>lain</v>
      </c>
      <c r="M279" s="77">
        <v>8000</v>
      </c>
      <c r="N279" s="134">
        <v>15000</v>
      </c>
      <c r="O279" s="4" t="s">
        <v>42</v>
      </c>
    </row>
    <row r="280" spans="1:15" x14ac:dyDescent="0.35">
      <c r="A280" s="61" t="s">
        <v>7</v>
      </c>
      <c r="B280" s="62">
        <v>43982</v>
      </c>
      <c r="C280" s="62" t="s">
        <v>903</v>
      </c>
      <c r="D280" s="61" t="s">
        <v>167</v>
      </c>
      <c r="E280" s="61" t="s">
        <v>169</v>
      </c>
      <c r="F280" s="61" t="s">
        <v>724</v>
      </c>
      <c r="G280" s="4" t="s">
        <v>887</v>
      </c>
      <c r="H280" s="4"/>
      <c r="I280" s="4" t="s">
        <v>28</v>
      </c>
      <c r="J280" s="4">
        <v>1</v>
      </c>
      <c r="K280" s="4" t="str">
        <f>VLOOKUP(I280,'Katalog Harga'!$A$2:$C$380,2,FALSE)</f>
        <v>ikat</v>
      </c>
      <c r="L280" s="4" t="str">
        <f>VLOOKUP(I280,'Katalog Harga'!$A$2:$C$380,3,FALSE)</f>
        <v>bumbu</v>
      </c>
      <c r="M280" s="77">
        <v>2000</v>
      </c>
      <c r="N280" s="134">
        <v>15000</v>
      </c>
      <c r="O280" s="4" t="s">
        <v>42</v>
      </c>
    </row>
    <row r="281" spans="1:15" x14ac:dyDescent="0.35">
      <c r="A281" s="61" t="s">
        <v>7</v>
      </c>
      <c r="B281" s="62">
        <v>43982</v>
      </c>
      <c r="C281" s="62" t="s">
        <v>903</v>
      </c>
      <c r="D281" s="61" t="s">
        <v>868</v>
      </c>
      <c r="E281" s="61" t="s">
        <v>173</v>
      </c>
      <c r="F281" s="61" t="s">
        <v>733</v>
      </c>
      <c r="G281" s="4" t="s">
        <v>888</v>
      </c>
      <c r="H281" s="4"/>
      <c r="I281" s="4" t="s">
        <v>47</v>
      </c>
      <c r="J281" s="4">
        <v>2</v>
      </c>
      <c r="K281" s="4" t="str">
        <f>VLOOKUP(I281,'Katalog Harga'!$A$2:$C$380,2,FALSE)</f>
        <v>bungkus</v>
      </c>
      <c r="L281" s="4" t="str">
        <f>VLOOKUP(I281,'Katalog Harga'!$A$2:$C$380,3,FALSE)</f>
        <v>lain</v>
      </c>
      <c r="M281" s="77">
        <v>16000</v>
      </c>
      <c r="N281" s="134">
        <v>15000</v>
      </c>
      <c r="O281" s="4" t="s">
        <v>42</v>
      </c>
    </row>
    <row r="282" spans="1:15" x14ac:dyDescent="0.35">
      <c r="A282" s="61" t="s">
        <v>7</v>
      </c>
      <c r="B282" s="62">
        <v>43982</v>
      </c>
      <c r="C282" s="62" t="s">
        <v>903</v>
      </c>
      <c r="D282" s="61" t="s">
        <v>868</v>
      </c>
      <c r="E282" s="61" t="s">
        <v>173</v>
      </c>
      <c r="F282" s="61" t="s">
        <v>733</v>
      </c>
      <c r="G282" s="4" t="s">
        <v>888</v>
      </c>
      <c r="H282" s="4"/>
      <c r="I282" s="4" t="s">
        <v>111</v>
      </c>
      <c r="J282" s="4">
        <v>2</v>
      </c>
      <c r="K282" s="4" t="str">
        <f>VLOOKUP(I282,'Katalog Harga'!$A$2:$C$380,2,FALSE)</f>
        <v>kg</v>
      </c>
      <c r="L282" s="4" t="str">
        <f>VLOOKUP(I282,'Katalog Harga'!$A$2:$C$380,3,FALSE)</f>
        <v>umbi</v>
      </c>
      <c r="M282" s="77">
        <v>24000</v>
      </c>
      <c r="N282" s="134">
        <v>15000</v>
      </c>
      <c r="O282" s="4" t="s">
        <v>42</v>
      </c>
    </row>
    <row r="283" spans="1:15" x14ac:dyDescent="0.35">
      <c r="A283" s="61" t="s">
        <v>7</v>
      </c>
      <c r="B283" s="62">
        <v>43982</v>
      </c>
      <c r="C283" s="62" t="s">
        <v>903</v>
      </c>
      <c r="D283" s="61" t="s">
        <v>868</v>
      </c>
      <c r="E283" s="61" t="s">
        <v>173</v>
      </c>
      <c r="F283" s="61" t="s">
        <v>733</v>
      </c>
      <c r="G283" s="4" t="s">
        <v>888</v>
      </c>
      <c r="H283" s="4"/>
      <c r="I283" s="4" t="s">
        <v>21</v>
      </c>
      <c r="J283" s="4">
        <v>1</v>
      </c>
      <c r="K283" s="4" t="str">
        <f>VLOOKUP(I283,'Katalog Harga'!$A$2:$C$380,2,FALSE)</f>
        <v>kg</v>
      </c>
      <c r="L283" s="4" t="str">
        <f>VLOOKUP(I283,'Katalog Harga'!$A$2:$C$380,3,FALSE)</f>
        <v>sayur</v>
      </c>
      <c r="M283" s="77">
        <v>14000</v>
      </c>
      <c r="N283" s="134">
        <v>15000</v>
      </c>
      <c r="O283" s="4" t="s">
        <v>42</v>
      </c>
    </row>
    <row r="284" spans="1:15" x14ac:dyDescent="0.35">
      <c r="A284" s="61" t="s">
        <v>7</v>
      </c>
      <c r="B284" s="62">
        <v>43982</v>
      </c>
      <c r="C284" s="62" t="s">
        <v>903</v>
      </c>
      <c r="D284" s="61" t="s">
        <v>868</v>
      </c>
      <c r="E284" s="61" t="s">
        <v>173</v>
      </c>
      <c r="F284" s="61" t="s">
        <v>733</v>
      </c>
      <c r="G284" s="4" t="s">
        <v>888</v>
      </c>
      <c r="H284" s="4"/>
      <c r="I284" s="4" t="s">
        <v>54</v>
      </c>
      <c r="J284" s="4">
        <v>1</v>
      </c>
      <c r="K284" s="4" t="str">
        <f>VLOOKUP(I284,'Katalog Harga'!$A$2:$C$380,2,FALSE)</f>
        <v>kg</v>
      </c>
      <c r="L284" s="4" t="str">
        <f>VLOOKUP(I284,'Katalog Harga'!$A$2:$C$380,3,FALSE)</f>
        <v>sayur</v>
      </c>
      <c r="M284" s="77">
        <v>12000</v>
      </c>
      <c r="N284" s="134">
        <v>15000</v>
      </c>
      <c r="O284" s="4" t="s">
        <v>42</v>
      </c>
    </row>
    <row r="285" spans="1:15" x14ac:dyDescent="0.35">
      <c r="A285" s="61" t="s">
        <v>7</v>
      </c>
      <c r="B285" s="62">
        <v>43982</v>
      </c>
      <c r="C285" s="62" t="s">
        <v>903</v>
      </c>
      <c r="D285" s="61" t="s">
        <v>868</v>
      </c>
      <c r="E285" s="61" t="s">
        <v>173</v>
      </c>
      <c r="F285" s="61" t="s">
        <v>733</v>
      </c>
      <c r="G285" s="4" t="s">
        <v>888</v>
      </c>
      <c r="H285" s="4"/>
      <c r="I285" s="4" t="s">
        <v>13</v>
      </c>
      <c r="J285" s="4">
        <v>0.5</v>
      </c>
      <c r="K285" s="4" t="str">
        <f>VLOOKUP(I285,'Katalog Harga'!$A$2:$C$380,2,FALSE)</f>
        <v>kg</v>
      </c>
      <c r="L285" s="4" t="str">
        <f>VLOOKUP(I285,'Katalog Harga'!$A$2:$C$380,3,FALSE)</f>
        <v>sayur</v>
      </c>
      <c r="M285" s="77">
        <v>7000</v>
      </c>
      <c r="N285" s="134">
        <v>15000</v>
      </c>
      <c r="O285" s="4" t="s">
        <v>42</v>
      </c>
    </row>
    <row r="286" spans="1:15" x14ac:dyDescent="0.35">
      <c r="A286" s="61" t="s">
        <v>7</v>
      </c>
      <c r="B286" s="62">
        <v>43982</v>
      </c>
      <c r="C286" s="62" t="s">
        <v>903</v>
      </c>
      <c r="D286" s="61" t="s">
        <v>868</v>
      </c>
      <c r="E286" s="61" t="s">
        <v>173</v>
      </c>
      <c r="F286" s="61" t="s">
        <v>733</v>
      </c>
      <c r="G286" s="4" t="s">
        <v>888</v>
      </c>
      <c r="H286" s="4"/>
      <c r="I286" s="4" t="s">
        <v>171</v>
      </c>
      <c r="J286" s="4">
        <v>0.5</v>
      </c>
      <c r="K286" s="4" t="str">
        <f>VLOOKUP(I286,'Katalog Harga'!$A$2:$C$380,2,FALSE)</f>
        <v>kg</v>
      </c>
      <c r="L286" s="4" t="str">
        <f>VLOOKUP(I286,'Katalog Harga'!$A$2:$C$380,3,FALSE)</f>
        <v>sayur</v>
      </c>
      <c r="M286" s="77">
        <v>7000</v>
      </c>
      <c r="N286" s="134">
        <v>15000</v>
      </c>
      <c r="O286" s="4" t="s">
        <v>42</v>
      </c>
    </row>
    <row r="287" spans="1:15" x14ac:dyDescent="0.35">
      <c r="A287" s="61" t="s">
        <v>7</v>
      </c>
      <c r="B287" s="62">
        <v>43982</v>
      </c>
      <c r="C287" s="62" t="s">
        <v>903</v>
      </c>
      <c r="D287" s="61" t="s">
        <v>868</v>
      </c>
      <c r="E287" s="61" t="s">
        <v>173</v>
      </c>
      <c r="F287" s="61" t="s">
        <v>733</v>
      </c>
      <c r="G287" s="4" t="s">
        <v>888</v>
      </c>
      <c r="H287" s="4"/>
      <c r="I287" s="4" t="s">
        <v>45</v>
      </c>
      <c r="J287" s="4">
        <v>1</v>
      </c>
      <c r="K287" s="4" t="str">
        <f>VLOOKUP(I287,'Katalog Harga'!$A$2:$C$380,2,FALSE)</f>
        <v>kg</v>
      </c>
      <c r="L287" s="4" t="str">
        <f>VLOOKUP(I287,'Katalog Harga'!$A$2:$C$380,3,FALSE)</f>
        <v>sayur</v>
      </c>
      <c r="M287" s="77">
        <v>20000</v>
      </c>
      <c r="N287" s="134">
        <v>15000</v>
      </c>
      <c r="O287" s="4" t="s">
        <v>42</v>
      </c>
    </row>
    <row r="288" spans="1:15" x14ac:dyDescent="0.35">
      <c r="A288" s="61" t="s">
        <v>7</v>
      </c>
      <c r="B288" s="62">
        <v>43982</v>
      </c>
      <c r="C288" s="62" t="s">
        <v>903</v>
      </c>
      <c r="D288" s="61" t="s">
        <v>868</v>
      </c>
      <c r="E288" s="61" t="s">
        <v>173</v>
      </c>
      <c r="F288" s="61" t="s">
        <v>733</v>
      </c>
      <c r="G288" s="4" t="s">
        <v>888</v>
      </c>
      <c r="H288" s="4"/>
      <c r="I288" s="4" t="s">
        <v>14</v>
      </c>
      <c r="J288" s="4">
        <v>3</v>
      </c>
      <c r="K288" s="4" t="str">
        <f>VLOOKUP(I288,'Katalog Harga'!$A$2:$C$380,2,FALSE)</f>
        <v>ikat</v>
      </c>
      <c r="L288" s="4" t="str">
        <f>VLOOKUP(I288,'Katalog Harga'!$A$2:$C$380,3,FALSE)</f>
        <v>sayur</v>
      </c>
      <c r="M288" s="77">
        <v>9000</v>
      </c>
      <c r="N288" s="134">
        <v>15000</v>
      </c>
      <c r="O288" s="4" t="s">
        <v>42</v>
      </c>
    </row>
    <row r="289" spans="1:15" x14ac:dyDescent="0.35">
      <c r="A289" s="61" t="s">
        <v>7</v>
      </c>
      <c r="B289" s="62">
        <v>43982</v>
      </c>
      <c r="C289" s="62" t="s">
        <v>903</v>
      </c>
      <c r="D289" s="61" t="s">
        <v>868</v>
      </c>
      <c r="E289" s="61" t="s">
        <v>173</v>
      </c>
      <c r="F289" s="61" t="s">
        <v>733</v>
      </c>
      <c r="G289" s="4" t="s">
        <v>888</v>
      </c>
      <c r="H289" s="4"/>
      <c r="I289" s="4" t="s">
        <v>60</v>
      </c>
      <c r="J289" s="4">
        <v>1</v>
      </c>
      <c r="K289" s="4" t="str">
        <f>VLOOKUP(I289,'Katalog Harga'!$A$2:$C$380,2,FALSE)</f>
        <v>ikat</v>
      </c>
      <c r="L289" s="4" t="str">
        <f>VLOOKUP(I289,'Katalog Harga'!$A$2:$C$380,3,FALSE)</f>
        <v>sayur</v>
      </c>
      <c r="M289" s="77">
        <v>3000</v>
      </c>
      <c r="N289" s="134">
        <v>15000</v>
      </c>
      <c r="O289" s="4" t="s">
        <v>42</v>
      </c>
    </row>
    <row r="290" spans="1:15" x14ac:dyDescent="0.35">
      <c r="A290" s="61" t="s">
        <v>7</v>
      </c>
      <c r="B290" s="62">
        <v>43982</v>
      </c>
      <c r="C290" s="62" t="s">
        <v>903</v>
      </c>
      <c r="D290" s="61" t="s">
        <v>868</v>
      </c>
      <c r="E290" s="61" t="s">
        <v>173</v>
      </c>
      <c r="F290" s="61" t="s">
        <v>733</v>
      </c>
      <c r="G290" s="4" t="s">
        <v>888</v>
      </c>
      <c r="H290" s="4"/>
      <c r="I290" s="4" t="s">
        <v>172</v>
      </c>
      <c r="J290" s="4">
        <v>0.5</v>
      </c>
      <c r="K290" s="4" t="str">
        <f>VLOOKUP(I290,'Katalog Harga'!$A$2:$C$380,2,FALSE)</f>
        <v>kg</v>
      </c>
      <c r="L290" s="4" t="str">
        <f>VLOOKUP(I290,'Katalog Harga'!$A$2:$C$380,3,FALSE)</f>
        <v>sayur</v>
      </c>
      <c r="M290" s="77">
        <v>7500</v>
      </c>
      <c r="N290" s="134">
        <v>15000</v>
      </c>
      <c r="O290" s="4" t="s">
        <v>42</v>
      </c>
    </row>
    <row r="291" spans="1:15" x14ac:dyDescent="0.35">
      <c r="A291" s="61" t="s">
        <v>7</v>
      </c>
      <c r="B291" s="62">
        <v>43982</v>
      </c>
      <c r="C291" s="62" t="s">
        <v>903</v>
      </c>
      <c r="D291" s="61" t="s">
        <v>868</v>
      </c>
      <c r="E291" s="61" t="s">
        <v>173</v>
      </c>
      <c r="F291" s="61" t="s">
        <v>733</v>
      </c>
      <c r="G291" s="4" t="s">
        <v>888</v>
      </c>
      <c r="H291" s="4"/>
      <c r="I291" s="4" t="s">
        <v>120</v>
      </c>
      <c r="J291" s="4">
        <v>0.5</v>
      </c>
      <c r="K291" s="4" t="str">
        <f>VLOOKUP(I291,'Katalog Harga'!$A$2:$C$380,2,FALSE)</f>
        <v>kg</v>
      </c>
      <c r="L291" s="4" t="str">
        <f>VLOOKUP(I291,'Katalog Harga'!$A$2:$C$380,3,FALSE)</f>
        <v>sayur</v>
      </c>
      <c r="M291" s="77">
        <v>6000</v>
      </c>
      <c r="N291" s="134">
        <v>15000</v>
      </c>
      <c r="O291" s="4" t="s">
        <v>42</v>
      </c>
    </row>
    <row r="292" spans="1:15" x14ac:dyDescent="0.35">
      <c r="A292" s="61" t="s">
        <v>7</v>
      </c>
      <c r="B292" s="62">
        <v>43982</v>
      </c>
      <c r="C292" s="62" t="s">
        <v>903</v>
      </c>
      <c r="D292" s="61" t="s">
        <v>868</v>
      </c>
      <c r="E292" s="61" t="s">
        <v>173</v>
      </c>
      <c r="F292" s="61" t="s">
        <v>733</v>
      </c>
      <c r="G292" s="4" t="s">
        <v>888</v>
      </c>
      <c r="H292" s="4"/>
      <c r="I292" s="4" t="s">
        <v>20</v>
      </c>
      <c r="J292" s="4">
        <v>0.5</v>
      </c>
      <c r="K292" s="4" t="str">
        <f>VLOOKUP(I292,'Katalog Harga'!$A$2:$C$380,2,FALSE)</f>
        <v>kg</v>
      </c>
      <c r="L292" s="4" t="str">
        <f>VLOOKUP(I292,'Katalog Harga'!$A$2:$C$380,3,FALSE)</f>
        <v>sayur</v>
      </c>
      <c r="M292" s="77">
        <v>6000</v>
      </c>
      <c r="N292" s="134">
        <v>15000</v>
      </c>
      <c r="O292" s="4" t="s">
        <v>42</v>
      </c>
    </row>
    <row r="293" spans="1:15" x14ac:dyDescent="0.35">
      <c r="A293" s="61" t="s">
        <v>7</v>
      </c>
      <c r="B293" s="62">
        <v>43982</v>
      </c>
      <c r="C293" s="62" t="s">
        <v>903</v>
      </c>
      <c r="D293" s="61" t="s">
        <v>868</v>
      </c>
      <c r="E293" s="61" t="s">
        <v>173</v>
      </c>
      <c r="F293" s="61" t="s">
        <v>733</v>
      </c>
      <c r="G293" s="4" t="s">
        <v>888</v>
      </c>
      <c r="H293" s="4"/>
      <c r="I293" s="4" t="s">
        <v>62</v>
      </c>
      <c r="J293" s="4">
        <v>1</v>
      </c>
      <c r="K293" s="4" t="str">
        <f>VLOOKUP(I293,'Katalog Harga'!$A$2:$C$380,2,FALSE)</f>
        <v>kg</v>
      </c>
      <c r="L293" s="4" t="str">
        <f>VLOOKUP(I293,'Katalog Harga'!$A$2:$C$380,3,FALSE)</f>
        <v>buah</v>
      </c>
      <c r="M293" s="77">
        <v>15000</v>
      </c>
      <c r="N293" s="134">
        <v>15000</v>
      </c>
      <c r="O293" s="4" t="s">
        <v>42</v>
      </c>
    </row>
    <row r="294" spans="1:15" x14ac:dyDescent="0.35">
      <c r="A294" s="61" t="s">
        <v>7</v>
      </c>
      <c r="B294" s="62">
        <v>43982</v>
      </c>
      <c r="C294" s="62" t="s">
        <v>903</v>
      </c>
      <c r="D294" s="61" t="s">
        <v>868</v>
      </c>
      <c r="E294" s="61" t="s">
        <v>173</v>
      </c>
      <c r="F294" s="61" t="s">
        <v>733</v>
      </c>
      <c r="G294" s="4" t="s">
        <v>888</v>
      </c>
      <c r="H294" s="4"/>
      <c r="I294" s="4" t="s">
        <v>16</v>
      </c>
      <c r="J294" s="4">
        <v>0.25</v>
      </c>
      <c r="K294" s="4" t="str">
        <f>VLOOKUP(I294,'Katalog Harga'!$A$2:$C$380,2,FALSE)</f>
        <v>kg</v>
      </c>
      <c r="L294" s="4" t="str">
        <f>VLOOKUP(I294,'Katalog Harga'!$A$2:$C$380,3,FALSE)</f>
        <v>sayur</v>
      </c>
      <c r="M294" s="77">
        <v>2500</v>
      </c>
      <c r="N294" s="134">
        <v>15000</v>
      </c>
      <c r="O294" s="4" t="s">
        <v>42</v>
      </c>
    </row>
    <row r="295" spans="1:15" x14ac:dyDescent="0.35">
      <c r="A295" s="61" t="s">
        <v>7</v>
      </c>
      <c r="B295" s="62">
        <v>43982</v>
      </c>
      <c r="C295" s="62" t="s">
        <v>903</v>
      </c>
      <c r="D295" s="61" t="s">
        <v>868</v>
      </c>
      <c r="E295" s="61" t="s">
        <v>173</v>
      </c>
      <c r="F295" s="61" t="s">
        <v>733</v>
      </c>
      <c r="G295" s="4" t="s">
        <v>888</v>
      </c>
      <c r="H295" s="4"/>
      <c r="I295" s="4" t="s">
        <v>37</v>
      </c>
      <c r="J295" s="4">
        <v>0.05</v>
      </c>
      <c r="K295" s="4" t="str">
        <f>VLOOKUP(I295,'Katalog Harga'!$A$2:$C$380,2,FALSE)</f>
        <v>kg</v>
      </c>
      <c r="L295" s="4" t="str">
        <f>VLOOKUP(I295,'Katalog Harga'!$A$2:$C$380,3,FALSE)</f>
        <v>bumbu</v>
      </c>
      <c r="M295" s="77">
        <v>1500</v>
      </c>
      <c r="N295" s="134">
        <v>15000</v>
      </c>
      <c r="O295" s="4" t="s">
        <v>42</v>
      </c>
    </row>
    <row r="296" spans="1:15" x14ac:dyDescent="0.35">
      <c r="A296" s="61" t="s">
        <v>7</v>
      </c>
      <c r="B296" s="62">
        <v>43982</v>
      </c>
      <c r="C296" s="62" t="s">
        <v>903</v>
      </c>
      <c r="D296" s="61" t="s">
        <v>868</v>
      </c>
      <c r="E296" s="61" t="s">
        <v>173</v>
      </c>
      <c r="F296" s="61" t="s">
        <v>733</v>
      </c>
      <c r="G296" s="4" t="s">
        <v>888</v>
      </c>
      <c r="H296" s="4"/>
      <c r="I296" s="4" t="s">
        <v>25</v>
      </c>
      <c r="J296" s="4">
        <v>0.5</v>
      </c>
      <c r="K296" s="4" t="str">
        <f>VLOOKUP(I296,'Katalog Harga'!$A$2:$C$380,2,FALSE)</f>
        <v>kg</v>
      </c>
      <c r="L296" s="4" t="str">
        <f>VLOOKUP(I296,'Katalog Harga'!$A$2:$C$380,3,FALSE)</f>
        <v>bumbu</v>
      </c>
      <c r="M296" s="77">
        <v>1500</v>
      </c>
      <c r="N296" s="134">
        <v>15000</v>
      </c>
      <c r="O296" s="4" t="s">
        <v>42</v>
      </c>
    </row>
    <row r="297" spans="1:15" x14ac:dyDescent="0.35">
      <c r="A297" s="61" t="s">
        <v>7</v>
      </c>
      <c r="B297" s="62">
        <v>43982</v>
      </c>
      <c r="C297" s="62" t="s">
        <v>903</v>
      </c>
      <c r="D297" s="61" t="s">
        <v>868</v>
      </c>
      <c r="E297" s="61" t="s">
        <v>173</v>
      </c>
      <c r="F297" s="61" t="s">
        <v>733</v>
      </c>
      <c r="G297" s="4" t="s">
        <v>888</v>
      </c>
      <c r="H297" s="4"/>
      <c r="I297" s="4" t="s">
        <v>121</v>
      </c>
      <c r="J297" s="4">
        <v>1</v>
      </c>
      <c r="K297" s="4" t="str">
        <f>VLOOKUP(I297,'Katalog Harga'!$A$2:$C$380,2,FALSE)</f>
        <v>kg</v>
      </c>
      <c r="L297" s="4" t="str">
        <f>VLOOKUP(I297,'Katalog Harga'!$A$2:$C$380,3,FALSE)</f>
        <v>bumbu</v>
      </c>
      <c r="M297" s="77">
        <v>4000</v>
      </c>
      <c r="N297" s="134">
        <v>15000</v>
      </c>
      <c r="O297" s="4" t="s">
        <v>42</v>
      </c>
    </row>
    <row r="298" spans="1:15" x14ac:dyDescent="0.35">
      <c r="A298" s="61" t="s">
        <v>7</v>
      </c>
      <c r="B298" s="62">
        <v>43982</v>
      </c>
      <c r="C298" s="62" t="s">
        <v>903</v>
      </c>
      <c r="D298" s="61" t="s">
        <v>868</v>
      </c>
      <c r="E298" s="61" t="s">
        <v>173</v>
      </c>
      <c r="F298" s="61" t="s">
        <v>733</v>
      </c>
      <c r="G298" s="4" t="s">
        <v>888</v>
      </c>
      <c r="H298" s="4"/>
      <c r="I298" s="4" t="s">
        <v>36</v>
      </c>
      <c r="J298" s="4">
        <v>1</v>
      </c>
      <c r="K298" s="4" t="str">
        <f>VLOOKUP(I298,'Katalog Harga'!$A$2:$C$380,2,FALSE)</f>
        <v>kg</v>
      </c>
      <c r="L298" s="4" t="str">
        <f>VLOOKUP(I298,'Katalog Harga'!$A$2:$C$380,3,FALSE)</f>
        <v>bumbu</v>
      </c>
      <c r="M298" s="77">
        <v>4000</v>
      </c>
      <c r="N298" s="134">
        <v>15000</v>
      </c>
      <c r="O298" s="4" t="s">
        <v>42</v>
      </c>
    </row>
    <row r="299" spans="1:15" x14ac:dyDescent="0.35">
      <c r="A299" s="61" t="s">
        <v>7</v>
      </c>
      <c r="B299" s="62">
        <v>43982</v>
      </c>
      <c r="C299" s="62" t="s">
        <v>903</v>
      </c>
      <c r="D299" s="61" t="s">
        <v>868</v>
      </c>
      <c r="E299" s="61" t="s">
        <v>173</v>
      </c>
      <c r="F299" s="61" t="s">
        <v>733</v>
      </c>
      <c r="G299" s="4" t="s">
        <v>888</v>
      </c>
      <c r="H299" s="4"/>
      <c r="I299" s="4" t="s">
        <v>27</v>
      </c>
      <c r="J299" s="4">
        <v>0.5</v>
      </c>
      <c r="K299" s="4" t="str">
        <f>VLOOKUP(I299,'Katalog Harga'!$A$2:$C$380,2,FALSE)</f>
        <v>kg</v>
      </c>
      <c r="L299" s="4" t="str">
        <f>VLOOKUP(I299,'Katalog Harga'!$A$2:$C$380,3,FALSE)</f>
        <v>bumbu</v>
      </c>
      <c r="M299" s="77">
        <v>2000</v>
      </c>
      <c r="N299" s="134">
        <v>15000</v>
      </c>
      <c r="O299" s="4" t="s">
        <v>42</v>
      </c>
    </row>
    <row r="300" spans="1:15" x14ac:dyDescent="0.35">
      <c r="A300" s="61" t="s">
        <v>7</v>
      </c>
      <c r="B300" s="62">
        <v>43982</v>
      </c>
      <c r="C300" s="62" t="s">
        <v>903</v>
      </c>
      <c r="D300" s="61" t="s">
        <v>868</v>
      </c>
      <c r="E300" s="61" t="s">
        <v>173</v>
      </c>
      <c r="F300" s="61" t="s">
        <v>733</v>
      </c>
      <c r="G300" s="4" t="s">
        <v>888</v>
      </c>
      <c r="H300" s="4"/>
      <c r="I300" s="4" t="s">
        <v>19</v>
      </c>
      <c r="J300" s="4">
        <v>0.61399999999999999</v>
      </c>
      <c r="K300" s="4" t="str">
        <f>VLOOKUP(I300,'Katalog Harga'!$A$2:$C$380,2,FALSE)</f>
        <v>kg</v>
      </c>
      <c r="L300" s="4" t="str">
        <f>VLOOKUP(I300,'Katalog Harga'!$A$2:$C$380,3,FALSE)</f>
        <v>sayur</v>
      </c>
      <c r="M300" s="77">
        <v>7368</v>
      </c>
      <c r="N300" s="134">
        <v>15000</v>
      </c>
      <c r="O300" s="4" t="s">
        <v>42</v>
      </c>
    </row>
    <row r="301" spans="1:15" x14ac:dyDescent="0.35">
      <c r="A301" s="61" t="s">
        <v>7</v>
      </c>
      <c r="B301" s="62">
        <v>43982</v>
      </c>
      <c r="C301" s="62" t="s">
        <v>903</v>
      </c>
      <c r="D301" s="61" t="s">
        <v>868</v>
      </c>
      <c r="E301" s="61" t="s">
        <v>173</v>
      </c>
      <c r="F301" s="61" t="s">
        <v>733</v>
      </c>
      <c r="G301" s="4" t="s">
        <v>888</v>
      </c>
      <c r="H301" s="4"/>
      <c r="I301" s="4" t="s">
        <v>710</v>
      </c>
      <c r="J301" s="4">
        <v>1</v>
      </c>
      <c r="K301" s="4"/>
      <c r="L301" s="4" t="s">
        <v>516</v>
      </c>
      <c r="M301" s="77">
        <v>6000</v>
      </c>
      <c r="N301" s="134">
        <v>15000</v>
      </c>
      <c r="O301" s="4" t="s">
        <v>42</v>
      </c>
    </row>
    <row r="302" spans="1:15" x14ac:dyDescent="0.35">
      <c r="A302" s="61" t="s">
        <v>7</v>
      </c>
      <c r="B302" s="62">
        <v>43982</v>
      </c>
      <c r="C302" s="62" t="s">
        <v>903</v>
      </c>
      <c r="D302" s="61" t="s">
        <v>868</v>
      </c>
      <c r="E302" s="61" t="s">
        <v>173</v>
      </c>
      <c r="F302" s="61" t="s">
        <v>733</v>
      </c>
      <c r="G302" s="4" t="s">
        <v>888</v>
      </c>
      <c r="H302" s="4"/>
      <c r="I302" s="4" t="s">
        <v>17</v>
      </c>
      <c r="J302" s="4">
        <v>0.25</v>
      </c>
      <c r="K302" s="4" t="str">
        <f>VLOOKUP(I302,'Katalog Harga'!$A$2:$C$380,2,FALSE)</f>
        <v>kg</v>
      </c>
      <c r="L302" s="4" t="str">
        <f>VLOOKUP(I302,'Katalog Harga'!$A$2:$C$380,3,FALSE)</f>
        <v>sayur</v>
      </c>
      <c r="M302" s="77">
        <v>3750</v>
      </c>
      <c r="N302" s="134">
        <v>15000</v>
      </c>
      <c r="O302" s="4" t="s">
        <v>42</v>
      </c>
    </row>
    <row r="303" spans="1:15" x14ac:dyDescent="0.35">
      <c r="A303" s="61" t="s">
        <v>7</v>
      </c>
      <c r="B303" s="62">
        <v>43982</v>
      </c>
      <c r="C303" s="62" t="s">
        <v>903</v>
      </c>
      <c r="D303" s="61" t="s">
        <v>868</v>
      </c>
      <c r="E303" s="61" t="s">
        <v>173</v>
      </c>
      <c r="F303" s="61" t="s">
        <v>733</v>
      </c>
      <c r="G303" s="4" t="s">
        <v>888</v>
      </c>
      <c r="H303" s="4"/>
      <c r="I303" s="4" t="s">
        <v>71</v>
      </c>
      <c r="J303" s="4">
        <v>0.33</v>
      </c>
      <c r="K303" s="4" t="str">
        <f>VLOOKUP(I303,'Katalog Harga'!$A$2:$C$380,2,FALSE)</f>
        <v>kg</v>
      </c>
      <c r="L303" s="4" t="str">
        <f>VLOOKUP(I303,'Katalog Harga'!$A$2:$C$380,3,FALSE)</f>
        <v>sayur</v>
      </c>
      <c r="M303" s="77">
        <v>5280</v>
      </c>
      <c r="N303" s="134">
        <v>15000</v>
      </c>
      <c r="O303" s="4" t="s">
        <v>42</v>
      </c>
    </row>
    <row r="304" spans="1:15" x14ac:dyDescent="0.35">
      <c r="A304" s="61" t="s">
        <v>7</v>
      </c>
      <c r="B304" s="62">
        <v>43982</v>
      </c>
      <c r="C304" s="62" t="s">
        <v>903</v>
      </c>
      <c r="D304" s="61" t="s">
        <v>868</v>
      </c>
      <c r="E304" s="61" t="s">
        <v>173</v>
      </c>
      <c r="F304" s="61" t="s">
        <v>733</v>
      </c>
      <c r="G304" s="4" t="s">
        <v>888</v>
      </c>
      <c r="H304" s="4"/>
      <c r="I304" s="4" t="s">
        <v>110</v>
      </c>
      <c r="J304" s="4">
        <v>2</v>
      </c>
      <c r="K304" s="4" t="str">
        <f>VLOOKUP(I304,'Katalog Harga'!$A$2:$C$380,2,FALSE)</f>
        <v>kg</v>
      </c>
      <c r="L304" s="4" t="str">
        <f>VLOOKUP(I304,'Katalog Harga'!$A$2:$C$380,3,FALSE)</f>
        <v>buah</v>
      </c>
      <c r="M304" s="77">
        <v>24000</v>
      </c>
      <c r="N304" s="134">
        <v>15000</v>
      </c>
      <c r="O304" s="4" t="s">
        <v>42</v>
      </c>
    </row>
    <row r="305" spans="1:15" x14ac:dyDescent="0.35">
      <c r="A305" s="61" t="s">
        <v>7</v>
      </c>
      <c r="B305" s="62">
        <v>43982</v>
      </c>
      <c r="C305" s="62" t="s">
        <v>903</v>
      </c>
      <c r="D305" s="61" t="s">
        <v>115</v>
      </c>
      <c r="E305" s="61" t="s">
        <v>116</v>
      </c>
      <c r="F305" s="61" t="s">
        <v>724</v>
      </c>
      <c r="G305" s="4"/>
      <c r="H305" s="4"/>
      <c r="I305" s="4" t="s">
        <v>373</v>
      </c>
      <c r="J305" s="4">
        <v>7</v>
      </c>
      <c r="K305" s="4" t="str">
        <f>VLOOKUP(I305,'Katalog Harga'!$A$2:$C$380,2,FALSE)</f>
        <v>kg</v>
      </c>
      <c r="L305" s="4" t="str">
        <f>VLOOKUP(I305,'Katalog Harga'!$A$2:$C$380,3,FALSE)</f>
        <v>ayam</v>
      </c>
      <c r="M305" s="77">
        <v>315000</v>
      </c>
      <c r="N305" s="134">
        <v>0</v>
      </c>
      <c r="O305" s="4" t="s">
        <v>42</v>
      </c>
    </row>
    <row r="306" spans="1:15" x14ac:dyDescent="0.35">
      <c r="A306" s="61" t="s">
        <v>7</v>
      </c>
      <c r="B306" s="62">
        <v>43982</v>
      </c>
      <c r="C306" s="62" t="s">
        <v>903</v>
      </c>
      <c r="D306" s="61" t="s">
        <v>115</v>
      </c>
      <c r="E306" s="61" t="s">
        <v>116</v>
      </c>
      <c r="F306" s="61" t="s">
        <v>724</v>
      </c>
      <c r="G306" s="4"/>
      <c r="H306" s="4"/>
      <c r="I306" s="4" t="s">
        <v>26</v>
      </c>
      <c r="J306" s="4">
        <v>0.5</v>
      </c>
      <c r="K306" s="4" t="str">
        <f>VLOOKUP(I306,'Katalog Harga'!$A$2:$C$380,2,FALSE)</f>
        <v>kg</v>
      </c>
      <c r="L306" s="4" t="str">
        <f>VLOOKUP(I306,'Katalog Harga'!$A$2:$C$380,3,FALSE)</f>
        <v>bumbu</v>
      </c>
      <c r="M306" s="77">
        <v>22000</v>
      </c>
      <c r="N306" s="134">
        <v>0</v>
      </c>
      <c r="O306" s="4" t="s">
        <v>42</v>
      </c>
    </row>
    <row r="307" spans="1:15" x14ac:dyDescent="0.35">
      <c r="A307" s="61" t="s">
        <v>7</v>
      </c>
      <c r="B307" s="62">
        <v>43982</v>
      </c>
      <c r="C307" s="62" t="s">
        <v>903</v>
      </c>
      <c r="D307" s="61" t="s">
        <v>115</v>
      </c>
      <c r="E307" s="61" t="s">
        <v>116</v>
      </c>
      <c r="F307" s="61" t="s">
        <v>724</v>
      </c>
      <c r="G307" s="4"/>
      <c r="H307" s="4"/>
      <c r="I307" s="4" t="s">
        <v>24</v>
      </c>
      <c r="J307" s="4">
        <v>0.5</v>
      </c>
      <c r="K307" s="4" t="str">
        <f>VLOOKUP(I307,'Katalog Harga'!$A$2:$C$380,2,FALSE)</f>
        <v>kg</v>
      </c>
      <c r="L307" s="4" t="str">
        <f>VLOOKUP(I307,'Katalog Harga'!$A$2:$C$380,3,FALSE)</f>
        <v>bumbu</v>
      </c>
      <c r="M307" s="77">
        <v>21000</v>
      </c>
      <c r="N307" s="134">
        <v>0</v>
      </c>
      <c r="O307" s="4" t="s">
        <v>42</v>
      </c>
    </row>
    <row r="308" spans="1:15" x14ac:dyDescent="0.35">
      <c r="A308" s="61" t="s">
        <v>7</v>
      </c>
      <c r="B308" s="62">
        <v>43982</v>
      </c>
      <c r="C308" s="62" t="s">
        <v>903</v>
      </c>
      <c r="D308" s="61" t="s">
        <v>115</v>
      </c>
      <c r="E308" s="61" t="s">
        <v>116</v>
      </c>
      <c r="F308" s="61" t="s">
        <v>724</v>
      </c>
      <c r="G308" s="4"/>
      <c r="H308" s="4"/>
      <c r="I308" s="4" t="s">
        <v>171</v>
      </c>
      <c r="J308" s="4">
        <v>0.5</v>
      </c>
      <c r="K308" s="4" t="str">
        <f>VLOOKUP(I308,'Katalog Harga'!$A$2:$C$380,2,FALSE)</f>
        <v>kg</v>
      </c>
      <c r="L308" s="4" t="str">
        <f>VLOOKUP(I308,'Katalog Harga'!$A$2:$C$380,3,FALSE)</f>
        <v>sayur</v>
      </c>
      <c r="M308" s="77">
        <v>7000</v>
      </c>
      <c r="N308" s="134">
        <v>0</v>
      </c>
      <c r="O308" s="4" t="s">
        <v>42</v>
      </c>
    </row>
    <row r="309" spans="1:15" x14ac:dyDescent="0.35">
      <c r="A309" s="61" t="s">
        <v>7</v>
      </c>
      <c r="B309" s="62">
        <v>43982</v>
      </c>
      <c r="C309" s="62" t="s">
        <v>903</v>
      </c>
      <c r="D309" s="61" t="s">
        <v>115</v>
      </c>
      <c r="E309" s="61" t="s">
        <v>116</v>
      </c>
      <c r="F309" s="61" t="s">
        <v>724</v>
      </c>
      <c r="G309" s="4"/>
      <c r="H309" s="4"/>
      <c r="I309" s="4" t="s">
        <v>47</v>
      </c>
      <c r="J309" s="4">
        <v>2</v>
      </c>
      <c r="K309" s="4" t="str">
        <f>VLOOKUP(I309,'Katalog Harga'!$A$2:$C$380,2,FALSE)</f>
        <v>bungkus</v>
      </c>
      <c r="L309" s="4" t="str">
        <f>VLOOKUP(I309,'Katalog Harga'!$A$2:$C$380,3,FALSE)</f>
        <v>lain</v>
      </c>
      <c r="M309" s="77">
        <v>14000</v>
      </c>
      <c r="N309" s="134">
        <v>0</v>
      </c>
      <c r="O309" s="4" t="s">
        <v>42</v>
      </c>
    </row>
    <row r="310" spans="1:15" x14ac:dyDescent="0.35">
      <c r="A310" s="61" t="s">
        <v>7</v>
      </c>
      <c r="B310" s="62">
        <v>43982</v>
      </c>
      <c r="C310" s="62" t="s">
        <v>903</v>
      </c>
      <c r="D310" s="61" t="s">
        <v>115</v>
      </c>
      <c r="E310" s="61" t="s">
        <v>116</v>
      </c>
      <c r="F310" s="61" t="s">
        <v>724</v>
      </c>
      <c r="G310" s="4"/>
      <c r="H310" s="4"/>
      <c r="I310" s="4" t="s">
        <v>410</v>
      </c>
      <c r="J310" s="4">
        <v>1</v>
      </c>
      <c r="K310" s="4" t="str">
        <f>VLOOKUP(I310,'Katalog Harga'!$A$2:$C$380,2,FALSE)</f>
        <v>kg</v>
      </c>
      <c r="L310" s="4" t="str">
        <f>VLOOKUP(I310,'Katalog Harga'!$A$2:$C$380,3,FALSE)</f>
        <v>bumbu</v>
      </c>
      <c r="M310" s="77">
        <v>4000</v>
      </c>
      <c r="N310" s="134">
        <v>0</v>
      </c>
      <c r="O310" s="4" t="s">
        <v>42</v>
      </c>
    </row>
    <row r="311" spans="1:15" x14ac:dyDescent="0.35">
      <c r="A311" s="61" t="s">
        <v>7</v>
      </c>
      <c r="B311" s="62">
        <v>43982</v>
      </c>
      <c r="C311" s="62" t="s">
        <v>903</v>
      </c>
      <c r="D311" s="61" t="s">
        <v>115</v>
      </c>
      <c r="E311" s="61" t="s">
        <v>116</v>
      </c>
      <c r="F311" s="61" t="s">
        <v>724</v>
      </c>
      <c r="G311" s="4"/>
      <c r="H311" s="4"/>
      <c r="I311" s="4" t="s">
        <v>174</v>
      </c>
      <c r="J311" s="4">
        <v>1</v>
      </c>
      <c r="K311" s="4"/>
      <c r="L311" s="4" t="s">
        <v>516</v>
      </c>
      <c r="M311" s="77">
        <v>5000</v>
      </c>
      <c r="N311" s="134">
        <v>0</v>
      </c>
      <c r="O311" s="4" t="s">
        <v>42</v>
      </c>
    </row>
    <row r="312" spans="1:15" x14ac:dyDescent="0.35">
      <c r="A312" s="61" t="s">
        <v>7</v>
      </c>
      <c r="B312" s="62">
        <v>43982</v>
      </c>
      <c r="C312" s="62" t="s">
        <v>903</v>
      </c>
      <c r="D312" s="61" t="s">
        <v>115</v>
      </c>
      <c r="E312" s="61" t="s">
        <v>116</v>
      </c>
      <c r="F312" s="61" t="s">
        <v>724</v>
      </c>
      <c r="G312" s="4"/>
      <c r="H312" s="4"/>
      <c r="I312" s="4" t="s">
        <v>175</v>
      </c>
      <c r="J312" s="4">
        <v>0.5</v>
      </c>
      <c r="K312" s="4" t="str">
        <f>VLOOKUP(I312,'Katalog Harga'!$A$2:$C$380,2,FALSE)</f>
        <v>kg</v>
      </c>
      <c r="L312" s="4" t="str">
        <f>VLOOKUP(I312,'Katalog Harga'!$A$2:$C$380,3,FALSE)</f>
        <v>sayur</v>
      </c>
      <c r="M312" s="77">
        <v>15000</v>
      </c>
      <c r="N312" s="134">
        <v>0</v>
      </c>
      <c r="O312" s="4" t="s">
        <v>42</v>
      </c>
    </row>
    <row r="313" spans="1:15" x14ac:dyDescent="0.35">
      <c r="A313" s="61" t="s">
        <v>7</v>
      </c>
      <c r="B313" s="62">
        <v>43982</v>
      </c>
      <c r="C313" s="62" t="s">
        <v>903</v>
      </c>
      <c r="D313" s="61" t="s">
        <v>177</v>
      </c>
      <c r="E313" s="61" t="s">
        <v>178</v>
      </c>
      <c r="F313" s="61" t="s">
        <v>729</v>
      </c>
      <c r="G313" s="4"/>
      <c r="H313" s="4"/>
      <c r="I313" s="4" t="s">
        <v>23</v>
      </c>
      <c r="J313" s="4">
        <v>0.5</v>
      </c>
      <c r="K313" s="4" t="str">
        <f>VLOOKUP(I313,'Katalog Harga'!$A$2:$C$380,2,FALSE)</f>
        <v>kg</v>
      </c>
      <c r="L313" s="4" t="str">
        <f>VLOOKUP(I313,'Katalog Harga'!$A$2:$C$380,3,FALSE)</f>
        <v>bumbu</v>
      </c>
      <c r="M313" s="77">
        <v>32000</v>
      </c>
      <c r="N313" s="134">
        <v>15000</v>
      </c>
      <c r="O313" s="4" t="s">
        <v>42</v>
      </c>
    </row>
    <row r="314" spans="1:15" x14ac:dyDescent="0.35">
      <c r="A314" s="61" t="s">
        <v>7</v>
      </c>
      <c r="B314" s="62">
        <v>43982</v>
      </c>
      <c r="C314" s="62" t="s">
        <v>903</v>
      </c>
      <c r="D314" s="61" t="s">
        <v>177</v>
      </c>
      <c r="E314" s="61" t="s">
        <v>178</v>
      </c>
      <c r="F314" s="61" t="s">
        <v>729</v>
      </c>
      <c r="G314" s="4"/>
      <c r="H314" s="4"/>
      <c r="I314" s="4" t="s">
        <v>24</v>
      </c>
      <c r="J314" s="4">
        <v>0.25</v>
      </c>
      <c r="K314" s="4" t="str">
        <f>VLOOKUP(I314,'Katalog Harga'!$A$2:$C$380,2,FALSE)</f>
        <v>kg</v>
      </c>
      <c r="L314" s="4" t="str">
        <f>VLOOKUP(I314,'Katalog Harga'!$A$2:$C$380,3,FALSE)</f>
        <v>bumbu</v>
      </c>
      <c r="M314" s="77">
        <v>10500</v>
      </c>
      <c r="N314" s="134">
        <v>15000</v>
      </c>
      <c r="O314" s="4" t="s">
        <v>42</v>
      </c>
    </row>
    <row r="315" spans="1:15" x14ac:dyDescent="0.35">
      <c r="A315" s="61" t="s">
        <v>7</v>
      </c>
      <c r="B315" s="62">
        <v>43982</v>
      </c>
      <c r="C315" s="62" t="s">
        <v>903</v>
      </c>
      <c r="D315" s="61" t="s">
        <v>177</v>
      </c>
      <c r="E315" s="61" t="s">
        <v>178</v>
      </c>
      <c r="F315" s="61" t="s">
        <v>729</v>
      </c>
      <c r="G315" s="4"/>
      <c r="H315" s="4"/>
      <c r="I315" s="4" t="s">
        <v>48</v>
      </c>
      <c r="J315" s="4">
        <v>1</v>
      </c>
      <c r="K315" s="4" t="str">
        <f>VLOOKUP(I315,'Katalog Harga'!$A$2:$C$380,2,FALSE)</f>
        <v>bungkus</v>
      </c>
      <c r="L315" s="4" t="str">
        <f>VLOOKUP(I315,'Katalog Harga'!$A$2:$C$380,3,FALSE)</f>
        <v>lain</v>
      </c>
      <c r="M315" s="77">
        <v>7000</v>
      </c>
      <c r="N315" s="134">
        <v>15000</v>
      </c>
      <c r="O315" s="4" t="s">
        <v>42</v>
      </c>
    </row>
    <row r="316" spans="1:15" x14ac:dyDescent="0.35">
      <c r="A316" s="61" t="s">
        <v>7</v>
      </c>
      <c r="B316" s="62">
        <v>43982</v>
      </c>
      <c r="C316" s="62" t="s">
        <v>903</v>
      </c>
      <c r="D316" s="61" t="s">
        <v>177</v>
      </c>
      <c r="E316" s="61" t="s">
        <v>178</v>
      </c>
      <c r="F316" s="61" t="s">
        <v>729</v>
      </c>
      <c r="G316" s="4"/>
      <c r="H316" s="4"/>
      <c r="I316" s="4" t="s">
        <v>133</v>
      </c>
      <c r="J316" s="4">
        <v>1</v>
      </c>
      <c r="K316" s="4" t="str">
        <f>VLOOKUP(I316,'Katalog Harga'!$A$2:$C$380,2,FALSE)</f>
        <v>kg</v>
      </c>
      <c r="L316" s="4" t="str">
        <f>VLOOKUP(I316,'Katalog Harga'!$A$2:$C$380,3,FALSE)</f>
        <v>ayam</v>
      </c>
      <c r="M316" s="77">
        <v>42000</v>
      </c>
      <c r="N316" s="134">
        <v>15000</v>
      </c>
      <c r="O316" s="4" t="s">
        <v>42</v>
      </c>
    </row>
    <row r="317" spans="1:15" x14ac:dyDescent="0.35">
      <c r="A317" s="61" t="s">
        <v>7</v>
      </c>
      <c r="B317" s="62">
        <v>43982</v>
      </c>
      <c r="C317" s="62" t="s">
        <v>903</v>
      </c>
      <c r="D317" s="61" t="s">
        <v>177</v>
      </c>
      <c r="E317" s="61" t="s">
        <v>178</v>
      </c>
      <c r="F317" s="61" t="s">
        <v>729</v>
      </c>
      <c r="G317" s="4"/>
      <c r="H317" s="4"/>
      <c r="I317" s="4" t="s">
        <v>711</v>
      </c>
      <c r="J317" s="4">
        <v>0.5</v>
      </c>
      <c r="K317" s="4" t="str">
        <f>VLOOKUP(I317,'Katalog Harga'!$A$2:$C$380,2,FALSE)</f>
        <v>kg</v>
      </c>
      <c r="L317" s="4" t="str">
        <f>VLOOKUP(I317,'Katalog Harga'!$A$2:$C$380,3,FALSE)</f>
        <v>ayam</v>
      </c>
      <c r="M317" s="77">
        <v>11000</v>
      </c>
      <c r="N317" s="134">
        <v>15000</v>
      </c>
      <c r="O317" s="4" t="s">
        <v>42</v>
      </c>
    </row>
    <row r="318" spans="1:15" x14ac:dyDescent="0.35">
      <c r="A318" s="61" t="s">
        <v>7</v>
      </c>
      <c r="B318" s="62">
        <v>43982</v>
      </c>
      <c r="C318" s="62" t="s">
        <v>903</v>
      </c>
      <c r="D318" s="61" t="s">
        <v>177</v>
      </c>
      <c r="E318" s="61" t="s">
        <v>178</v>
      </c>
      <c r="F318" s="61" t="s">
        <v>729</v>
      </c>
      <c r="G318" s="4"/>
      <c r="H318" s="4"/>
      <c r="I318" s="4" t="s">
        <v>15</v>
      </c>
      <c r="J318" s="4">
        <v>0.35499999999999998</v>
      </c>
      <c r="K318" s="4" t="str">
        <f>VLOOKUP(I318,'Katalog Harga'!$A$2:$C$380,2,FALSE)</f>
        <v>kg</v>
      </c>
      <c r="L318" s="4" t="str">
        <f>VLOOKUP(I318,'Katalog Harga'!$A$2:$C$380,3,FALSE)</f>
        <v>sayur</v>
      </c>
      <c r="M318" s="77">
        <v>4970</v>
      </c>
      <c r="N318" s="134">
        <v>15000</v>
      </c>
      <c r="O318" s="4" t="s">
        <v>42</v>
      </c>
    </row>
    <row r="319" spans="1:15" x14ac:dyDescent="0.35">
      <c r="A319" s="61" t="s">
        <v>7</v>
      </c>
      <c r="B319" s="62">
        <v>43982</v>
      </c>
      <c r="C319" s="62" t="s">
        <v>903</v>
      </c>
      <c r="D319" s="61" t="s">
        <v>177</v>
      </c>
      <c r="E319" s="61" t="s">
        <v>178</v>
      </c>
      <c r="F319" s="61" t="s">
        <v>729</v>
      </c>
      <c r="G319" s="4"/>
      <c r="H319" s="4"/>
      <c r="I319" s="4" t="s">
        <v>176</v>
      </c>
      <c r="J319" s="4">
        <v>1</v>
      </c>
      <c r="K319" s="4" t="str">
        <f>VLOOKUP(I319,'Katalog Harga'!$A$2:$C$380,2,FALSE)</f>
        <v>bungkus</v>
      </c>
      <c r="L319" s="4" t="str">
        <f>VLOOKUP(I319,'Katalog Harga'!$A$2:$C$380,3,FALSE)</f>
        <v>bumbu</v>
      </c>
      <c r="M319" s="77">
        <v>1000</v>
      </c>
      <c r="N319" s="134">
        <v>15000</v>
      </c>
      <c r="O319" s="4" t="s">
        <v>42</v>
      </c>
    </row>
    <row r="320" spans="1:15" x14ac:dyDescent="0.35">
      <c r="A320" s="61" t="s">
        <v>7</v>
      </c>
      <c r="B320" s="62">
        <v>43982</v>
      </c>
      <c r="C320" s="62" t="s">
        <v>903</v>
      </c>
      <c r="D320" s="61" t="s">
        <v>177</v>
      </c>
      <c r="E320" s="61" t="s">
        <v>178</v>
      </c>
      <c r="F320" s="61" t="s">
        <v>729</v>
      </c>
      <c r="G320" s="4"/>
      <c r="H320" s="4"/>
      <c r="I320" s="4" t="s">
        <v>185</v>
      </c>
      <c r="J320" s="4">
        <v>1</v>
      </c>
      <c r="K320" s="4" t="str">
        <f>VLOOKUP(I320,'Katalog Harga'!$A$2:$C$380,2,FALSE)</f>
        <v>kg</v>
      </c>
      <c r="L320" s="4" t="str">
        <f>VLOOKUP(I320,'Katalog Harga'!$A$2:$C$380,3,FALSE)</f>
        <v>lain</v>
      </c>
      <c r="M320" s="77">
        <v>25000</v>
      </c>
      <c r="N320" s="134">
        <v>15000</v>
      </c>
      <c r="O320" s="4" t="s">
        <v>42</v>
      </c>
    </row>
    <row r="321" spans="1:15" x14ac:dyDescent="0.35">
      <c r="A321" s="61" t="s">
        <v>7</v>
      </c>
      <c r="B321" s="62">
        <v>43982</v>
      </c>
      <c r="C321" s="62" t="s">
        <v>903</v>
      </c>
      <c r="D321" s="61" t="s">
        <v>179</v>
      </c>
      <c r="E321" s="61" t="s">
        <v>182</v>
      </c>
      <c r="F321" s="61" t="s">
        <v>724</v>
      </c>
      <c r="G321" s="4"/>
      <c r="H321" s="4"/>
      <c r="I321" s="4" t="s">
        <v>110</v>
      </c>
      <c r="J321" s="4">
        <v>2</v>
      </c>
      <c r="K321" s="4" t="str">
        <f>VLOOKUP(I321,'Katalog Harga'!$A$2:$C$380,2,FALSE)</f>
        <v>kg</v>
      </c>
      <c r="L321" s="4" t="str">
        <f>VLOOKUP(I321,'Katalog Harga'!$A$2:$C$380,3,FALSE)</f>
        <v>buah</v>
      </c>
      <c r="M321" s="77">
        <v>24000</v>
      </c>
      <c r="N321" s="134">
        <v>10000</v>
      </c>
      <c r="O321" s="4" t="s">
        <v>183</v>
      </c>
    </row>
    <row r="322" spans="1:15" x14ac:dyDescent="0.35">
      <c r="A322" s="61" t="s">
        <v>7</v>
      </c>
      <c r="B322" s="62">
        <v>43982</v>
      </c>
      <c r="C322" s="62" t="s">
        <v>903</v>
      </c>
      <c r="D322" s="61" t="s">
        <v>179</v>
      </c>
      <c r="E322" s="61" t="s">
        <v>182</v>
      </c>
      <c r="F322" s="61" t="s">
        <v>724</v>
      </c>
      <c r="G322" s="4"/>
      <c r="H322" s="4"/>
      <c r="I322" s="4" t="s">
        <v>180</v>
      </c>
      <c r="J322" s="4">
        <v>2</v>
      </c>
      <c r="K322" s="4" t="str">
        <f>VLOOKUP(I322,'Katalog Harga'!$A$2:$C$380,2,FALSE)</f>
        <v>buah</v>
      </c>
      <c r="L322" s="4" t="str">
        <f>VLOOKUP(I322,'Katalog Harga'!$A$2:$C$380,3,FALSE)</f>
        <v>buah</v>
      </c>
      <c r="M322" s="77">
        <v>24000</v>
      </c>
      <c r="N322" s="134">
        <v>10000</v>
      </c>
      <c r="O322" s="4" t="s">
        <v>183</v>
      </c>
    </row>
    <row r="323" spans="1:15" x14ac:dyDescent="0.35">
      <c r="A323" s="61" t="s">
        <v>7</v>
      </c>
      <c r="B323" s="62">
        <v>43982</v>
      </c>
      <c r="C323" s="62" t="s">
        <v>903</v>
      </c>
      <c r="D323" s="61" t="s">
        <v>179</v>
      </c>
      <c r="E323" s="61" t="s">
        <v>182</v>
      </c>
      <c r="F323" s="61" t="s">
        <v>724</v>
      </c>
      <c r="G323" s="4"/>
      <c r="H323" s="4"/>
      <c r="I323" s="4" t="s">
        <v>181</v>
      </c>
      <c r="J323" s="4">
        <v>1</v>
      </c>
      <c r="K323" s="4" t="str">
        <f>VLOOKUP(I323,'Katalog Harga'!$A$2:$C$380,2,FALSE)</f>
        <v>kg</v>
      </c>
      <c r="L323" s="4" t="str">
        <f>VLOOKUP(I323,'Katalog Harga'!$A$2:$C$380,3,FALSE)</f>
        <v>buah</v>
      </c>
      <c r="M323" s="77">
        <v>48000</v>
      </c>
      <c r="N323" s="134">
        <v>10000</v>
      </c>
      <c r="O323" s="4" t="s">
        <v>183</v>
      </c>
    </row>
    <row r="324" spans="1:15" x14ac:dyDescent="0.35">
      <c r="A324" s="61" t="s">
        <v>7</v>
      </c>
      <c r="B324" s="62">
        <v>43982</v>
      </c>
      <c r="C324" s="62" t="s">
        <v>903</v>
      </c>
      <c r="D324" s="61" t="s">
        <v>179</v>
      </c>
      <c r="E324" s="61" t="s">
        <v>182</v>
      </c>
      <c r="F324" s="61" t="s">
        <v>724</v>
      </c>
      <c r="G324" s="4"/>
      <c r="H324" s="4"/>
      <c r="I324" s="4" t="s">
        <v>162</v>
      </c>
      <c r="J324" s="4">
        <v>2</v>
      </c>
      <c r="K324" s="4" t="str">
        <f>VLOOKUP(I324,'Katalog Harga'!$A$2:$C$380,2,FALSE)</f>
        <v>bungkus</v>
      </c>
      <c r="L324" s="4" t="str">
        <f>VLOOKUP(I324,'Katalog Harga'!$A$2:$C$380,3,FALSE)</f>
        <v>lain</v>
      </c>
      <c r="M324" s="77">
        <v>9000</v>
      </c>
      <c r="N324" s="134">
        <v>10000</v>
      </c>
      <c r="O324" s="4" t="s">
        <v>183</v>
      </c>
    </row>
    <row r="325" spans="1:15" x14ac:dyDescent="0.35">
      <c r="A325" s="61" t="s">
        <v>7</v>
      </c>
      <c r="B325" s="62">
        <v>43982</v>
      </c>
      <c r="C325" s="62" t="s">
        <v>903</v>
      </c>
      <c r="D325" s="61" t="s">
        <v>179</v>
      </c>
      <c r="E325" s="61" t="s">
        <v>182</v>
      </c>
      <c r="F325" s="61" t="s">
        <v>724</v>
      </c>
      <c r="G325" s="4"/>
      <c r="H325" s="4"/>
      <c r="I325" s="4" t="s">
        <v>111</v>
      </c>
      <c r="J325" s="4">
        <v>1</v>
      </c>
      <c r="K325" s="4" t="str">
        <f>VLOOKUP(I325,'Katalog Harga'!$A$2:$C$380,2,FALSE)</f>
        <v>kg</v>
      </c>
      <c r="L325" s="4" t="str">
        <f>VLOOKUP(I325,'Katalog Harga'!$A$2:$C$380,3,FALSE)</f>
        <v>umbi</v>
      </c>
      <c r="M325" s="84">
        <v>12000</v>
      </c>
      <c r="N325" s="134">
        <v>10000</v>
      </c>
      <c r="O325" s="4" t="s">
        <v>183</v>
      </c>
    </row>
    <row r="326" spans="1:15" x14ac:dyDescent="0.35">
      <c r="A326" s="61" t="s">
        <v>7</v>
      </c>
      <c r="B326" s="62">
        <v>43982</v>
      </c>
      <c r="C326" s="62" t="s">
        <v>903</v>
      </c>
      <c r="D326" s="61" t="s">
        <v>949</v>
      </c>
      <c r="E326" s="61" t="s">
        <v>189</v>
      </c>
      <c r="F326" s="61" t="s">
        <v>735</v>
      </c>
      <c r="G326" s="4"/>
      <c r="H326" s="4"/>
      <c r="I326" s="4" t="s">
        <v>14</v>
      </c>
      <c r="J326" s="4">
        <v>1</v>
      </c>
      <c r="K326" s="4" t="str">
        <f>VLOOKUP(I326,'Katalog Harga'!$A$2:$C$380,2,FALSE)</f>
        <v>ikat</v>
      </c>
      <c r="L326" s="4" t="str">
        <f>VLOOKUP(I326,'Katalog Harga'!$A$2:$C$380,3,FALSE)</f>
        <v>sayur</v>
      </c>
      <c r="M326" s="77">
        <v>3000</v>
      </c>
      <c r="N326" s="134">
        <v>15000</v>
      </c>
      <c r="O326" s="4" t="s">
        <v>42</v>
      </c>
    </row>
    <row r="327" spans="1:15" x14ac:dyDescent="0.35">
      <c r="A327" s="61" t="s">
        <v>7</v>
      </c>
      <c r="B327" s="62">
        <v>43982</v>
      </c>
      <c r="C327" s="62" t="s">
        <v>903</v>
      </c>
      <c r="D327" s="61" t="s">
        <v>949</v>
      </c>
      <c r="E327" s="61" t="s">
        <v>189</v>
      </c>
      <c r="F327" s="61" t="s">
        <v>735</v>
      </c>
      <c r="G327" s="4"/>
      <c r="H327" s="4"/>
      <c r="I327" s="4" t="s">
        <v>184</v>
      </c>
      <c r="J327" s="4">
        <v>1</v>
      </c>
      <c r="K327" s="4" t="str">
        <f>VLOOKUP(I327,'Katalog Harga'!$A$2:$C$380,2,FALSE)</f>
        <v>bungkus</v>
      </c>
      <c r="L327" s="4" t="str">
        <f>VLOOKUP(I327,'Katalog Harga'!$A$2:$C$380,3,FALSE)</f>
        <v>sayur</v>
      </c>
      <c r="M327" s="77">
        <v>8000</v>
      </c>
      <c r="N327" s="134">
        <v>15000</v>
      </c>
      <c r="O327" s="4" t="s">
        <v>42</v>
      </c>
    </row>
    <row r="328" spans="1:15" x14ac:dyDescent="0.35">
      <c r="A328" s="61" t="s">
        <v>7</v>
      </c>
      <c r="B328" s="62">
        <v>43982</v>
      </c>
      <c r="C328" s="62" t="s">
        <v>903</v>
      </c>
      <c r="D328" s="61" t="s">
        <v>949</v>
      </c>
      <c r="E328" s="61" t="s">
        <v>189</v>
      </c>
      <c r="F328" s="61" t="s">
        <v>735</v>
      </c>
      <c r="G328" s="4"/>
      <c r="H328" s="4"/>
      <c r="I328" s="4" t="s">
        <v>47</v>
      </c>
      <c r="J328" s="4">
        <v>1</v>
      </c>
      <c r="K328" s="4" t="str">
        <f>VLOOKUP(I328,'Katalog Harga'!$A$2:$C$380,2,FALSE)</f>
        <v>bungkus</v>
      </c>
      <c r="L328" s="4" t="str">
        <f>VLOOKUP(I328,'Katalog Harga'!$A$2:$C$380,3,FALSE)</f>
        <v>lain</v>
      </c>
      <c r="M328" s="77">
        <v>8000</v>
      </c>
      <c r="N328" s="134">
        <v>15000</v>
      </c>
      <c r="O328" s="4" t="s">
        <v>42</v>
      </c>
    </row>
    <row r="329" spans="1:15" x14ac:dyDescent="0.35">
      <c r="A329" s="61" t="s">
        <v>7</v>
      </c>
      <c r="B329" s="62">
        <v>43982</v>
      </c>
      <c r="C329" s="62" t="s">
        <v>903</v>
      </c>
      <c r="D329" s="61" t="s">
        <v>949</v>
      </c>
      <c r="E329" s="61" t="s">
        <v>189</v>
      </c>
      <c r="F329" s="61" t="s">
        <v>735</v>
      </c>
      <c r="G329" s="4"/>
      <c r="H329" s="4"/>
      <c r="I329" s="4" t="s">
        <v>185</v>
      </c>
      <c r="J329" s="4">
        <v>1</v>
      </c>
      <c r="K329" s="4" t="str">
        <f>VLOOKUP(I329,'Katalog Harga'!$A$2:$C$380,2,FALSE)</f>
        <v>kg</v>
      </c>
      <c r="L329" s="4" t="str">
        <f>VLOOKUP(I329,'Katalog Harga'!$A$2:$C$380,3,FALSE)</f>
        <v>lain</v>
      </c>
      <c r="M329" s="77">
        <v>24000</v>
      </c>
      <c r="N329" s="134">
        <v>15000</v>
      </c>
      <c r="O329" s="4" t="s">
        <v>42</v>
      </c>
    </row>
    <row r="330" spans="1:15" x14ac:dyDescent="0.35">
      <c r="A330" s="61" t="s">
        <v>7</v>
      </c>
      <c r="B330" s="62">
        <v>43982</v>
      </c>
      <c r="C330" s="62" t="s">
        <v>903</v>
      </c>
      <c r="D330" s="61" t="s">
        <v>949</v>
      </c>
      <c r="E330" s="61" t="s">
        <v>189</v>
      </c>
      <c r="F330" s="61" t="s">
        <v>735</v>
      </c>
      <c r="G330" s="4"/>
      <c r="H330" s="4"/>
      <c r="I330" s="4" t="s">
        <v>186</v>
      </c>
      <c r="J330" s="4">
        <v>0.13700000000000001</v>
      </c>
      <c r="K330" s="4" t="s">
        <v>38</v>
      </c>
      <c r="L330" s="4" t="s">
        <v>500</v>
      </c>
      <c r="M330" s="77">
        <v>9590</v>
      </c>
      <c r="N330" s="134">
        <v>15000</v>
      </c>
      <c r="O330" s="4" t="s">
        <v>42</v>
      </c>
    </row>
    <row r="331" spans="1:15" x14ac:dyDescent="0.35">
      <c r="A331" s="61" t="s">
        <v>7</v>
      </c>
      <c r="B331" s="62">
        <v>43982</v>
      </c>
      <c r="C331" s="62" t="s">
        <v>903</v>
      </c>
      <c r="D331" s="61" t="s">
        <v>949</v>
      </c>
      <c r="E331" s="61" t="s">
        <v>189</v>
      </c>
      <c r="F331" s="61" t="s">
        <v>735</v>
      </c>
      <c r="G331" s="4"/>
      <c r="H331" s="4"/>
      <c r="I331" s="4" t="s">
        <v>410</v>
      </c>
      <c r="J331" s="4">
        <v>0.2</v>
      </c>
      <c r="K331" s="4" t="str">
        <f>VLOOKUP(I331,'Katalog Harga'!$A$2:$C$380,2,FALSE)</f>
        <v>kg</v>
      </c>
      <c r="L331" s="4" t="str">
        <f>VLOOKUP(I331,'Katalog Harga'!$A$2:$C$380,3,FALSE)</f>
        <v>bumbu</v>
      </c>
      <c r="M331" s="77">
        <v>8000</v>
      </c>
      <c r="N331" s="134">
        <v>15000</v>
      </c>
      <c r="O331" s="4" t="s">
        <v>42</v>
      </c>
    </row>
    <row r="332" spans="1:15" x14ac:dyDescent="0.35">
      <c r="A332" s="61" t="s">
        <v>7</v>
      </c>
      <c r="B332" s="62">
        <v>43982</v>
      </c>
      <c r="C332" s="62" t="s">
        <v>903</v>
      </c>
      <c r="D332" s="61" t="s">
        <v>949</v>
      </c>
      <c r="E332" s="61" t="s">
        <v>189</v>
      </c>
      <c r="F332" s="61" t="s">
        <v>735</v>
      </c>
      <c r="G332" s="4"/>
      <c r="H332" s="4"/>
      <c r="I332" s="4" t="s">
        <v>23</v>
      </c>
      <c r="J332" s="4">
        <v>0.25</v>
      </c>
      <c r="K332" s="4" t="str">
        <f>VLOOKUP(I332,'Katalog Harga'!$A$2:$C$380,2,FALSE)</f>
        <v>kg</v>
      </c>
      <c r="L332" s="4" t="str">
        <f>VLOOKUP(I332,'Katalog Harga'!$A$2:$C$380,3,FALSE)</f>
        <v>bumbu</v>
      </c>
      <c r="M332" s="77">
        <v>16000</v>
      </c>
      <c r="N332" s="134">
        <v>15000</v>
      </c>
      <c r="O332" s="4" t="s">
        <v>42</v>
      </c>
    </row>
    <row r="333" spans="1:15" x14ac:dyDescent="0.35">
      <c r="A333" s="61" t="s">
        <v>7</v>
      </c>
      <c r="B333" s="62">
        <v>43982</v>
      </c>
      <c r="C333" s="62" t="s">
        <v>903</v>
      </c>
      <c r="D333" s="61" t="s">
        <v>949</v>
      </c>
      <c r="E333" s="61" t="s">
        <v>189</v>
      </c>
      <c r="F333" s="61" t="s">
        <v>735</v>
      </c>
      <c r="G333" s="4"/>
      <c r="H333" s="4"/>
      <c r="I333" s="4" t="s">
        <v>37</v>
      </c>
      <c r="J333" s="4">
        <v>0.2</v>
      </c>
      <c r="K333" s="4" t="str">
        <f>VLOOKUP(I333,'Katalog Harga'!$A$2:$C$380,2,FALSE)</f>
        <v>kg</v>
      </c>
      <c r="L333" s="4" t="str">
        <f>VLOOKUP(I333,'Katalog Harga'!$A$2:$C$380,3,FALSE)</f>
        <v>bumbu</v>
      </c>
      <c r="M333" s="77">
        <v>6000</v>
      </c>
      <c r="N333" s="134">
        <v>15000</v>
      </c>
      <c r="O333" s="4" t="s">
        <v>42</v>
      </c>
    </row>
    <row r="334" spans="1:15" x14ac:dyDescent="0.35">
      <c r="A334" s="61" t="s">
        <v>7</v>
      </c>
      <c r="B334" s="62">
        <v>43982</v>
      </c>
      <c r="C334" s="62" t="s">
        <v>903</v>
      </c>
      <c r="D334" s="61" t="s">
        <v>949</v>
      </c>
      <c r="E334" s="61" t="s">
        <v>189</v>
      </c>
      <c r="F334" s="61" t="s">
        <v>735</v>
      </c>
      <c r="G334" s="4"/>
      <c r="H334" s="4"/>
      <c r="I334" s="4" t="s">
        <v>187</v>
      </c>
      <c r="J334" s="4">
        <v>0.25</v>
      </c>
      <c r="K334" s="4" t="str">
        <f>VLOOKUP(I334,'Katalog Harga'!$A$2:$C$380,2,FALSE)</f>
        <v>kg</v>
      </c>
      <c r="L334" s="4" t="str">
        <f>VLOOKUP(I334,'Katalog Harga'!$A$2:$C$380,3,FALSE)</f>
        <v>bumbu</v>
      </c>
      <c r="M334" s="77">
        <v>12500</v>
      </c>
      <c r="N334" s="134">
        <v>15000</v>
      </c>
      <c r="O334" s="4" t="s">
        <v>42</v>
      </c>
    </row>
    <row r="335" spans="1:15" x14ac:dyDescent="0.35">
      <c r="A335" s="61" t="s">
        <v>7</v>
      </c>
      <c r="B335" s="62">
        <v>43982</v>
      </c>
      <c r="C335" s="62" t="s">
        <v>903</v>
      </c>
      <c r="D335" s="61" t="s">
        <v>949</v>
      </c>
      <c r="E335" s="61" t="s">
        <v>189</v>
      </c>
      <c r="F335" s="61" t="s">
        <v>735</v>
      </c>
      <c r="G335" s="4"/>
      <c r="H335" s="4"/>
      <c r="I335" s="4" t="s">
        <v>172</v>
      </c>
      <c r="J335" s="4">
        <v>0.25</v>
      </c>
      <c r="K335" s="4" t="str">
        <f>VLOOKUP(I335,'Katalog Harga'!$A$2:$C$380,2,FALSE)</f>
        <v>kg</v>
      </c>
      <c r="L335" s="4" t="str">
        <f>VLOOKUP(I335,'Katalog Harga'!$A$2:$C$380,3,FALSE)</f>
        <v>sayur</v>
      </c>
      <c r="M335" s="77">
        <v>3750</v>
      </c>
      <c r="N335" s="134">
        <v>15000</v>
      </c>
      <c r="O335" s="4" t="s">
        <v>42</v>
      </c>
    </row>
    <row r="336" spans="1:15" x14ac:dyDescent="0.35">
      <c r="A336" s="61" t="s">
        <v>7</v>
      </c>
      <c r="B336" s="62">
        <v>43982</v>
      </c>
      <c r="C336" s="62" t="s">
        <v>903</v>
      </c>
      <c r="D336" s="61" t="s">
        <v>949</v>
      </c>
      <c r="E336" s="61" t="s">
        <v>189</v>
      </c>
      <c r="F336" s="61" t="s">
        <v>735</v>
      </c>
      <c r="G336" s="4"/>
      <c r="H336" s="4"/>
      <c r="I336" s="4" t="s">
        <v>188</v>
      </c>
      <c r="J336" s="4">
        <v>0.25</v>
      </c>
      <c r="K336" s="4" t="str">
        <f>VLOOKUP(I336,'Katalog Harga'!$A$2:$C$380,2,FALSE)</f>
        <v>kg</v>
      </c>
      <c r="L336" s="4" t="str">
        <f>VLOOKUP(I336,'Katalog Harga'!$A$2:$C$380,3,FALSE)</f>
        <v>bumbu</v>
      </c>
      <c r="M336" s="77">
        <v>5000</v>
      </c>
      <c r="N336" s="134">
        <v>15000</v>
      </c>
      <c r="O336" s="4" t="s">
        <v>42</v>
      </c>
    </row>
    <row r="337" spans="1:15" x14ac:dyDescent="0.35">
      <c r="A337" s="61" t="s">
        <v>7</v>
      </c>
      <c r="B337" s="62">
        <v>43982</v>
      </c>
      <c r="C337" s="62" t="s">
        <v>903</v>
      </c>
      <c r="D337" s="61" t="s">
        <v>949</v>
      </c>
      <c r="E337" s="61" t="s">
        <v>189</v>
      </c>
      <c r="F337" s="61" t="s">
        <v>735</v>
      </c>
      <c r="G337" s="4"/>
      <c r="H337" s="4"/>
      <c r="I337" s="4" t="s">
        <v>275</v>
      </c>
      <c r="J337" s="4">
        <v>0.5</v>
      </c>
      <c r="K337" s="4" t="s">
        <v>38</v>
      </c>
      <c r="L337" s="4" t="s">
        <v>336</v>
      </c>
      <c r="M337" s="77">
        <v>20000</v>
      </c>
      <c r="N337" s="134">
        <v>15000</v>
      </c>
      <c r="O337" s="4" t="s">
        <v>42</v>
      </c>
    </row>
    <row r="338" spans="1:15" x14ac:dyDescent="0.35">
      <c r="A338" s="61" t="s">
        <v>7</v>
      </c>
      <c r="B338" s="62">
        <v>43982</v>
      </c>
      <c r="C338" s="62" t="s">
        <v>903</v>
      </c>
      <c r="D338" s="61" t="s">
        <v>949</v>
      </c>
      <c r="E338" s="61" t="s">
        <v>189</v>
      </c>
      <c r="F338" s="61" t="s">
        <v>735</v>
      </c>
      <c r="G338" s="4"/>
      <c r="H338" s="4"/>
      <c r="I338" s="4" t="s">
        <v>24</v>
      </c>
      <c r="J338" s="4">
        <v>1</v>
      </c>
      <c r="K338" s="4" t="str">
        <f>VLOOKUP(I338,'Katalog Harga'!$A$2:$C$380,2,FALSE)</f>
        <v>kg</v>
      </c>
      <c r="L338" s="4" t="str">
        <f>VLOOKUP(I338,'Katalog Harga'!$A$2:$C$380,3,FALSE)</f>
        <v>bumbu</v>
      </c>
      <c r="M338" s="77">
        <v>4200</v>
      </c>
      <c r="N338" s="134">
        <v>15000</v>
      </c>
      <c r="O338" s="4" t="s">
        <v>42</v>
      </c>
    </row>
    <row r="339" spans="1:15" x14ac:dyDescent="0.35">
      <c r="A339" s="61" t="s">
        <v>7</v>
      </c>
      <c r="B339" s="62">
        <v>43982</v>
      </c>
      <c r="C339" s="62" t="s">
        <v>903</v>
      </c>
      <c r="D339" s="61" t="s">
        <v>949</v>
      </c>
      <c r="E339" s="61" t="s">
        <v>189</v>
      </c>
      <c r="F339" s="61" t="s">
        <v>735</v>
      </c>
      <c r="G339" s="4"/>
      <c r="H339" s="4"/>
      <c r="I339" s="4" t="s">
        <v>36</v>
      </c>
      <c r="J339" s="4">
        <v>1</v>
      </c>
      <c r="K339" s="4" t="str">
        <f>VLOOKUP(I339,'Katalog Harga'!$A$2:$C$380,2,FALSE)</f>
        <v>kg</v>
      </c>
      <c r="L339" s="4" t="str">
        <f>VLOOKUP(I339,'Katalog Harga'!$A$2:$C$380,3,FALSE)</f>
        <v>bumbu</v>
      </c>
      <c r="M339" s="77">
        <v>4000</v>
      </c>
      <c r="N339" s="134">
        <v>15000</v>
      </c>
      <c r="O339" s="4" t="s">
        <v>42</v>
      </c>
    </row>
    <row r="340" spans="1:15" x14ac:dyDescent="0.35">
      <c r="A340" s="61" t="s">
        <v>7</v>
      </c>
      <c r="B340" s="62">
        <v>43982</v>
      </c>
      <c r="C340" s="62" t="s">
        <v>903</v>
      </c>
      <c r="D340" s="61" t="s">
        <v>190</v>
      </c>
      <c r="E340" s="61" t="s">
        <v>191</v>
      </c>
      <c r="F340" s="61" t="s">
        <v>730</v>
      </c>
      <c r="G340" s="4"/>
      <c r="H340" s="4"/>
      <c r="I340" s="4" t="s">
        <v>192</v>
      </c>
      <c r="J340" s="4">
        <v>1</v>
      </c>
      <c r="K340" s="4" t="str">
        <f>VLOOKUP(I340,'Katalog Harga'!$A$2:$C$380,2,FALSE)</f>
        <v>kg</v>
      </c>
      <c r="L340" s="4" t="str">
        <f>VLOOKUP(I340,'Katalog Harga'!$A$2:$C$380,3,FALSE)</f>
        <v>ayam</v>
      </c>
      <c r="M340" s="84">
        <v>42000</v>
      </c>
      <c r="N340" s="134">
        <v>15000</v>
      </c>
      <c r="O340" s="4" t="s">
        <v>97</v>
      </c>
    </row>
    <row r="341" spans="1:15" x14ac:dyDescent="0.35">
      <c r="A341" s="61" t="s">
        <v>7</v>
      </c>
      <c r="B341" s="62">
        <v>43982</v>
      </c>
      <c r="C341" s="62" t="s">
        <v>903</v>
      </c>
      <c r="D341" s="61" t="s">
        <v>190</v>
      </c>
      <c r="E341" s="61" t="s">
        <v>191</v>
      </c>
      <c r="F341" s="61" t="s">
        <v>730</v>
      </c>
      <c r="G341" s="4"/>
      <c r="H341" s="4"/>
      <c r="I341" s="4" t="s">
        <v>48</v>
      </c>
      <c r="J341" s="4">
        <v>1</v>
      </c>
      <c r="K341" s="4" t="str">
        <f>VLOOKUP(I341,'Katalog Harga'!$A$2:$C$380,2,FALSE)</f>
        <v>bungkus</v>
      </c>
      <c r="L341" s="4" t="str">
        <f>VLOOKUP(I341,'Katalog Harga'!$A$2:$C$380,3,FALSE)</f>
        <v>lain</v>
      </c>
      <c r="M341" s="77">
        <v>7000</v>
      </c>
      <c r="N341" s="134">
        <v>15000</v>
      </c>
      <c r="O341" s="4" t="s">
        <v>97</v>
      </c>
    </row>
    <row r="342" spans="1:15" x14ac:dyDescent="0.35">
      <c r="A342" s="61" t="s">
        <v>7</v>
      </c>
      <c r="B342" s="62">
        <v>43982</v>
      </c>
      <c r="C342" s="62" t="s">
        <v>903</v>
      </c>
      <c r="D342" s="61" t="s">
        <v>190</v>
      </c>
      <c r="E342" s="61" t="s">
        <v>191</v>
      </c>
      <c r="F342" s="61" t="s">
        <v>730</v>
      </c>
      <c r="G342" s="4"/>
      <c r="H342" s="4"/>
      <c r="I342" s="4" t="s">
        <v>146</v>
      </c>
      <c r="J342" s="4">
        <v>0.25</v>
      </c>
      <c r="K342" s="4" t="str">
        <f>VLOOKUP(I342,'Katalog Harga'!$A$2:$C$380,2,FALSE)</f>
        <v>kg</v>
      </c>
      <c r="L342" s="4" t="str">
        <f>VLOOKUP(I342,'Katalog Harga'!$A$2:$C$380,3,FALSE)</f>
        <v>bumbu</v>
      </c>
      <c r="M342" s="77">
        <v>6000</v>
      </c>
      <c r="N342" s="134">
        <v>15000</v>
      </c>
      <c r="O342" s="4" t="s">
        <v>97</v>
      </c>
    </row>
    <row r="343" spans="1:15" x14ac:dyDescent="0.35">
      <c r="A343" s="61" t="s">
        <v>7</v>
      </c>
      <c r="B343" s="62">
        <v>43982</v>
      </c>
      <c r="C343" s="62" t="s">
        <v>903</v>
      </c>
      <c r="D343" s="61" t="s">
        <v>190</v>
      </c>
      <c r="E343" s="61" t="s">
        <v>191</v>
      </c>
      <c r="F343" s="61" t="s">
        <v>730</v>
      </c>
      <c r="G343" s="4"/>
      <c r="H343" s="4"/>
      <c r="I343" s="4" t="s">
        <v>193</v>
      </c>
      <c r="J343" s="4">
        <v>0.3</v>
      </c>
      <c r="K343" s="4" t="str">
        <f>VLOOKUP(I343,'Katalog Harga'!$A$2:$C$380,2,FALSE)</f>
        <v>kg</v>
      </c>
      <c r="L343" s="4" t="str">
        <f>VLOOKUP(I343,'Katalog Harga'!$A$2:$C$380,3,FALSE)</f>
        <v>bumbu</v>
      </c>
      <c r="M343" s="77">
        <v>4800</v>
      </c>
      <c r="N343" s="134">
        <v>15000</v>
      </c>
      <c r="O343" s="4" t="s">
        <v>97</v>
      </c>
    </row>
    <row r="344" spans="1:15" x14ac:dyDescent="0.35">
      <c r="A344" s="61" t="s">
        <v>7</v>
      </c>
      <c r="B344" s="62">
        <v>43982</v>
      </c>
      <c r="C344" s="62" t="s">
        <v>903</v>
      </c>
      <c r="D344" s="61" t="s">
        <v>190</v>
      </c>
      <c r="E344" s="61" t="s">
        <v>191</v>
      </c>
      <c r="F344" s="61" t="s">
        <v>730</v>
      </c>
      <c r="G344" s="4"/>
      <c r="H344" s="4"/>
      <c r="I344" s="4" t="s">
        <v>87</v>
      </c>
      <c r="J344" s="4">
        <v>2</v>
      </c>
      <c r="K344" s="4" t="str">
        <f>VLOOKUP(I344,'Katalog Harga'!$A$2:$C$380,2,FALSE)</f>
        <v>kg</v>
      </c>
      <c r="L344" s="4" t="str">
        <f>VLOOKUP(I344,'Katalog Harga'!$A$2:$C$380,3,FALSE)</f>
        <v>bumbu</v>
      </c>
      <c r="M344" s="77">
        <v>4000</v>
      </c>
      <c r="N344" s="134">
        <v>15000</v>
      </c>
      <c r="O344" s="4" t="s">
        <v>97</v>
      </c>
    </row>
    <row r="345" spans="1:15" x14ac:dyDescent="0.35">
      <c r="A345" s="61" t="s">
        <v>7</v>
      </c>
      <c r="B345" s="62">
        <v>43982</v>
      </c>
      <c r="C345" s="62" t="s">
        <v>903</v>
      </c>
      <c r="D345" s="61" t="s">
        <v>190</v>
      </c>
      <c r="E345" s="61" t="s">
        <v>191</v>
      </c>
      <c r="F345" s="61" t="s">
        <v>730</v>
      </c>
      <c r="G345" s="4"/>
      <c r="H345" s="4"/>
      <c r="I345" s="4" t="s">
        <v>75</v>
      </c>
      <c r="J345" s="4">
        <v>2</v>
      </c>
      <c r="K345" s="4" t="str">
        <f>VLOOKUP(I345,'Katalog Harga'!$A$2:$C$380,2,FALSE)</f>
        <v>kg</v>
      </c>
      <c r="L345" s="4" t="str">
        <f>VLOOKUP(I345,'Katalog Harga'!$A$2:$C$380,3,FALSE)</f>
        <v>bumbu</v>
      </c>
      <c r="M345" s="77">
        <v>10000</v>
      </c>
      <c r="N345" s="134">
        <v>15000</v>
      </c>
      <c r="O345" s="4" t="s">
        <v>97</v>
      </c>
    </row>
    <row r="346" spans="1:15" x14ac:dyDescent="0.35">
      <c r="A346" s="61" t="s">
        <v>7</v>
      </c>
      <c r="B346" s="62">
        <v>43982</v>
      </c>
      <c r="C346" s="62" t="s">
        <v>903</v>
      </c>
      <c r="D346" s="61" t="s">
        <v>108</v>
      </c>
      <c r="E346" s="61" t="s">
        <v>109</v>
      </c>
      <c r="F346" s="61" t="s">
        <v>731</v>
      </c>
      <c r="G346" s="4"/>
      <c r="H346" s="4"/>
      <c r="I346" s="4" t="s">
        <v>194</v>
      </c>
      <c r="J346" s="4">
        <v>2.9</v>
      </c>
      <c r="K346" s="4" t="str">
        <f>VLOOKUP(I346,'Katalog Harga'!$A$2:$C$380,2,FALSE)</f>
        <v>kg</v>
      </c>
      <c r="L346" s="4" t="str">
        <f>VLOOKUP(I346,'Katalog Harga'!$A$2:$C$380,3,FALSE)</f>
        <v>buah</v>
      </c>
      <c r="M346" s="77">
        <v>34800</v>
      </c>
      <c r="N346" s="134">
        <v>10000</v>
      </c>
      <c r="O346" s="4" t="s">
        <v>97</v>
      </c>
    </row>
    <row r="347" spans="1:15" x14ac:dyDescent="0.35">
      <c r="A347" s="61" t="s">
        <v>7</v>
      </c>
      <c r="B347" s="62">
        <v>43982</v>
      </c>
      <c r="C347" s="62" t="s">
        <v>903</v>
      </c>
      <c r="D347" s="61" t="s">
        <v>108</v>
      </c>
      <c r="E347" s="61" t="s">
        <v>109</v>
      </c>
      <c r="F347" s="61" t="s">
        <v>731</v>
      </c>
      <c r="G347" s="4"/>
      <c r="H347" s="4"/>
      <c r="I347" s="4" t="s">
        <v>195</v>
      </c>
      <c r="J347" s="4">
        <v>1</v>
      </c>
      <c r="K347" s="4" t="str">
        <f>VLOOKUP(I347,'Katalog Harga'!$A$2:$C$380,2,FALSE)</f>
        <v>kg</v>
      </c>
      <c r="L347" s="4" t="str">
        <f>VLOOKUP(I347,'Katalog Harga'!$A$2:$C$380,3,FALSE)</f>
        <v>lain</v>
      </c>
      <c r="M347" s="77">
        <v>8000</v>
      </c>
      <c r="N347" s="134">
        <v>10000</v>
      </c>
      <c r="O347" s="4" t="s">
        <v>97</v>
      </c>
    </row>
    <row r="348" spans="1:15" x14ac:dyDescent="0.35">
      <c r="A348" s="61" t="s">
        <v>7</v>
      </c>
      <c r="B348" s="62">
        <v>43982</v>
      </c>
      <c r="C348" s="62" t="s">
        <v>903</v>
      </c>
      <c r="D348" s="61" t="s">
        <v>108</v>
      </c>
      <c r="E348" s="61" t="s">
        <v>109</v>
      </c>
      <c r="F348" s="61" t="s">
        <v>731</v>
      </c>
      <c r="G348" s="4"/>
      <c r="H348" s="4"/>
      <c r="I348" s="4" t="s">
        <v>196</v>
      </c>
      <c r="J348" s="4">
        <v>1</v>
      </c>
      <c r="K348" s="4" t="str">
        <f>VLOOKUP(I348,'Katalog Harga'!$A$2:$C$380,2,FALSE)</f>
        <v>kg</v>
      </c>
      <c r="L348" s="4" t="str">
        <f>VLOOKUP(I348,'Katalog Harga'!$A$2:$C$380,3,FALSE)</f>
        <v>ikan</v>
      </c>
      <c r="M348" s="77">
        <v>35000</v>
      </c>
      <c r="N348" s="134">
        <v>10000</v>
      </c>
      <c r="O348" s="4" t="s">
        <v>97</v>
      </c>
    </row>
    <row r="349" spans="1:15" x14ac:dyDescent="0.35">
      <c r="A349" s="61" t="s">
        <v>7</v>
      </c>
      <c r="B349" s="62">
        <v>43982</v>
      </c>
      <c r="C349" s="62" t="s">
        <v>903</v>
      </c>
      <c r="D349" s="61" t="s">
        <v>108</v>
      </c>
      <c r="E349" s="61" t="s">
        <v>109</v>
      </c>
      <c r="F349" s="61" t="s">
        <v>731</v>
      </c>
      <c r="G349" s="4"/>
      <c r="H349" s="4"/>
      <c r="I349" s="4" t="s">
        <v>197</v>
      </c>
      <c r="J349" s="4">
        <v>0.5</v>
      </c>
      <c r="K349" s="4" t="s">
        <v>38</v>
      </c>
      <c r="L349" s="4" t="s">
        <v>500</v>
      </c>
      <c r="M349" s="77">
        <v>37500</v>
      </c>
      <c r="N349" s="134">
        <v>10000</v>
      </c>
      <c r="O349" s="4" t="s">
        <v>97</v>
      </c>
    </row>
    <row r="350" spans="1:15" x14ac:dyDescent="0.35">
      <c r="A350" s="61" t="s">
        <v>7</v>
      </c>
      <c r="B350" s="62">
        <v>43982</v>
      </c>
      <c r="C350" s="62" t="s">
        <v>903</v>
      </c>
      <c r="D350" s="61" t="s">
        <v>108</v>
      </c>
      <c r="E350" s="61" t="s">
        <v>109</v>
      </c>
      <c r="F350" s="61" t="s">
        <v>731</v>
      </c>
      <c r="G350" s="4"/>
      <c r="H350" s="4"/>
      <c r="I350" s="4" t="s">
        <v>106</v>
      </c>
      <c r="J350" s="4">
        <v>1</v>
      </c>
      <c r="K350" s="4" t="str">
        <f>VLOOKUP(I350,'Katalog Harga'!$A$2:$C$380,2,FALSE)</f>
        <v>kg</v>
      </c>
      <c r="L350" s="4" t="str">
        <f>VLOOKUP(I350,'Katalog Harga'!$A$2:$C$380,3,FALSE)</f>
        <v>lain</v>
      </c>
      <c r="M350" s="77">
        <v>35000</v>
      </c>
      <c r="N350" s="134">
        <v>10000</v>
      </c>
      <c r="O350" s="4" t="s">
        <v>97</v>
      </c>
    </row>
    <row r="351" spans="1:15" x14ac:dyDescent="0.35">
      <c r="A351" s="61" t="s">
        <v>7</v>
      </c>
      <c r="B351" s="62">
        <v>43982</v>
      </c>
      <c r="C351" s="62" t="s">
        <v>903</v>
      </c>
      <c r="D351" s="61" t="s">
        <v>108</v>
      </c>
      <c r="E351" s="61" t="s">
        <v>109</v>
      </c>
      <c r="F351" s="61" t="s">
        <v>731</v>
      </c>
      <c r="G351" s="4"/>
      <c r="H351" s="4"/>
      <c r="I351" s="4" t="s">
        <v>100</v>
      </c>
      <c r="J351" s="4">
        <v>1</v>
      </c>
      <c r="K351" s="4" t="str">
        <f>VLOOKUP(I351,'Katalog Harga'!$A$2:$C$380,2,FALSE)</f>
        <v>kg</v>
      </c>
      <c r="L351" s="4" t="str">
        <f>VLOOKUP(I351,'Katalog Harga'!$A$2:$C$380,3,FALSE)</f>
        <v>buah</v>
      </c>
      <c r="M351" s="77">
        <v>29000</v>
      </c>
      <c r="N351" s="134">
        <v>10000</v>
      </c>
      <c r="O351" s="4" t="s">
        <v>97</v>
      </c>
    </row>
    <row r="352" spans="1:15" x14ac:dyDescent="0.35">
      <c r="A352" s="61" t="s">
        <v>7</v>
      </c>
      <c r="B352" s="62">
        <v>43982</v>
      </c>
      <c r="C352" s="62" t="s">
        <v>903</v>
      </c>
      <c r="D352" s="61" t="s">
        <v>108</v>
      </c>
      <c r="E352" s="61" t="s">
        <v>109</v>
      </c>
      <c r="F352" s="61" t="s">
        <v>731</v>
      </c>
      <c r="G352" s="4"/>
      <c r="H352" s="4"/>
      <c r="I352" s="4" t="s">
        <v>54</v>
      </c>
      <c r="J352" s="4">
        <v>1</v>
      </c>
      <c r="K352" s="4" t="str">
        <f>VLOOKUP(I352,'Katalog Harga'!$A$2:$C$380,2,FALSE)</f>
        <v>kg</v>
      </c>
      <c r="L352" s="4" t="str">
        <f>VLOOKUP(I352,'Katalog Harga'!$A$2:$C$380,3,FALSE)</f>
        <v>sayur</v>
      </c>
      <c r="M352" s="77">
        <v>12000</v>
      </c>
      <c r="N352" s="134">
        <v>10000</v>
      </c>
      <c r="O352" s="4" t="s">
        <v>97</v>
      </c>
    </row>
    <row r="353" spans="1:15" x14ac:dyDescent="0.35">
      <c r="A353" s="61" t="s">
        <v>7</v>
      </c>
      <c r="B353" s="62">
        <v>43982</v>
      </c>
      <c r="C353" s="62" t="s">
        <v>903</v>
      </c>
      <c r="D353" s="61" t="s">
        <v>108</v>
      </c>
      <c r="E353" s="61" t="s">
        <v>109</v>
      </c>
      <c r="F353" s="61" t="s">
        <v>731</v>
      </c>
      <c r="G353" s="4"/>
      <c r="H353" s="4"/>
      <c r="I353" s="4" t="s">
        <v>37</v>
      </c>
      <c r="J353" s="4">
        <v>0.1</v>
      </c>
      <c r="K353" s="4" t="str">
        <f>VLOOKUP(I353,'Katalog Harga'!$A$2:$C$380,2,FALSE)</f>
        <v>kg</v>
      </c>
      <c r="L353" s="4" t="str">
        <f>VLOOKUP(I353,'Katalog Harga'!$A$2:$C$380,3,FALSE)</f>
        <v>bumbu</v>
      </c>
      <c r="M353" s="77">
        <v>3000</v>
      </c>
      <c r="N353" s="134">
        <v>10000</v>
      </c>
      <c r="O353" s="4" t="s">
        <v>97</v>
      </c>
    </row>
    <row r="354" spans="1:15" x14ac:dyDescent="0.35">
      <c r="A354" s="61" t="s">
        <v>7</v>
      </c>
      <c r="B354" s="62">
        <v>43982</v>
      </c>
      <c r="C354" s="62" t="s">
        <v>903</v>
      </c>
      <c r="D354" s="61" t="s">
        <v>108</v>
      </c>
      <c r="E354" s="61" t="s">
        <v>109</v>
      </c>
      <c r="F354" s="61" t="s">
        <v>731</v>
      </c>
      <c r="G354" s="4"/>
      <c r="H354" s="4"/>
      <c r="I354" s="4" t="s">
        <v>655</v>
      </c>
      <c r="J354" s="4">
        <v>0.5</v>
      </c>
      <c r="K354" s="4" t="str">
        <f>VLOOKUP(I354,'Katalog Harga'!$A$2:$C$380,2,FALSE)</f>
        <v>kg</v>
      </c>
      <c r="L354" s="4" t="str">
        <f>VLOOKUP(I354,'Katalog Harga'!$A$2:$C$380,3,FALSE)</f>
        <v>ikan</v>
      </c>
      <c r="M354" s="77">
        <v>42500</v>
      </c>
      <c r="N354" s="134">
        <v>10000</v>
      </c>
      <c r="O354" s="4" t="s">
        <v>97</v>
      </c>
    </row>
    <row r="355" spans="1:15" x14ac:dyDescent="0.35">
      <c r="A355" s="61" t="s">
        <v>148</v>
      </c>
      <c r="B355" s="62">
        <v>43983</v>
      </c>
      <c r="C355" s="62" t="s">
        <v>904</v>
      </c>
      <c r="D355" s="61" t="s">
        <v>198</v>
      </c>
      <c r="E355" s="61" t="s">
        <v>200</v>
      </c>
      <c r="F355" s="61" t="s">
        <v>730</v>
      </c>
      <c r="G355" s="4"/>
      <c r="H355" s="4"/>
      <c r="I355" s="4" t="s">
        <v>201</v>
      </c>
      <c r="J355" s="4">
        <v>1.5</v>
      </c>
      <c r="K355" s="4" t="str">
        <f>VLOOKUP(I355,'Katalog Harga'!$A$2:$C$380,2,FALSE)</f>
        <v>kg</v>
      </c>
      <c r="L355" s="4" t="str">
        <f>VLOOKUP(I355,'Katalog Harga'!$A$2:$C$380,3,FALSE)</f>
        <v>ikan</v>
      </c>
      <c r="M355" s="77">
        <v>33000</v>
      </c>
      <c r="N355" s="134">
        <v>10000</v>
      </c>
      <c r="O355" s="4" t="s">
        <v>183</v>
      </c>
    </row>
    <row r="356" spans="1:15" x14ac:dyDescent="0.35">
      <c r="A356" s="61" t="s">
        <v>148</v>
      </c>
      <c r="B356" s="62">
        <v>43983</v>
      </c>
      <c r="C356" s="62" t="s">
        <v>904</v>
      </c>
      <c r="D356" s="61" t="s">
        <v>198</v>
      </c>
      <c r="E356" s="61" t="s">
        <v>200</v>
      </c>
      <c r="F356" s="61" t="s">
        <v>730</v>
      </c>
      <c r="G356" s="4"/>
      <c r="H356" s="4"/>
      <c r="I356" s="4" t="s">
        <v>478</v>
      </c>
      <c r="J356" s="4">
        <v>1</v>
      </c>
      <c r="K356" s="4" t="str">
        <f>VLOOKUP(I356,'Katalog Harga'!$A$2:$C$380,2,FALSE)</f>
        <v>kg</v>
      </c>
      <c r="L356" s="4" t="str">
        <f>VLOOKUP(I356,'Katalog Harga'!$A$2:$C$380,3,FALSE)</f>
        <v>ayam</v>
      </c>
      <c r="M356" s="77">
        <v>25000</v>
      </c>
      <c r="N356" s="134">
        <v>10000</v>
      </c>
      <c r="O356" s="4" t="s">
        <v>183</v>
      </c>
    </row>
    <row r="357" spans="1:15" x14ac:dyDescent="0.35">
      <c r="A357" s="61" t="s">
        <v>148</v>
      </c>
      <c r="B357" s="62">
        <v>43983</v>
      </c>
      <c r="C357" s="62" t="s">
        <v>904</v>
      </c>
      <c r="D357" s="61" t="s">
        <v>198</v>
      </c>
      <c r="E357" s="61" t="s">
        <v>200</v>
      </c>
      <c r="F357" s="61" t="s">
        <v>730</v>
      </c>
      <c r="G357" s="4"/>
      <c r="H357" s="4"/>
      <c r="I357" s="4" t="s">
        <v>202</v>
      </c>
      <c r="J357" s="64">
        <v>1</v>
      </c>
      <c r="K357" s="4" t="s">
        <v>49</v>
      </c>
      <c r="L357" s="4" t="s">
        <v>516</v>
      </c>
      <c r="M357" s="77">
        <v>3000</v>
      </c>
      <c r="N357" s="134">
        <v>10000</v>
      </c>
      <c r="O357" s="4" t="s">
        <v>183</v>
      </c>
    </row>
    <row r="358" spans="1:15" x14ac:dyDescent="0.35">
      <c r="A358" s="61" t="s">
        <v>148</v>
      </c>
      <c r="B358" s="62">
        <v>43983</v>
      </c>
      <c r="C358" s="62" t="s">
        <v>904</v>
      </c>
      <c r="D358" s="61" t="s">
        <v>198</v>
      </c>
      <c r="E358" s="61" t="s">
        <v>200</v>
      </c>
      <c r="F358" s="61" t="s">
        <v>730</v>
      </c>
      <c r="G358" s="4"/>
      <c r="H358" s="4"/>
      <c r="I358" s="4" t="s">
        <v>251</v>
      </c>
      <c r="J358" s="4">
        <v>1</v>
      </c>
      <c r="K358" s="4" t="str">
        <f>VLOOKUP(I358,'Katalog Harga'!$A$2:$C$380,2,FALSE)</f>
        <v>kg</v>
      </c>
      <c r="L358" s="4" t="str">
        <f>VLOOKUP(I358,'Katalog Harga'!$A$2:$C$380,3,FALSE)</f>
        <v>ikan</v>
      </c>
      <c r="M358" s="77">
        <v>80000</v>
      </c>
      <c r="N358" s="134">
        <v>10000</v>
      </c>
      <c r="O358" s="4" t="s">
        <v>183</v>
      </c>
    </row>
    <row r="359" spans="1:15" x14ac:dyDescent="0.35">
      <c r="A359" s="61" t="s">
        <v>148</v>
      </c>
      <c r="B359" s="62">
        <v>43983</v>
      </c>
      <c r="C359" s="62" t="s">
        <v>904</v>
      </c>
      <c r="D359" s="61" t="s">
        <v>198</v>
      </c>
      <c r="E359" s="61" t="s">
        <v>200</v>
      </c>
      <c r="F359" s="61" t="s">
        <v>730</v>
      </c>
      <c r="G359" s="4"/>
      <c r="H359" s="4"/>
      <c r="I359" s="4" t="s">
        <v>47</v>
      </c>
      <c r="J359" s="4">
        <v>3</v>
      </c>
      <c r="K359" s="4" t="str">
        <f>VLOOKUP(I359,'Katalog Harga'!$A$2:$C$380,2,FALSE)</f>
        <v>bungkus</v>
      </c>
      <c r="L359" s="4" t="str">
        <f>VLOOKUP(I359,'Katalog Harga'!$A$2:$C$380,3,FALSE)</f>
        <v>lain</v>
      </c>
      <c r="M359" s="77">
        <v>24000</v>
      </c>
      <c r="N359" s="134">
        <v>10000</v>
      </c>
      <c r="O359" s="4" t="s">
        <v>183</v>
      </c>
    </row>
    <row r="360" spans="1:15" x14ac:dyDescent="0.35">
      <c r="A360" s="61" t="s">
        <v>148</v>
      </c>
      <c r="B360" s="62">
        <v>43983</v>
      </c>
      <c r="C360" s="62" t="s">
        <v>904</v>
      </c>
      <c r="D360" s="61" t="s">
        <v>198</v>
      </c>
      <c r="E360" s="61" t="s">
        <v>200</v>
      </c>
      <c r="F360" s="61" t="s">
        <v>730</v>
      </c>
      <c r="G360" s="4"/>
      <c r="H360" s="4"/>
      <c r="I360" s="4" t="s">
        <v>203</v>
      </c>
      <c r="J360" s="4">
        <v>2</v>
      </c>
      <c r="K360" s="4" t="str">
        <f>VLOOKUP(I360,'Katalog Harga'!$A$2:$C$380,2,FALSE)</f>
        <v>bungkus</v>
      </c>
      <c r="L360" s="4" t="str">
        <f>VLOOKUP(I360,'Katalog Harga'!$A$2:$C$380,3,FALSE)</f>
        <v>lain</v>
      </c>
      <c r="M360" s="77">
        <v>8000</v>
      </c>
      <c r="N360" s="134">
        <v>10000</v>
      </c>
      <c r="O360" s="4" t="s">
        <v>183</v>
      </c>
    </row>
    <row r="361" spans="1:15" x14ac:dyDescent="0.35">
      <c r="A361" s="61" t="s">
        <v>148</v>
      </c>
      <c r="B361" s="62">
        <v>43983</v>
      </c>
      <c r="C361" s="62" t="s">
        <v>904</v>
      </c>
      <c r="D361" s="61" t="s">
        <v>198</v>
      </c>
      <c r="E361" s="61" t="s">
        <v>200</v>
      </c>
      <c r="F361" s="61" t="s">
        <v>730</v>
      </c>
      <c r="G361" s="4"/>
      <c r="H361" s="4"/>
      <c r="I361" s="4" t="s">
        <v>162</v>
      </c>
      <c r="J361" s="4">
        <v>1</v>
      </c>
      <c r="K361" s="4" t="str">
        <f>VLOOKUP(I361,'Katalog Harga'!$A$2:$C$380,2,FALSE)</f>
        <v>bungkus</v>
      </c>
      <c r="L361" s="4" t="str">
        <f>VLOOKUP(I361,'Katalog Harga'!$A$2:$C$380,3,FALSE)</f>
        <v>lain</v>
      </c>
      <c r="M361" s="77">
        <v>4500</v>
      </c>
      <c r="N361" s="134">
        <v>10000</v>
      </c>
      <c r="O361" s="4" t="s">
        <v>183</v>
      </c>
    </row>
    <row r="362" spans="1:15" x14ac:dyDescent="0.35">
      <c r="A362" s="61" t="s">
        <v>148</v>
      </c>
      <c r="B362" s="62">
        <v>43983</v>
      </c>
      <c r="C362" s="62" t="s">
        <v>904</v>
      </c>
      <c r="D362" s="61" t="s">
        <v>198</v>
      </c>
      <c r="E362" s="61" t="s">
        <v>200</v>
      </c>
      <c r="F362" s="61" t="s">
        <v>730</v>
      </c>
      <c r="G362" s="4"/>
      <c r="H362" s="4"/>
      <c r="I362" s="4" t="s">
        <v>51</v>
      </c>
      <c r="J362" s="4">
        <v>0.5</v>
      </c>
      <c r="K362" s="4" t="str">
        <f>VLOOKUP(I362,'Katalog Harga'!$A$2:$C$380,2,FALSE)</f>
        <v>kg</v>
      </c>
      <c r="L362" s="4" t="str">
        <f>VLOOKUP(I362,'Katalog Harga'!$A$2:$C$380,3,FALSE)</f>
        <v>daging</v>
      </c>
      <c r="M362" s="77">
        <v>57500</v>
      </c>
      <c r="N362" s="134">
        <v>10000</v>
      </c>
      <c r="O362" s="4" t="s">
        <v>183</v>
      </c>
    </row>
    <row r="363" spans="1:15" x14ac:dyDescent="0.35">
      <c r="A363" s="61" t="s">
        <v>148</v>
      </c>
      <c r="B363" s="62">
        <v>43983</v>
      </c>
      <c r="C363" s="62" t="s">
        <v>904</v>
      </c>
      <c r="D363" s="61" t="s">
        <v>198</v>
      </c>
      <c r="E363" s="61" t="s">
        <v>200</v>
      </c>
      <c r="F363" s="61" t="s">
        <v>730</v>
      </c>
      <c r="G363" s="4"/>
      <c r="H363" s="4"/>
      <c r="I363" s="4" t="s">
        <v>57</v>
      </c>
      <c r="J363" s="4">
        <v>0.5</v>
      </c>
      <c r="K363" s="4" t="str">
        <f>VLOOKUP(I363,'Katalog Harga'!$A$2:$C$380,2,FALSE)</f>
        <v>kg</v>
      </c>
      <c r="L363" s="4" t="str">
        <f>VLOOKUP(I363,'Katalog Harga'!$A$2:$C$380,3,FALSE)</f>
        <v>daging</v>
      </c>
      <c r="M363" s="77">
        <v>67500</v>
      </c>
      <c r="N363" s="134">
        <v>10000</v>
      </c>
      <c r="O363" s="4" t="s">
        <v>183</v>
      </c>
    </row>
    <row r="364" spans="1:15" x14ac:dyDescent="0.35">
      <c r="A364" s="61" t="s">
        <v>148</v>
      </c>
      <c r="B364" s="62">
        <v>43983</v>
      </c>
      <c r="C364" s="62" t="s">
        <v>904</v>
      </c>
      <c r="D364" s="61" t="s">
        <v>198</v>
      </c>
      <c r="E364" s="61" t="s">
        <v>200</v>
      </c>
      <c r="F364" s="61" t="s">
        <v>730</v>
      </c>
      <c r="G364" s="4"/>
      <c r="H364" s="4"/>
      <c r="I364" s="4" t="s">
        <v>349</v>
      </c>
      <c r="J364" s="4">
        <v>0.5</v>
      </c>
      <c r="K364" s="4" t="str">
        <f>VLOOKUP(I364,'Katalog Harga'!$A$2:$C$380,2,FALSE)</f>
        <v>kg</v>
      </c>
      <c r="L364" s="4" t="str">
        <f>VLOOKUP(I364,'Katalog Harga'!$A$2:$C$380,3,FALSE)</f>
        <v>ayam</v>
      </c>
      <c r="M364" s="77">
        <v>25000</v>
      </c>
      <c r="N364" s="134">
        <v>10000</v>
      </c>
      <c r="O364" s="4" t="s">
        <v>183</v>
      </c>
    </row>
    <row r="365" spans="1:15" x14ac:dyDescent="0.35">
      <c r="A365" s="61" t="s">
        <v>148</v>
      </c>
      <c r="B365" s="62">
        <v>43983</v>
      </c>
      <c r="C365" s="62" t="s">
        <v>904</v>
      </c>
      <c r="D365" s="61" t="s">
        <v>198</v>
      </c>
      <c r="E365" s="61" t="s">
        <v>200</v>
      </c>
      <c r="F365" s="61" t="s">
        <v>730</v>
      </c>
      <c r="G365" s="4"/>
      <c r="H365" s="4"/>
      <c r="I365" s="4" t="s">
        <v>23</v>
      </c>
      <c r="J365" s="4">
        <v>0.25</v>
      </c>
      <c r="K365" s="4" t="str">
        <f>VLOOKUP(I365,'Katalog Harga'!$A$2:$C$380,2,FALSE)</f>
        <v>kg</v>
      </c>
      <c r="L365" s="4" t="str">
        <f>VLOOKUP(I365,'Katalog Harga'!$A$2:$C$380,3,FALSE)</f>
        <v>bumbu</v>
      </c>
      <c r="M365" s="77">
        <v>16000</v>
      </c>
      <c r="N365" s="134">
        <v>10000</v>
      </c>
      <c r="O365" s="4" t="s">
        <v>183</v>
      </c>
    </row>
    <row r="366" spans="1:15" x14ac:dyDescent="0.35">
      <c r="A366" s="61" t="s">
        <v>148</v>
      </c>
      <c r="B366" s="62">
        <v>43983</v>
      </c>
      <c r="C366" s="62" t="s">
        <v>904</v>
      </c>
      <c r="D366" s="61" t="s">
        <v>198</v>
      </c>
      <c r="E366" s="61" t="s">
        <v>200</v>
      </c>
      <c r="F366" s="61" t="s">
        <v>730</v>
      </c>
      <c r="G366" s="4"/>
      <c r="H366" s="4"/>
      <c r="I366" s="4" t="s">
        <v>24</v>
      </c>
      <c r="J366" s="4">
        <v>0.25</v>
      </c>
      <c r="K366" s="4" t="str">
        <f>VLOOKUP(I366,'Katalog Harga'!$A$2:$C$380,2,FALSE)</f>
        <v>kg</v>
      </c>
      <c r="L366" s="4" t="str">
        <f>VLOOKUP(I366,'Katalog Harga'!$A$2:$C$380,3,FALSE)</f>
        <v>bumbu</v>
      </c>
      <c r="M366" s="77">
        <v>10500</v>
      </c>
      <c r="N366" s="134">
        <v>10000</v>
      </c>
      <c r="O366" s="4" t="s">
        <v>183</v>
      </c>
    </row>
    <row r="367" spans="1:15" x14ac:dyDescent="0.35">
      <c r="A367" s="61" t="s">
        <v>148</v>
      </c>
      <c r="B367" s="62">
        <v>43983</v>
      </c>
      <c r="C367" s="62" t="s">
        <v>904</v>
      </c>
      <c r="D367" s="61" t="s">
        <v>198</v>
      </c>
      <c r="E367" s="61" t="s">
        <v>200</v>
      </c>
      <c r="F367" s="61" t="s">
        <v>730</v>
      </c>
      <c r="G367" s="4"/>
      <c r="H367" s="4"/>
      <c r="I367" s="4" t="s">
        <v>168</v>
      </c>
      <c r="J367" s="4">
        <v>1</v>
      </c>
      <c r="K367" s="4" t="str">
        <f>VLOOKUP(I367,'Katalog Harga'!$A$2:$C$380,2,FALSE)</f>
        <v>bungkus</v>
      </c>
      <c r="L367" s="4" t="str">
        <f>VLOOKUP(I367,'Katalog Harga'!$A$2:$C$380,3,FALSE)</f>
        <v>sayur</v>
      </c>
      <c r="M367" s="77">
        <v>8000</v>
      </c>
      <c r="N367" s="134">
        <v>10000</v>
      </c>
      <c r="O367" s="4" t="s">
        <v>183</v>
      </c>
    </row>
    <row r="368" spans="1:15" x14ac:dyDescent="0.35">
      <c r="A368" s="61" t="s">
        <v>148</v>
      </c>
      <c r="B368" s="62">
        <v>43983</v>
      </c>
      <c r="C368" s="62" t="s">
        <v>904</v>
      </c>
      <c r="D368" s="61" t="s">
        <v>198</v>
      </c>
      <c r="E368" s="61" t="s">
        <v>200</v>
      </c>
      <c r="F368" s="61" t="s">
        <v>730</v>
      </c>
      <c r="G368" s="4"/>
      <c r="H368" s="4"/>
      <c r="I368" s="4" t="s">
        <v>204</v>
      </c>
      <c r="J368" s="65">
        <v>0.84599999999999997</v>
      </c>
      <c r="K368" s="4" t="str">
        <f>VLOOKUP(I368,'Katalog Harga'!$A$2:$C$380,2,FALSE)</f>
        <v>kg</v>
      </c>
      <c r="L368" s="4" t="str">
        <f>VLOOKUP(I368,'Katalog Harga'!$A$2:$C$380,3,FALSE)</f>
        <v>buah</v>
      </c>
      <c r="M368" s="77">
        <v>8460</v>
      </c>
      <c r="N368" s="134">
        <v>10000</v>
      </c>
      <c r="O368" s="4" t="s">
        <v>183</v>
      </c>
    </row>
    <row r="369" spans="1:15" x14ac:dyDescent="0.35">
      <c r="A369" s="61" t="s">
        <v>148</v>
      </c>
      <c r="B369" s="62">
        <v>43983</v>
      </c>
      <c r="C369" s="62" t="s">
        <v>904</v>
      </c>
      <c r="D369" s="61" t="s">
        <v>198</v>
      </c>
      <c r="E369" s="61" t="s">
        <v>200</v>
      </c>
      <c r="F369" s="61" t="s">
        <v>730</v>
      </c>
      <c r="G369" s="4"/>
      <c r="H369" s="4"/>
      <c r="I369" s="4" t="s">
        <v>13</v>
      </c>
      <c r="J369" s="4">
        <v>0.25</v>
      </c>
      <c r="K369" s="4" t="str">
        <f>VLOOKUP(I369,'Katalog Harga'!$A$2:$C$380,2,FALSE)</f>
        <v>kg</v>
      </c>
      <c r="L369" s="4" t="str">
        <f>VLOOKUP(I369,'Katalog Harga'!$A$2:$C$380,3,FALSE)</f>
        <v>sayur</v>
      </c>
      <c r="M369" s="77">
        <v>3500</v>
      </c>
      <c r="N369" s="134">
        <v>10000</v>
      </c>
      <c r="O369" s="4" t="s">
        <v>183</v>
      </c>
    </row>
    <row r="370" spans="1:15" x14ac:dyDescent="0.35">
      <c r="A370" s="61" t="s">
        <v>148</v>
      </c>
      <c r="B370" s="62">
        <v>43983</v>
      </c>
      <c r="C370" s="62" t="s">
        <v>904</v>
      </c>
      <c r="D370" s="61" t="s">
        <v>198</v>
      </c>
      <c r="E370" s="61" t="s">
        <v>200</v>
      </c>
      <c r="F370" s="61" t="s">
        <v>730</v>
      </c>
      <c r="G370" s="4"/>
      <c r="H370" s="4"/>
      <c r="I370" s="4" t="s">
        <v>68</v>
      </c>
      <c r="J370" s="4">
        <v>0.25</v>
      </c>
      <c r="K370" s="4" t="str">
        <f>VLOOKUP(I370,'Katalog Harga'!$A$2:$C$380,2,FALSE)</f>
        <v>kg</v>
      </c>
      <c r="L370" s="4" t="str">
        <f>VLOOKUP(I370,'Katalog Harga'!$A$2:$C$380,3,FALSE)</f>
        <v>sayur</v>
      </c>
      <c r="M370" s="77">
        <v>3000</v>
      </c>
      <c r="N370" s="134">
        <v>10000</v>
      </c>
      <c r="O370" s="4" t="s">
        <v>183</v>
      </c>
    </row>
    <row r="371" spans="1:15" x14ac:dyDescent="0.35">
      <c r="A371" s="61" t="s">
        <v>148</v>
      </c>
      <c r="B371" s="62">
        <v>43983</v>
      </c>
      <c r="C371" s="62" t="s">
        <v>904</v>
      </c>
      <c r="D371" s="61" t="s">
        <v>198</v>
      </c>
      <c r="E371" s="61" t="s">
        <v>200</v>
      </c>
      <c r="F371" s="61" t="s">
        <v>730</v>
      </c>
      <c r="G371" s="4"/>
      <c r="H371" s="4"/>
      <c r="I371" s="4" t="s">
        <v>61</v>
      </c>
      <c r="J371" s="4">
        <v>0.5</v>
      </c>
      <c r="K371" s="4" t="str">
        <f>VLOOKUP(I371,'Katalog Harga'!$A$2:$C$380,2,FALSE)</f>
        <v>kg</v>
      </c>
      <c r="L371" s="4" t="str">
        <f>VLOOKUP(I371,'Katalog Harga'!$A$2:$C$380,3,FALSE)</f>
        <v>sayur</v>
      </c>
      <c r="M371" s="77">
        <v>15000</v>
      </c>
      <c r="N371" s="134">
        <v>10000</v>
      </c>
      <c r="O371" s="4" t="s">
        <v>183</v>
      </c>
    </row>
    <row r="372" spans="1:15" x14ac:dyDescent="0.35">
      <c r="A372" s="61" t="s">
        <v>148</v>
      </c>
      <c r="B372" s="62">
        <v>43983</v>
      </c>
      <c r="C372" s="62" t="s">
        <v>904</v>
      </c>
      <c r="D372" s="61" t="s">
        <v>198</v>
      </c>
      <c r="E372" s="61" t="s">
        <v>200</v>
      </c>
      <c r="F372" s="61" t="s">
        <v>730</v>
      </c>
      <c r="G372" s="4"/>
      <c r="H372" s="4"/>
      <c r="I372" s="4" t="s">
        <v>37</v>
      </c>
      <c r="J372" s="4">
        <v>0.15</v>
      </c>
      <c r="K372" s="4" t="str">
        <f>VLOOKUP(I372,'Katalog Harga'!$A$2:$C$380,2,FALSE)</f>
        <v>kg</v>
      </c>
      <c r="L372" s="4" t="str">
        <f>VLOOKUP(I372,'Katalog Harga'!$A$2:$C$380,3,FALSE)</f>
        <v>bumbu</v>
      </c>
      <c r="M372" s="77">
        <v>4500</v>
      </c>
      <c r="N372" s="134">
        <v>10000</v>
      </c>
      <c r="O372" s="4" t="s">
        <v>183</v>
      </c>
    </row>
    <row r="373" spans="1:15" x14ac:dyDescent="0.35">
      <c r="A373" s="61" t="s">
        <v>148</v>
      </c>
      <c r="B373" s="62">
        <v>43983</v>
      </c>
      <c r="C373" s="62" t="s">
        <v>904</v>
      </c>
      <c r="D373" s="61" t="s">
        <v>206</v>
      </c>
      <c r="E373" s="61" t="s">
        <v>205</v>
      </c>
      <c r="F373" s="61" t="s">
        <v>736</v>
      </c>
      <c r="G373" s="4"/>
      <c r="H373" s="4"/>
      <c r="I373" s="4" t="s">
        <v>207</v>
      </c>
      <c r="J373" s="4">
        <v>2</v>
      </c>
      <c r="K373" s="4" t="s">
        <v>38</v>
      </c>
      <c r="L373" s="4" t="s">
        <v>248</v>
      </c>
      <c r="M373" s="84">
        <v>30000</v>
      </c>
      <c r="N373" s="134">
        <v>10000</v>
      </c>
      <c r="O373" s="4" t="s">
        <v>42</v>
      </c>
    </row>
    <row r="374" spans="1:15" x14ac:dyDescent="0.35">
      <c r="A374" s="61" t="s">
        <v>148</v>
      </c>
      <c r="B374" s="62">
        <v>43983</v>
      </c>
      <c r="C374" s="62" t="s">
        <v>904</v>
      </c>
      <c r="D374" s="61" t="s">
        <v>206</v>
      </c>
      <c r="E374" s="61" t="s">
        <v>205</v>
      </c>
      <c r="F374" s="61" t="s">
        <v>736</v>
      </c>
      <c r="G374" s="4"/>
      <c r="H374" s="4"/>
      <c r="I374" s="4" t="s">
        <v>24</v>
      </c>
      <c r="J374" s="4">
        <v>0.25</v>
      </c>
      <c r="K374" s="4" t="str">
        <f>VLOOKUP(I374,'Katalog Harga'!$A$2:$C$380,2,FALSE)</f>
        <v>kg</v>
      </c>
      <c r="L374" s="4" t="str">
        <f>VLOOKUP(I374,'Katalog Harga'!$A$2:$C$380,3,FALSE)</f>
        <v>bumbu</v>
      </c>
      <c r="M374" s="77">
        <v>10500</v>
      </c>
      <c r="N374" s="134">
        <v>10000</v>
      </c>
      <c r="O374" s="4" t="s">
        <v>42</v>
      </c>
    </row>
    <row r="375" spans="1:15" x14ac:dyDescent="0.35">
      <c r="A375" s="61" t="s">
        <v>148</v>
      </c>
      <c r="B375" s="62">
        <v>43983</v>
      </c>
      <c r="C375" s="62" t="s">
        <v>904</v>
      </c>
      <c r="D375" s="61" t="s">
        <v>206</v>
      </c>
      <c r="E375" s="61" t="s">
        <v>205</v>
      </c>
      <c r="F375" s="61" t="s">
        <v>736</v>
      </c>
      <c r="G375" s="4"/>
      <c r="H375" s="4"/>
      <c r="I375" s="4" t="s">
        <v>75</v>
      </c>
      <c r="J375" s="4">
        <v>0.1</v>
      </c>
      <c r="K375" s="4" t="str">
        <f>VLOOKUP(I375,'Katalog Harga'!$A$2:$C$380,2,FALSE)</f>
        <v>kg</v>
      </c>
      <c r="L375" s="4" t="str">
        <f>VLOOKUP(I375,'Katalog Harga'!$A$2:$C$380,3,FALSE)</f>
        <v>bumbu</v>
      </c>
      <c r="M375" s="77">
        <v>5000</v>
      </c>
      <c r="N375" s="134">
        <v>10000</v>
      </c>
      <c r="O375" s="4" t="s">
        <v>42</v>
      </c>
    </row>
    <row r="376" spans="1:15" x14ac:dyDescent="0.35">
      <c r="A376" s="61" t="s">
        <v>148</v>
      </c>
      <c r="B376" s="62">
        <v>43983</v>
      </c>
      <c r="C376" s="62" t="s">
        <v>904</v>
      </c>
      <c r="D376" s="61" t="s">
        <v>208</v>
      </c>
      <c r="E376" s="61" t="s">
        <v>209</v>
      </c>
      <c r="F376" s="61" t="s">
        <v>725</v>
      </c>
      <c r="G376" s="4"/>
      <c r="H376" s="4"/>
      <c r="I376" s="4" t="s">
        <v>275</v>
      </c>
      <c r="J376" s="4">
        <v>1</v>
      </c>
      <c r="K376" s="4" t="s">
        <v>38</v>
      </c>
      <c r="L376" s="4" t="s">
        <v>336</v>
      </c>
      <c r="M376" s="77">
        <v>40000</v>
      </c>
      <c r="N376" s="134">
        <v>10000</v>
      </c>
      <c r="O376" s="4" t="s">
        <v>42</v>
      </c>
    </row>
    <row r="377" spans="1:15" x14ac:dyDescent="0.35">
      <c r="A377" s="61" t="s">
        <v>148</v>
      </c>
      <c r="B377" s="62">
        <v>43983</v>
      </c>
      <c r="C377" s="62" t="s">
        <v>904</v>
      </c>
      <c r="D377" s="61" t="s">
        <v>208</v>
      </c>
      <c r="E377" s="61" t="s">
        <v>209</v>
      </c>
      <c r="F377" s="61" t="s">
        <v>725</v>
      </c>
      <c r="G377" s="4"/>
      <c r="H377" s="4"/>
      <c r="I377" s="4" t="s">
        <v>136</v>
      </c>
      <c r="J377" s="4">
        <v>10</v>
      </c>
      <c r="K377" s="4" t="str">
        <f>VLOOKUP(I377,'Katalog Harga'!$A$2:$C$380,2,FALSE)</f>
        <v>pasang</v>
      </c>
      <c r="L377" s="4" t="str">
        <f>VLOOKUP(I377,'Katalog Harga'!$A$2:$C$380,3,FALSE)</f>
        <v>ayam</v>
      </c>
      <c r="M377" s="77">
        <v>25000</v>
      </c>
      <c r="N377" s="134">
        <v>10000</v>
      </c>
      <c r="O377" s="4" t="s">
        <v>42</v>
      </c>
    </row>
    <row r="378" spans="1:15" x14ac:dyDescent="0.35">
      <c r="A378" s="61" t="s">
        <v>148</v>
      </c>
      <c r="B378" s="62">
        <v>43983</v>
      </c>
      <c r="C378" s="62" t="s">
        <v>904</v>
      </c>
      <c r="D378" s="61" t="s">
        <v>208</v>
      </c>
      <c r="E378" s="61" t="s">
        <v>209</v>
      </c>
      <c r="F378" s="61" t="s">
        <v>725</v>
      </c>
      <c r="G378" s="4"/>
      <c r="H378" s="4"/>
      <c r="I378" s="4" t="s">
        <v>154</v>
      </c>
      <c r="J378" s="4">
        <v>0.5</v>
      </c>
      <c r="K378" s="4" t="str">
        <f>VLOOKUP(I378,'Katalog Harga'!$A$2:$C$380,2,FALSE)</f>
        <v>kg</v>
      </c>
      <c r="L378" s="4" t="str">
        <f>VLOOKUP(I378,'Katalog Harga'!$A$2:$C$380,3,FALSE)</f>
        <v>ikan</v>
      </c>
      <c r="M378" s="77">
        <v>15000</v>
      </c>
      <c r="N378" s="134">
        <v>10000</v>
      </c>
      <c r="O378" s="4" t="s">
        <v>42</v>
      </c>
    </row>
    <row r="379" spans="1:15" x14ac:dyDescent="0.35">
      <c r="A379" s="61" t="s">
        <v>148</v>
      </c>
      <c r="B379" s="62">
        <v>43983</v>
      </c>
      <c r="C379" s="62" t="s">
        <v>904</v>
      </c>
      <c r="D379" s="61" t="s">
        <v>208</v>
      </c>
      <c r="E379" s="61" t="s">
        <v>209</v>
      </c>
      <c r="F379" s="61" t="s">
        <v>725</v>
      </c>
      <c r="G379" s="4"/>
      <c r="H379" s="4"/>
      <c r="I379" s="4" t="s">
        <v>58</v>
      </c>
      <c r="J379" s="4">
        <v>0.5</v>
      </c>
      <c r="K379" s="4" t="str">
        <f>VLOOKUP(I379,'Katalog Harga'!$A$2:$C$380,2,FALSE)</f>
        <v>kg</v>
      </c>
      <c r="L379" s="4" t="str">
        <f>VLOOKUP(I379,'Katalog Harga'!$A$2:$C$380,3,FALSE)</f>
        <v>ikan</v>
      </c>
      <c r="M379" s="77">
        <v>20000</v>
      </c>
      <c r="N379" s="134">
        <v>10000</v>
      </c>
      <c r="O379" s="4" t="s">
        <v>42</v>
      </c>
    </row>
    <row r="380" spans="1:15" x14ac:dyDescent="0.35">
      <c r="A380" s="61" t="s">
        <v>148</v>
      </c>
      <c r="B380" s="62">
        <v>43983</v>
      </c>
      <c r="C380" s="62" t="s">
        <v>904</v>
      </c>
      <c r="D380" s="61" t="s">
        <v>208</v>
      </c>
      <c r="E380" s="61" t="s">
        <v>209</v>
      </c>
      <c r="F380" s="61" t="s">
        <v>725</v>
      </c>
      <c r="G380" s="4"/>
      <c r="H380" s="4"/>
      <c r="I380" s="4" t="s">
        <v>106</v>
      </c>
      <c r="J380" s="4">
        <v>0.25</v>
      </c>
      <c r="K380" s="4" t="str">
        <f>VLOOKUP(I380,'Katalog Harga'!$A$2:$C$380,2,FALSE)</f>
        <v>kg</v>
      </c>
      <c r="L380" s="4" t="str">
        <f>VLOOKUP(I380,'Katalog Harga'!$A$2:$C$380,3,FALSE)</f>
        <v>lain</v>
      </c>
      <c r="M380" s="77">
        <v>9000</v>
      </c>
      <c r="N380" s="134">
        <v>10000</v>
      </c>
      <c r="O380" s="4" t="s">
        <v>42</v>
      </c>
    </row>
    <row r="381" spans="1:15" x14ac:dyDescent="0.35">
      <c r="A381" s="61" t="s">
        <v>148</v>
      </c>
      <c r="B381" s="62">
        <v>43983</v>
      </c>
      <c r="C381" s="62" t="s">
        <v>904</v>
      </c>
      <c r="D381" s="61" t="s">
        <v>208</v>
      </c>
      <c r="E381" s="61" t="s">
        <v>209</v>
      </c>
      <c r="F381" s="61" t="s">
        <v>725</v>
      </c>
      <c r="G381" s="4"/>
      <c r="H381" s="4"/>
      <c r="I381" s="4" t="s">
        <v>489</v>
      </c>
      <c r="J381" s="4">
        <v>1</v>
      </c>
      <c r="K381" s="4" t="str">
        <f>VLOOKUP(I381,'Katalog Harga'!$A$2:$C$380,2,FALSE)</f>
        <v>kg</v>
      </c>
      <c r="L381" s="4" t="str">
        <f>VLOOKUP(I381,'Katalog Harga'!$A$2:$C$380,3,FALSE)</f>
        <v>sayur</v>
      </c>
      <c r="M381" s="77">
        <v>18000</v>
      </c>
      <c r="N381" s="134">
        <v>10000</v>
      </c>
      <c r="O381" s="4" t="s">
        <v>42</v>
      </c>
    </row>
    <row r="382" spans="1:15" x14ac:dyDescent="0.35">
      <c r="A382" s="61" t="s">
        <v>148</v>
      </c>
      <c r="B382" s="62">
        <v>43983</v>
      </c>
      <c r="C382" s="62" t="s">
        <v>904</v>
      </c>
      <c r="D382" s="61" t="s">
        <v>208</v>
      </c>
      <c r="E382" s="61" t="s">
        <v>209</v>
      </c>
      <c r="F382" s="61" t="s">
        <v>725</v>
      </c>
      <c r="G382" s="4"/>
      <c r="H382" s="4"/>
      <c r="I382" s="4" t="s">
        <v>21</v>
      </c>
      <c r="J382" s="4">
        <v>0.5</v>
      </c>
      <c r="K382" s="4" t="str">
        <f>VLOOKUP(I382,'Katalog Harga'!$A$2:$C$380,2,FALSE)</f>
        <v>kg</v>
      </c>
      <c r="L382" s="4" t="str">
        <f>VLOOKUP(I382,'Katalog Harga'!$A$2:$C$380,3,FALSE)</f>
        <v>sayur</v>
      </c>
      <c r="M382" s="77">
        <v>7000</v>
      </c>
      <c r="N382" s="134">
        <v>10000</v>
      </c>
      <c r="O382" s="4" t="s">
        <v>42</v>
      </c>
    </row>
    <row r="383" spans="1:15" x14ac:dyDescent="0.35">
      <c r="A383" s="61" t="s">
        <v>148</v>
      </c>
      <c r="B383" s="62">
        <v>43983</v>
      </c>
      <c r="C383" s="62" t="s">
        <v>904</v>
      </c>
      <c r="D383" s="61" t="s">
        <v>208</v>
      </c>
      <c r="E383" s="61" t="s">
        <v>209</v>
      </c>
      <c r="F383" s="61" t="s">
        <v>725</v>
      </c>
      <c r="G383" s="4"/>
      <c r="H383" s="4"/>
      <c r="I383" s="4" t="s">
        <v>120</v>
      </c>
      <c r="J383" s="4">
        <v>0.5</v>
      </c>
      <c r="K383" s="4" t="str">
        <f>VLOOKUP(I383,'Katalog Harga'!$A$2:$C$380,2,FALSE)</f>
        <v>kg</v>
      </c>
      <c r="L383" s="4" t="str">
        <f>VLOOKUP(I383,'Katalog Harga'!$A$2:$C$380,3,FALSE)</f>
        <v>sayur</v>
      </c>
      <c r="M383" s="77">
        <v>6000</v>
      </c>
      <c r="N383" s="134">
        <v>10000</v>
      </c>
      <c r="O383" s="4" t="s">
        <v>42</v>
      </c>
    </row>
    <row r="384" spans="1:15" x14ac:dyDescent="0.35">
      <c r="A384" s="61" t="s">
        <v>148</v>
      </c>
      <c r="B384" s="62">
        <v>43983</v>
      </c>
      <c r="C384" s="62" t="s">
        <v>904</v>
      </c>
      <c r="D384" s="61" t="s">
        <v>208</v>
      </c>
      <c r="E384" s="61" t="s">
        <v>209</v>
      </c>
      <c r="F384" s="61" t="s">
        <v>725</v>
      </c>
      <c r="G384" s="4"/>
      <c r="H384" s="4"/>
      <c r="I384" s="4" t="s">
        <v>147</v>
      </c>
      <c r="J384" s="4">
        <v>0.1</v>
      </c>
      <c r="K384" s="4" t="str">
        <f>VLOOKUP(I384,'Katalog Harga'!$A$2:$C$380,2,FALSE)</f>
        <v>kg</v>
      </c>
      <c r="L384" s="4" t="str">
        <f>VLOOKUP(I384,'Katalog Harga'!$A$2:$C$380,3,FALSE)</f>
        <v>bumbu</v>
      </c>
      <c r="M384" s="77">
        <v>4000</v>
      </c>
      <c r="N384" s="134">
        <v>10000</v>
      </c>
      <c r="O384" s="4" t="s">
        <v>42</v>
      </c>
    </row>
    <row r="385" spans="1:15" x14ac:dyDescent="0.35">
      <c r="A385" s="61" t="s">
        <v>148</v>
      </c>
      <c r="B385" s="62">
        <v>43983</v>
      </c>
      <c r="C385" s="62" t="s">
        <v>904</v>
      </c>
      <c r="D385" s="61" t="s">
        <v>210</v>
      </c>
      <c r="E385" s="61" t="s">
        <v>211</v>
      </c>
      <c r="F385" s="61" t="s">
        <v>730</v>
      </c>
      <c r="G385" s="4" t="s">
        <v>887</v>
      </c>
      <c r="H385" s="4"/>
      <c r="I385" s="4" t="s">
        <v>712</v>
      </c>
      <c r="J385" s="4">
        <v>1</v>
      </c>
      <c r="K385" s="4" t="s">
        <v>38</v>
      </c>
      <c r="L385" s="4" t="s">
        <v>336</v>
      </c>
      <c r="M385" s="77">
        <v>50000</v>
      </c>
      <c r="N385" s="134">
        <v>10000</v>
      </c>
      <c r="O385" s="4" t="s">
        <v>97</v>
      </c>
    </row>
    <row r="386" spans="1:15" x14ac:dyDescent="0.35">
      <c r="A386" s="61" t="s">
        <v>148</v>
      </c>
      <c r="B386" s="62">
        <v>43983</v>
      </c>
      <c r="C386" s="62" t="s">
        <v>904</v>
      </c>
      <c r="D386" s="61" t="s">
        <v>210</v>
      </c>
      <c r="E386" s="61" t="s">
        <v>211</v>
      </c>
      <c r="F386" s="61" t="s">
        <v>730</v>
      </c>
      <c r="G386" s="4" t="s">
        <v>887</v>
      </c>
      <c r="H386" s="4"/>
      <c r="I386" s="4" t="s">
        <v>133</v>
      </c>
      <c r="J386" s="4">
        <v>1</v>
      </c>
      <c r="K386" s="4" t="str">
        <f>VLOOKUP(I386,'Katalog Harga'!$A$2:$C$380,2,FALSE)</f>
        <v>kg</v>
      </c>
      <c r="L386" s="4" t="str">
        <f>VLOOKUP(I386,'Katalog Harga'!$A$2:$C$380,3,FALSE)</f>
        <v>ayam</v>
      </c>
      <c r="M386" s="77">
        <v>42000</v>
      </c>
      <c r="N386" s="134">
        <v>10000</v>
      </c>
      <c r="O386" s="4" t="s">
        <v>97</v>
      </c>
    </row>
    <row r="387" spans="1:15" x14ac:dyDescent="0.35">
      <c r="A387" s="61" t="s">
        <v>148</v>
      </c>
      <c r="B387" s="62">
        <v>43983</v>
      </c>
      <c r="C387" s="62" t="s">
        <v>904</v>
      </c>
      <c r="D387" s="61" t="s">
        <v>210</v>
      </c>
      <c r="E387" s="61" t="s">
        <v>211</v>
      </c>
      <c r="F387" s="61" t="s">
        <v>730</v>
      </c>
      <c r="G387" s="4" t="s">
        <v>887</v>
      </c>
      <c r="H387" s="4"/>
      <c r="I387" s="4" t="s">
        <v>196</v>
      </c>
      <c r="J387" s="4">
        <v>1</v>
      </c>
      <c r="K387" s="4" t="str">
        <f>VLOOKUP(I387,'Katalog Harga'!$A$2:$C$380,2,FALSE)</f>
        <v>kg</v>
      </c>
      <c r="L387" s="4" t="str">
        <f>VLOOKUP(I387,'Katalog Harga'!$A$2:$C$380,3,FALSE)</f>
        <v>ikan</v>
      </c>
      <c r="M387" s="77">
        <v>35000</v>
      </c>
      <c r="N387" s="134">
        <v>10000</v>
      </c>
      <c r="O387" s="4" t="s">
        <v>97</v>
      </c>
    </row>
    <row r="388" spans="1:15" x14ac:dyDescent="0.35">
      <c r="A388" s="61" t="s">
        <v>148</v>
      </c>
      <c r="B388" s="62">
        <v>43983</v>
      </c>
      <c r="C388" s="62" t="s">
        <v>904</v>
      </c>
      <c r="D388" s="61" t="s">
        <v>210</v>
      </c>
      <c r="E388" s="61" t="s">
        <v>211</v>
      </c>
      <c r="F388" s="61" t="s">
        <v>730</v>
      </c>
      <c r="G388" s="4" t="s">
        <v>887</v>
      </c>
      <c r="H388" s="4"/>
      <c r="I388" s="4" t="s">
        <v>212</v>
      </c>
      <c r="J388" s="4">
        <v>1</v>
      </c>
      <c r="K388" s="4" t="s">
        <v>38</v>
      </c>
      <c r="L388" s="4" t="s">
        <v>500</v>
      </c>
      <c r="M388" s="77">
        <v>105000</v>
      </c>
      <c r="N388" s="134">
        <v>10000</v>
      </c>
      <c r="O388" s="4" t="s">
        <v>97</v>
      </c>
    </row>
    <row r="389" spans="1:15" x14ac:dyDescent="0.35">
      <c r="A389" s="61" t="s">
        <v>148</v>
      </c>
      <c r="B389" s="62">
        <v>43983</v>
      </c>
      <c r="C389" s="62" t="s">
        <v>904</v>
      </c>
      <c r="D389" s="61" t="s">
        <v>210</v>
      </c>
      <c r="E389" s="61" t="s">
        <v>211</v>
      </c>
      <c r="F389" s="61" t="s">
        <v>730</v>
      </c>
      <c r="G389" s="4" t="s">
        <v>887</v>
      </c>
      <c r="H389" s="4"/>
      <c r="I389" s="4" t="s">
        <v>213</v>
      </c>
      <c r="J389" s="64">
        <v>0.25</v>
      </c>
      <c r="K389" s="4" t="s">
        <v>38</v>
      </c>
      <c r="L389" s="4" t="s">
        <v>500</v>
      </c>
      <c r="M389" s="77">
        <v>17500</v>
      </c>
      <c r="N389" s="134">
        <v>10000</v>
      </c>
      <c r="O389" s="4" t="s">
        <v>97</v>
      </c>
    </row>
    <row r="390" spans="1:15" x14ac:dyDescent="0.35">
      <c r="A390" s="61" t="s">
        <v>148</v>
      </c>
      <c r="B390" s="62">
        <v>43983</v>
      </c>
      <c r="C390" s="62" t="s">
        <v>904</v>
      </c>
      <c r="D390" s="61" t="s">
        <v>210</v>
      </c>
      <c r="E390" s="61" t="s">
        <v>211</v>
      </c>
      <c r="F390" s="61" t="s">
        <v>730</v>
      </c>
      <c r="G390" s="4" t="s">
        <v>887</v>
      </c>
      <c r="H390" s="4"/>
      <c r="I390" s="4" t="s">
        <v>656</v>
      </c>
      <c r="J390" s="4">
        <v>5</v>
      </c>
      <c r="K390" s="4" t="str">
        <f>VLOOKUP(I390,'Katalog Harga'!$A$2:$C$380,2,FALSE)</f>
        <v>ons</v>
      </c>
      <c r="L390" s="4" t="str">
        <f>VLOOKUP(I390,'Katalog Harga'!$A$2:$C$380,3,FALSE)</f>
        <v>ikan</v>
      </c>
      <c r="M390" s="77">
        <v>75000</v>
      </c>
      <c r="N390" s="134">
        <v>10000</v>
      </c>
      <c r="O390" s="4" t="s">
        <v>97</v>
      </c>
    </row>
    <row r="391" spans="1:15" x14ac:dyDescent="0.35">
      <c r="A391" s="61" t="s">
        <v>148</v>
      </c>
      <c r="B391" s="62">
        <v>43983</v>
      </c>
      <c r="C391" s="62" t="s">
        <v>904</v>
      </c>
      <c r="D391" s="61" t="s">
        <v>210</v>
      </c>
      <c r="E391" s="61" t="s">
        <v>211</v>
      </c>
      <c r="F391" s="61" t="s">
        <v>730</v>
      </c>
      <c r="G391" s="4" t="s">
        <v>887</v>
      </c>
      <c r="H391" s="4"/>
      <c r="I391" s="4" t="s">
        <v>37</v>
      </c>
      <c r="J391" s="4">
        <v>0.1</v>
      </c>
      <c r="K391" s="4" t="str">
        <f>VLOOKUP(I391,'Katalog Harga'!$A$2:$C$380,2,FALSE)</f>
        <v>kg</v>
      </c>
      <c r="L391" s="4" t="str">
        <f>VLOOKUP(I391,'Katalog Harga'!$A$2:$C$380,3,FALSE)</f>
        <v>bumbu</v>
      </c>
      <c r="M391" s="77">
        <v>3000</v>
      </c>
      <c r="N391" s="134">
        <v>10000</v>
      </c>
      <c r="O391" s="4" t="s">
        <v>97</v>
      </c>
    </row>
    <row r="392" spans="1:15" x14ac:dyDescent="0.35">
      <c r="A392" s="61" t="s">
        <v>148</v>
      </c>
      <c r="B392" s="62">
        <v>43983</v>
      </c>
      <c r="C392" s="62" t="s">
        <v>904</v>
      </c>
      <c r="D392" s="61" t="s">
        <v>210</v>
      </c>
      <c r="E392" s="61" t="s">
        <v>211</v>
      </c>
      <c r="F392" s="61" t="s">
        <v>730</v>
      </c>
      <c r="G392" s="4" t="s">
        <v>887</v>
      </c>
      <c r="H392" s="4"/>
      <c r="I392" s="4" t="s">
        <v>60</v>
      </c>
      <c r="J392" s="4">
        <v>1</v>
      </c>
      <c r="K392" s="4" t="str">
        <f>VLOOKUP(I392,'Katalog Harga'!$A$2:$C$380,2,FALSE)</f>
        <v>ikat</v>
      </c>
      <c r="L392" s="4" t="str">
        <f>VLOOKUP(I392,'Katalog Harga'!$A$2:$C$380,3,FALSE)</f>
        <v>sayur</v>
      </c>
      <c r="M392" s="77">
        <v>3000</v>
      </c>
      <c r="N392" s="134">
        <v>10000</v>
      </c>
      <c r="O392" s="4" t="s">
        <v>97</v>
      </c>
    </row>
    <row r="393" spans="1:15" x14ac:dyDescent="0.35">
      <c r="A393" s="61" t="s">
        <v>148</v>
      </c>
      <c r="B393" s="62">
        <v>43983</v>
      </c>
      <c r="C393" s="62" t="s">
        <v>904</v>
      </c>
      <c r="D393" s="61" t="s">
        <v>210</v>
      </c>
      <c r="E393" s="61" t="s">
        <v>211</v>
      </c>
      <c r="F393" s="61" t="s">
        <v>730</v>
      </c>
      <c r="G393" s="4" t="s">
        <v>887</v>
      </c>
      <c r="H393" s="4"/>
      <c r="I393" s="4" t="s">
        <v>468</v>
      </c>
      <c r="J393" s="4">
        <v>0.25</v>
      </c>
      <c r="K393" s="4" t="str">
        <f>VLOOKUP(I393,'Katalog Harga'!$A$2:$C$380,2,FALSE)</f>
        <v>kg</v>
      </c>
      <c r="L393" s="4" t="str">
        <f>VLOOKUP(I393,'Katalog Harga'!$A$2:$C$380,3,FALSE)</f>
        <v>sayur</v>
      </c>
      <c r="M393" s="77">
        <v>3500</v>
      </c>
      <c r="N393" s="134">
        <v>10000</v>
      </c>
      <c r="O393" s="4" t="s">
        <v>97</v>
      </c>
    </row>
    <row r="394" spans="1:15" x14ac:dyDescent="0.35">
      <c r="A394" s="61" t="s">
        <v>148</v>
      </c>
      <c r="B394" s="62">
        <v>43983</v>
      </c>
      <c r="C394" s="62" t="s">
        <v>904</v>
      </c>
      <c r="D394" s="61" t="s">
        <v>210</v>
      </c>
      <c r="E394" s="61" t="s">
        <v>211</v>
      </c>
      <c r="F394" s="61" t="s">
        <v>730</v>
      </c>
      <c r="G394" s="4" t="s">
        <v>887</v>
      </c>
      <c r="H394" s="4"/>
      <c r="I394" s="4" t="s">
        <v>410</v>
      </c>
      <c r="J394" s="4">
        <v>0.5</v>
      </c>
      <c r="K394" s="4" t="str">
        <f>VLOOKUP(I394,'Katalog Harga'!$A$2:$C$380,2,FALSE)</f>
        <v>kg</v>
      </c>
      <c r="L394" s="4" t="str">
        <f>VLOOKUP(I394,'Katalog Harga'!$A$2:$C$380,3,FALSE)</f>
        <v>bumbu</v>
      </c>
      <c r="M394" s="77">
        <v>20000</v>
      </c>
      <c r="N394" s="134">
        <v>10000</v>
      </c>
      <c r="O394" s="4" t="s">
        <v>97</v>
      </c>
    </row>
    <row r="395" spans="1:15" x14ac:dyDescent="0.35">
      <c r="A395" s="61" t="s">
        <v>148</v>
      </c>
      <c r="B395" s="62">
        <v>43983</v>
      </c>
      <c r="C395" s="62" t="s">
        <v>904</v>
      </c>
      <c r="D395" s="61" t="s">
        <v>210</v>
      </c>
      <c r="E395" s="61" t="s">
        <v>211</v>
      </c>
      <c r="F395" s="61" t="s">
        <v>730</v>
      </c>
      <c r="G395" s="4" t="s">
        <v>887</v>
      </c>
      <c r="H395" s="4"/>
      <c r="I395" s="4" t="s">
        <v>224</v>
      </c>
      <c r="J395" s="4">
        <v>1</v>
      </c>
      <c r="K395" s="4" t="str">
        <f>VLOOKUP(I395,'Katalog Harga'!$A$2:$C$380,2,FALSE)</f>
        <v>kg</v>
      </c>
      <c r="L395" s="4" t="str">
        <f>VLOOKUP(I395,'Katalog Harga'!$A$2:$C$380,3,FALSE)</f>
        <v>sayur</v>
      </c>
      <c r="M395" s="77">
        <v>14000</v>
      </c>
      <c r="N395" s="134">
        <v>10000</v>
      </c>
      <c r="O395" s="4" t="s">
        <v>97</v>
      </c>
    </row>
    <row r="396" spans="1:15" x14ac:dyDescent="0.35">
      <c r="A396" s="61" t="s">
        <v>148</v>
      </c>
      <c r="B396" s="62">
        <v>43983</v>
      </c>
      <c r="C396" s="62" t="s">
        <v>904</v>
      </c>
      <c r="D396" s="61" t="s">
        <v>210</v>
      </c>
      <c r="E396" s="61" t="s">
        <v>211</v>
      </c>
      <c r="F396" s="61" t="s">
        <v>730</v>
      </c>
      <c r="G396" s="4" t="s">
        <v>887</v>
      </c>
      <c r="H396" s="4"/>
      <c r="I396" s="4" t="s">
        <v>152</v>
      </c>
      <c r="J396" s="4">
        <v>0.25</v>
      </c>
      <c r="K396" s="4" t="str">
        <f>VLOOKUP(I396,'Katalog Harga'!$A$2:$C$380,2,FALSE)</f>
        <v>kg</v>
      </c>
      <c r="L396" s="4" t="str">
        <f>VLOOKUP(I396,'Katalog Harga'!$A$2:$C$380,3,FALSE)</f>
        <v>sayur</v>
      </c>
      <c r="M396" s="77">
        <v>10000</v>
      </c>
      <c r="N396" s="134">
        <v>10000</v>
      </c>
      <c r="O396" s="4" t="s">
        <v>97</v>
      </c>
    </row>
    <row r="397" spans="1:15" x14ac:dyDescent="0.35">
      <c r="A397" s="61" t="s">
        <v>148</v>
      </c>
      <c r="B397" s="62">
        <v>43983</v>
      </c>
      <c r="C397" s="62" t="s">
        <v>904</v>
      </c>
      <c r="D397" s="61" t="s">
        <v>210</v>
      </c>
      <c r="E397" s="61" t="s">
        <v>211</v>
      </c>
      <c r="F397" s="61" t="s">
        <v>730</v>
      </c>
      <c r="G397" s="4" t="s">
        <v>887</v>
      </c>
      <c r="H397" s="4"/>
      <c r="I397" s="4" t="s">
        <v>489</v>
      </c>
      <c r="J397" s="4">
        <v>0.5</v>
      </c>
      <c r="K397" s="4" t="str">
        <f>VLOOKUP(I397,'Katalog Harga'!$A$2:$C$380,2,FALSE)</f>
        <v>kg</v>
      </c>
      <c r="L397" s="4" t="str">
        <f>VLOOKUP(I397,'Katalog Harga'!$A$2:$C$380,3,FALSE)</f>
        <v>sayur</v>
      </c>
      <c r="M397" s="77">
        <v>9000</v>
      </c>
      <c r="N397" s="134">
        <v>10000</v>
      </c>
      <c r="O397" s="4" t="s">
        <v>97</v>
      </c>
    </row>
    <row r="398" spans="1:15" x14ac:dyDescent="0.35">
      <c r="A398" s="61" t="s">
        <v>148</v>
      </c>
      <c r="B398" s="62">
        <v>43983</v>
      </c>
      <c r="C398" s="62" t="s">
        <v>904</v>
      </c>
      <c r="D398" s="61" t="s">
        <v>210</v>
      </c>
      <c r="E398" s="61" t="s">
        <v>211</v>
      </c>
      <c r="F398" s="61" t="s">
        <v>730</v>
      </c>
      <c r="G398" s="4" t="s">
        <v>887</v>
      </c>
      <c r="H398" s="4"/>
      <c r="I398" s="4" t="s">
        <v>25</v>
      </c>
      <c r="J398" s="4">
        <v>1</v>
      </c>
      <c r="K398" s="4" t="str">
        <f>VLOOKUP(I398,'Katalog Harga'!$A$2:$C$380,2,FALSE)</f>
        <v>kg</v>
      </c>
      <c r="L398" s="4" t="str">
        <f>VLOOKUP(I398,'Katalog Harga'!$A$2:$C$380,3,FALSE)</f>
        <v>bumbu</v>
      </c>
      <c r="M398" s="77">
        <v>3000</v>
      </c>
      <c r="N398" s="134">
        <v>10000</v>
      </c>
      <c r="O398" s="4" t="s">
        <v>97</v>
      </c>
    </row>
    <row r="399" spans="1:15" x14ac:dyDescent="0.35">
      <c r="A399" s="61" t="s">
        <v>148</v>
      </c>
      <c r="B399" s="62">
        <v>43983</v>
      </c>
      <c r="C399" s="62" t="s">
        <v>904</v>
      </c>
      <c r="D399" s="61" t="s">
        <v>210</v>
      </c>
      <c r="E399" s="61" t="s">
        <v>211</v>
      </c>
      <c r="F399" s="61" t="s">
        <v>730</v>
      </c>
      <c r="G399" s="4" t="s">
        <v>887</v>
      </c>
      <c r="H399" s="4"/>
      <c r="I399" s="4" t="s">
        <v>259</v>
      </c>
      <c r="J399" s="4">
        <v>1</v>
      </c>
      <c r="K399" s="4" t="str">
        <f>VLOOKUP(I399,'Katalog Harga'!$A$2:$C$380,2,FALSE)</f>
        <v>ikat</v>
      </c>
      <c r="L399" s="4" t="str">
        <f>VLOOKUP(I399,'Katalog Harga'!$A$2:$C$380,3,FALSE)</f>
        <v>bumbu</v>
      </c>
      <c r="M399" s="77">
        <v>2500</v>
      </c>
      <c r="N399" s="134">
        <v>10000</v>
      </c>
      <c r="O399" s="4" t="s">
        <v>97</v>
      </c>
    </row>
    <row r="400" spans="1:15" x14ac:dyDescent="0.35">
      <c r="A400" s="61" t="s">
        <v>148</v>
      </c>
      <c r="B400" s="62">
        <v>43983</v>
      </c>
      <c r="C400" s="62" t="s">
        <v>904</v>
      </c>
      <c r="D400" s="61" t="s">
        <v>210</v>
      </c>
      <c r="E400" s="61" t="s">
        <v>211</v>
      </c>
      <c r="F400" s="61" t="s">
        <v>730</v>
      </c>
      <c r="G400" s="4" t="s">
        <v>887</v>
      </c>
      <c r="H400" s="4"/>
      <c r="I400" s="4" t="s">
        <v>68</v>
      </c>
      <c r="J400" s="4">
        <v>0.5</v>
      </c>
      <c r="K400" s="4" t="str">
        <f>VLOOKUP(I400,'Katalog Harga'!$A$2:$C$380,2,FALSE)</f>
        <v>kg</v>
      </c>
      <c r="L400" s="4" t="str">
        <f>VLOOKUP(I400,'Katalog Harga'!$A$2:$C$380,3,FALSE)</f>
        <v>sayur</v>
      </c>
      <c r="M400" s="77">
        <v>6000</v>
      </c>
      <c r="N400" s="134">
        <v>10000</v>
      </c>
      <c r="O400" s="4" t="s">
        <v>97</v>
      </c>
    </row>
    <row r="401" spans="1:15" x14ac:dyDescent="0.35">
      <c r="A401" s="61" t="s">
        <v>148</v>
      </c>
      <c r="B401" s="62">
        <v>43983</v>
      </c>
      <c r="C401" s="62" t="s">
        <v>904</v>
      </c>
      <c r="D401" s="61" t="s">
        <v>210</v>
      </c>
      <c r="E401" s="61" t="s">
        <v>211</v>
      </c>
      <c r="F401" s="61" t="s">
        <v>730</v>
      </c>
      <c r="G401" s="4" t="s">
        <v>887</v>
      </c>
      <c r="H401" s="4"/>
      <c r="I401" s="4" t="s">
        <v>172</v>
      </c>
      <c r="J401" s="4">
        <v>0.5</v>
      </c>
      <c r="K401" s="4" t="str">
        <f>VLOOKUP(I401,'Katalog Harga'!$A$2:$C$380,2,FALSE)</f>
        <v>kg</v>
      </c>
      <c r="L401" s="4" t="str">
        <f>VLOOKUP(I401,'Katalog Harga'!$A$2:$C$380,3,FALSE)</f>
        <v>sayur</v>
      </c>
      <c r="M401" s="77">
        <v>7500</v>
      </c>
      <c r="N401" s="134">
        <v>10000</v>
      </c>
      <c r="O401" s="4" t="s">
        <v>97</v>
      </c>
    </row>
    <row r="402" spans="1:15" x14ac:dyDescent="0.35">
      <c r="A402" s="61" t="s">
        <v>148</v>
      </c>
      <c r="B402" s="62">
        <v>43983</v>
      </c>
      <c r="C402" s="62" t="s">
        <v>904</v>
      </c>
      <c r="D402" s="61" t="s">
        <v>210</v>
      </c>
      <c r="E402" s="61" t="s">
        <v>211</v>
      </c>
      <c r="F402" s="61" t="s">
        <v>730</v>
      </c>
      <c r="G402" s="4" t="s">
        <v>887</v>
      </c>
      <c r="H402" s="4"/>
      <c r="I402" s="4" t="s">
        <v>20</v>
      </c>
      <c r="J402" s="4">
        <v>1</v>
      </c>
      <c r="K402" s="4" t="str">
        <f>VLOOKUP(I402,'Katalog Harga'!$A$2:$C$380,2,FALSE)</f>
        <v>kg</v>
      </c>
      <c r="L402" s="4" t="str">
        <f>VLOOKUP(I402,'Katalog Harga'!$A$2:$C$380,3,FALSE)</f>
        <v>sayur</v>
      </c>
      <c r="M402" s="77">
        <v>12000</v>
      </c>
      <c r="N402" s="134">
        <v>10000</v>
      </c>
      <c r="O402" s="4" t="s">
        <v>97</v>
      </c>
    </row>
    <row r="403" spans="1:15" x14ac:dyDescent="0.35">
      <c r="A403" s="61" t="s">
        <v>148</v>
      </c>
      <c r="B403" s="62">
        <v>43983</v>
      </c>
      <c r="C403" s="62" t="s">
        <v>904</v>
      </c>
      <c r="D403" s="61" t="s">
        <v>210</v>
      </c>
      <c r="E403" s="61" t="s">
        <v>211</v>
      </c>
      <c r="F403" s="61" t="s">
        <v>730</v>
      </c>
      <c r="G403" s="4" t="s">
        <v>887</v>
      </c>
      <c r="H403" s="4"/>
      <c r="I403" s="4" t="s">
        <v>14</v>
      </c>
      <c r="J403" s="4">
        <v>2</v>
      </c>
      <c r="K403" s="4" t="str">
        <f>VLOOKUP(I403,'Katalog Harga'!$A$2:$C$380,2,FALSE)</f>
        <v>ikat</v>
      </c>
      <c r="L403" s="4" t="str">
        <f>VLOOKUP(I403,'Katalog Harga'!$A$2:$C$380,3,FALSE)</f>
        <v>sayur</v>
      </c>
      <c r="M403" s="77">
        <v>6000</v>
      </c>
      <c r="N403" s="134">
        <v>10000</v>
      </c>
      <c r="O403" s="4" t="s">
        <v>97</v>
      </c>
    </row>
    <row r="404" spans="1:15" x14ac:dyDescent="0.35">
      <c r="A404" s="61" t="s">
        <v>148</v>
      </c>
      <c r="B404" s="62">
        <v>43983</v>
      </c>
      <c r="C404" s="62" t="s">
        <v>904</v>
      </c>
      <c r="D404" s="61" t="s">
        <v>210</v>
      </c>
      <c r="E404" s="61" t="s">
        <v>211</v>
      </c>
      <c r="F404" s="61" t="s">
        <v>730</v>
      </c>
      <c r="G404" s="4" t="s">
        <v>887</v>
      </c>
      <c r="H404" s="4"/>
      <c r="I404" s="4" t="s">
        <v>214</v>
      </c>
      <c r="J404" s="64">
        <v>1.3</v>
      </c>
      <c r="K404" s="4" t="str">
        <f>VLOOKUP(I404,'Katalog Harga'!$A$2:$C$380,2,FALSE)</f>
        <v>kg</v>
      </c>
      <c r="L404" s="4" t="str">
        <f>VLOOKUP(I404,'Katalog Harga'!$A$2:$C$380,3,FALSE)</f>
        <v>buah</v>
      </c>
      <c r="M404" s="77">
        <v>23400</v>
      </c>
      <c r="N404" s="134">
        <v>10000</v>
      </c>
      <c r="O404" s="4" t="s">
        <v>97</v>
      </c>
    </row>
    <row r="405" spans="1:15" x14ac:dyDescent="0.35">
      <c r="A405" s="61" t="s">
        <v>148</v>
      </c>
      <c r="B405" s="62">
        <v>43983</v>
      </c>
      <c r="C405" s="62" t="s">
        <v>904</v>
      </c>
      <c r="D405" s="61" t="s">
        <v>210</v>
      </c>
      <c r="E405" s="61" t="s">
        <v>211</v>
      </c>
      <c r="F405" s="61" t="s">
        <v>730</v>
      </c>
      <c r="G405" s="4" t="s">
        <v>887</v>
      </c>
      <c r="H405" s="4"/>
      <c r="I405" s="4" t="s">
        <v>24</v>
      </c>
      <c r="J405" s="4">
        <v>0.25</v>
      </c>
      <c r="K405" s="4" t="str">
        <f>VLOOKUP(I405,'Katalog Harga'!$A$2:$C$380,2,FALSE)</f>
        <v>kg</v>
      </c>
      <c r="L405" s="4" t="str">
        <f>VLOOKUP(I405,'Katalog Harga'!$A$2:$C$380,3,FALSE)</f>
        <v>bumbu</v>
      </c>
      <c r="M405" s="77">
        <v>10500</v>
      </c>
      <c r="N405" s="134">
        <v>10000</v>
      </c>
      <c r="O405" s="4" t="s">
        <v>97</v>
      </c>
    </row>
    <row r="406" spans="1:15" x14ac:dyDescent="0.35">
      <c r="A406" s="61" t="s">
        <v>148</v>
      </c>
      <c r="B406" s="62">
        <v>43983</v>
      </c>
      <c r="C406" s="62" t="s">
        <v>904</v>
      </c>
      <c r="D406" s="61" t="s">
        <v>210</v>
      </c>
      <c r="E406" s="61" t="s">
        <v>211</v>
      </c>
      <c r="F406" s="61" t="s">
        <v>730</v>
      </c>
      <c r="G406" s="4" t="s">
        <v>887</v>
      </c>
      <c r="H406" s="4"/>
      <c r="I406" s="4" t="s">
        <v>23</v>
      </c>
      <c r="J406" s="4">
        <v>0.25</v>
      </c>
      <c r="K406" s="4" t="str">
        <f>VLOOKUP(I406,'Katalog Harga'!$A$2:$C$380,2,FALSE)</f>
        <v>kg</v>
      </c>
      <c r="L406" s="4" t="str">
        <f>VLOOKUP(I406,'Katalog Harga'!$A$2:$C$380,3,FALSE)</f>
        <v>bumbu</v>
      </c>
      <c r="M406" s="77">
        <v>16000</v>
      </c>
      <c r="N406" s="134">
        <v>10000</v>
      </c>
      <c r="O406" s="4" t="s">
        <v>97</v>
      </c>
    </row>
    <row r="407" spans="1:15" x14ac:dyDescent="0.35">
      <c r="A407" s="61" t="s">
        <v>148</v>
      </c>
      <c r="B407" s="62">
        <v>43983</v>
      </c>
      <c r="C407" s="62" t="s">
        <v>904</v>
      </c>
      <c r="D407" s="61" t="s">
        <v>210</v>
      </c>
      <c r="E407" s="61" t="s">
        <v>211</v>
      </c>
      <c r="F407" s="61" t="s">
        <v>730</v>
      </c>
      <c r="G407" s="4" t="s">
        <v>887</v>
      </c>
      <c r="H407" s="4"/>
      <c r="I407" s="4" t="s">
        <v>713</v>
      </c>
      <c r="J407" s="64">
        <v>1</v>
      </c>
      <c r="K407" s="4" t="s">
        <v>38</v>
      </c>
      <c r="L407" s="4" t="s">
        <v>500</v>
      </c>
      <c r="M407" s="77">
        <v>85000</v>
      </c>
      <c r="N407" s="134">
        <v>10000</v>
      </c>
      <c r="O407" s="4" t="s">
        <v>97</v>
      </c>
    </row>
    <row r="408" spans="1:15" x14ac:dyDescent="0.35">
      <c r="A408" s="61" t="s">
        <v>148</v>
      </c>
      <c r="B408" s="62">
        <v>43983</v>
      </c>
      <c r="C408" s="62" t="s">
        <v>904</v>
      </c>
      <c r="D408" s="61" t="s">
        <v>215</v>
      </c>
      <c r="E408" s="61" t="s">
        <v>144</v>
      </c>
      <c r="F408" s="61" t="s">
        <v>730</v>
      </c>
      <c r="G408" s="4"/>
      <c r="H408" s="4"/>
      <c r="I408" s="4" t="s">
        <v>146</v>
      </c>
      <c r="J408" s="4">
        <v>0.25</v>
      </c>
      <c r="K408" s="4" t="s">
        <v>38</v>
      </c>
      <c r="L408" s="4" t="str">
        <f>VLOOKUP(I408,'Katalog Harga'!$A$2:$C$380,3,FALSE)</f>
        <v>bumbu</v>
      </c>
      <c r="M408" s="77">
        <v>6000</v>
      </c>
      <c r="N408" s="134">
        <v>15000</v>
      </c>
      <c r="O408" s="4" t="s">
        <v>97</v>
      </c>
    </row>
    <row r="409" spans="1:15" x14ac:dyDescent="0.35">
      <c r="A409" s="61" t="s">
        <v>148</v>
      </c>
      <c r="B409" s="62">
        <v>43983</v>
      </c>
      <c r="C409" s="62" t="s">
        <v>904</v>
      </c>
      <c r="D409" s="61" t="s">
        <v>215</v>
      </c>
      <c r="E409" s="61" t="s">
        <v>144</v>
      </c>
      <c r="F409" s="61" t="s">
        <v>730</v>
      </c>
      <c r="G409" s="4"/>
      <c r="H409" s="4"/>
      <c r="I409" s="4" t="s">
        <v>656</v>
      </c>
      <c r="J409" s="4">
        <v>1</v>
      </c>
      <c r="K409" s="4" t="str">
        <f>VLOOKUP(I409,'Katalog Harga'!$A$2:$C$380,2,FALSE)</f>
        <v>ons</v>
      </c>
      <c r="L409" s="4" t="str">
        <f>VLOOKUP(I409,'Katalog Harga'!$A$2:$C$380,3,FALSE)</f>
        <v>ikan</v>
      </c>
      <c r="M409" s="77">
        <v>15000</v>
      </c>
      <c r="N409" s="134">
        <v>15000</v>
      </c>
      <c r="O409" s="4" t="s">
        <v>97</v>
      </c>
    </row>
    <row r="410" spans="1:15" x14ac:dyDescent="0.35">
      <c r="A410" s="61" t="s">
        <v>148</v>
      </c>
      <c r="B410" s="62">
        <v>43983</v>
      </c>
      <c r="C410" s="62" t="s">
        <v>904</v>
      </c>
      <c r="D410" s="61" t="s">
        <v>216</v>
      </c>
      <c r="E410" s="61" t="s">
        <v>217</v>
      </c>
      <c r="F410" s="61" t="s">
        <v>730</v>
      </c>
      <c r="G410" s="4"/>
      <c r="H410" s="4"/>
      <c r="I410" s="4" t="s">
        <v>625</v>
      </c>
      <c r="J410" s="64">
        <v>1</v>
      </c>
      <c r="K410" s="4" t="s">
        <v>38</v>
      </c>
      <c r="L410" s="4" t="str">
        <f>VLOOKUP(I410,'Katalog Harga'!$A$2:$C$380,3,FALSE)</f>
        <v>sayur</v>
      </c>
      <c r="M410" s="77">
        <v>15000</v>
      </c>
      <c r="N410" s="134">
        <v>15000</v>
      </c>
      <c r="O410" s="4" t="s">
        <v>97</v>
      </c>
    </row>
    <row r="411" spans="1:15" x14ac:dyDescent="0.35">
      <c r="A411" s="61" t="s">
        <v>148</v>
      </c>
      <c r="B411" s="62">
        <v>43983</v>
      </c>
      <c r="C411" s="62" t="s">
        <v>904</v>
      </c>
      <c r="D411" s="61" t="s">
        <v>216</v>
      </c>
      <c r="E411" s="61" t="s">
        <v>217</v>
      </c>
      <c r="F411" s="61" t="s">
        <v>730</v>
      </c>
      <c r="G411" s="4"/>
      <c r="H411" s="4"/>
      <c r="I411" s="4" t="s">
        <v>218</v>
      </c>
      <c r="J411" s="4">
        <v>0.5</v>
      </c>
      <c r="K411" s="4" t="str">
        <f>VLOOKUP(I411,'Katalog Harga'!$A$2:$C$380,2,FALSE)</f>
        <v>kg</v>
      </c>
      <c r="L411" s="4" t="str">
        <f>VLOOKUP(I411,'Katalog Harga'!$A$2:$C$380,3,FALSE)</f>
        <v>sayur</v>
      </c>
      <c r="M411" s="77">
        <v>11000</v>
      </c>
      <c r="N411" s="134">
        <v>15000</v>
      </c>
      <c r="O411" s="4" t="s">
        <v>97</v>
      </c>
    </row>
    <row r="412" spans="1:15" x14ac:dyDescent="0.35">
      <c r="A412" s="61" t="s">
        <v>148</v>
      </c>
      <c r="B412" s="62">
        <v>43983</v>
      </c>
      <c r="C412" s="62" t="s">
        <v>904</v>
      </c>
      <c r="D412" s="61" t="s">
        <v>216</v>
      </c>
      <c r="E412" s="61" t="s">
        <v>217</v>
      </c>
      <c r="F412" s="61" t="s">
        <v>730</v>
      </c>
      <c r="G412" s="4"/>
      <c r="H412" s="4"/>
      <c r="I412" s="4" t="s">
        <v>15</v>
      </c>
      <c r="J412" s="4">
        <v>0.5</v>
      </c>
      <c r="K412" s="4" t="str">
        <f>VLOOKUP(I412,'Katalog Harga'!$A$2:$C$380,2,FALSE)</f>
        <v>kg</v>
      </c>
      <c r="L412" s="4" t="str">
        <f>VLOOKUP(I412,'Katalog Harga'!$A$2:$C$380,3,FALSE)</f>
        <v>sayur</v>
      </c>
      <c r="M412" s="77">
        <v>7000</v>
      </c>
      <c r="N412" s="134">
        <v>15000</v>
      </c>
      <c r="O412" s="4" t="s">
        <v>97</v>
      </c>
    </row>
    <row r="413" spans="1:15" x14ac:dyDescent="0.35">
      <c r="A413" s="61" t="s">
        <v>148</v>
      </c>
      <c r="B413" s="62">
        <v>43983</v>
      </c>
      <c r="C413" s="62" t="s">
        <v>904</v>
      </c>
      <c r="D413" s="61" t="s">
        <v>216</v>
      </c>
      <c r="E413" s="61" t="s">
        <v>217</v>
      </c>
      <c r="F413" s="61" t="s">
        <v>730</v>
      </c>
      <c r="G413" s="4"/>
      <c r="H413" s="4"/>
      <c r="I413" s="4" t="s">
        <v>219</v>
      </c>
      <c r="J413" s="4">
        <v>0.25</v>
      </c>
      <c r="K413" s="4" t="str">
        <f>VLOOKUP(I413,'Katalog Harga'!$A$2:$C$380,2,FALSE)</f>
        <v>kg</v>
      </c>
      <c r="L413" s="4" t="str">
        <f>VLOOKUP(I413,'Katalog Harga'!$A$2:$C$380,3,FALSE)</f>
        <v>sayur</v>
      </c>
      <c r="M413" s="77">
        <v>10000</v>
      </c>
      <c r="N413" s="134">
        <v>15000</v>
      </c>
      <c r="O413" s="4" t="s">
        <v>97</v>
      </c>
    </row>
    <row r="414" spans="1:15" x14ac:dyDescent="0.35">
      <c r="A414" s="61" t="s">
        <v>148</v>
      </c>
      <c r="B414" s="62">
        <v>43983</v>
      </c>
      <c r="C414" s="62" t="s">
        <v>904</v>
      </c>
      <c r="D414" s="61" t="s">
        <v>220</v>
      </c>
      <c r="E414" s="61" t="s">
        <v>221</v>
      </c>
      <c r="F414" s="61" t="s">
        <v>731</v>
      </c>
      <c r="G414" s="4"/>
      <c r="H414" s="4"/>
      <c r="I414" s="4" t="s">
        <v>82</v>
      </c>
      <c r="J414" s="4">
        <v>0.5</v>
      </c>
      <c r="K414" s="4" t="str">
        <f>VLOOKUP(I414,'Katalog Harga'!$A$2:$C$380,2,FALSE)</f>
        <v>kg</v>
      </c>
      <c r="L414" s="4" t="str">
        <f>VLOOKUP(I414,'Katalog Harga'!$A$2:$C$380,3,FALSE)</f>
        <v>sayur</v>
      </c>
      <c r="M414" s="77">
        <v>25000</v>
      </c>
      <c r="N414" s="134">
        <v>10000</v>
      </c>
      <c r="O414" s="4" t="s">
        <v>97</v>
      </c>
    </row>
    <row r="415" spans="1:15" x14ac:dyDescent="0.35">
      <c r="A415" s="61" t="s">
        <v>148</v>
      </c>
      <c r="B415" s="62">
        <v>43983</v>
      </c>
      <c r="C415" s="62" t="s">
        <v>904</v>
      </c>
      <c r="D415" s="61" t="s">
        <v>220</v>
      </c>
      <c r="E415" s="61" t="s">
        <v>221</v>
      </c>
      <c r="F415" s="61" t="s">
        <v>731</v>
      </c>
      <c r="G415" s="4"/>
      <c r="H415" s="4"/>
      <c r="I415" s="4" t="s">
        <v>75</v>
      </c>
      <c r="J415" s="4">
        <v>0.5</v>
      </c>
      <c r="K415" s="4" t="str">
        <f>VLOOKUP(I415,'Katalog Harga'!$A$2:$C$380,2,FALSE)</f>
        <v>kg</v>
      </c>
      <c r="L415" s="4" t="str">
        <f>VLOOKUP(I415,'Katalog Harga'!$A$2:$C$380,3,FALSE)</f>
        <v>bumbu</v>
      </c>
      <c r="M415" s="77">
        <v>25000</v>
      </c>
      <c r="N415" s="134">
        <v>10000</v>
      </c>
      <c r="O415" s="4" t="s">
        <v>97</v>
      </c>
    </row>
    <row r="416" spans="1:15" x14ac:dyDescent="0.35">
      <c r="A416" s="61" t="s">
        <v>148</v>
      </c>
      <c r="B416" s="62">
        <v>43983</v>
      </c>
      <c r="C416" s="62" t="s">
        <v>904</v>
      </c>
      <c r="D416" s="61" t="s">
        <v>220</v>
      </c>
      <c r="E416" s="61" t="s">
        <v>221</v>
      </c>
      <c r="F416" s="61" t="s">
        <v>731</v>
      </c>
      <c r="G416" s="4"/>
      <c r="H416" s="4"/>
      <c r="I416" s="4" t="s">
        <v>309</v>
      </c>
      <c r="J416" s="4">
        <v>1</v>
      </c>
      <c r="K416" s="4" t="str">
        <f>VLOOKUP(I416,'Katalog Harga'!$A$2:$C$380,2,FALSE)</f>
        <v>kg</v>
      </c>
      <c r="L416" s="4" t="str">
        <f>VLOOKUP(I416,'Katalog Harga'!$A$2:$C$380,3,FALSE)</f>
        <v>bumbu</v>
      </c>
      <c r="M416" s="77">
        <v>20000</v>
      </c>
      <c r="N416" s="134">
        <v>10000</v>
      </c>
      <c r="O416" s="4" t="s">
        <v>97</v>
      </c>
    </row>
    <row r="417" spans="1:15" x14ac:dyDescent="0.35">
      <c r="A417" s="61" t="s">
        <v>148</v>
      </c>
      <c r="B417" s="62">
        <v>43983</v>
      </c>
      <c r="C417" s="62" t="s">
        <v>904</v>
      </c>
      <c r="D417" s="61" t="s">
        <v>220</v>
      </c>
      <c r="E417" s="61" t="s">
        <v>221</v>
      </c>
      <c r="F417" s="61" t="s">
        <v>731</v>
      </c>
      <c r="G417" s="4"/>
      <c r="H417" s="4"/>
      <c r="I417" s="4" t="s">
        <v>275</v>
      </c>
      <c r="J417" s="4">
        <v>2</v>
      </c>
      <c r="K417" s="4" t="s">
        <v>38</v>
      </c>
      <c r="L417" s="4" t="s">
        <v>336</v>
      </c>
      <c r="M417" s="77">
        <v>80000</v>
      </c>
      <c r="N417" s="134">
        <v>10000</v>
      </c>
      <c r="O417" s="4" t="s">
        <v>97</v>
      </c>
    </row>
    <row r="418" spans="1:15" x14ac:dyDescent="0.35">
      <c r="A418" s="61" t="s">
        <v>148</v>
      </c>
      <c r="B418" s="62">
        <v>43983</v>
      </c>
      <c r="C418" s="62" t="s">
        <v>904</v>
      </c>
      <c r="D418" s="61" t="s">
        <v>220</v>
      </c>
      <c r="E418" s="61" t="s">
        <v>221</v>
      </c>
      <c r="F418" s="61" t="s">
        <v>731</v>
      </c>
      <c r="G418" s="4"/>
      <c r="H418" s="4"/>
      <c r="I418" s="4" t="s">
        <v>222</v>
      </c>
      <c r="J418" s="4">
        <v>3</v>
      </c>
      <c r="K418" s="4" t="s">
        <v>49</v>
      </c>
      <c r="L418" s="4" t="s">
        <v>516</v>
      </c>
      <c r="M418" s="84">
        <v>7500</v>
      </c>
      <c r="N418" s="134">
        <v>10000</v>
      </c>
      <c r="O418" s="4" t="s">
        <v>97</v>
      </c>
    </row>
    <row r="419" spans="1:15" x14ac:dyDescent="0.35">
      <c r="A419" s="61" t="s">
        <v>148</v>
      </c>
      <c r="B419" s="62">
        <v>43983</v>
      </c>
      <c r="C419" s="62" t="s">
        <v>904</v>
      </c>
      <c r="D419" s="61" t="s">
        <v>223</v>
      </c>
      <c r="E419" s="61" t="s">
        <v>227</v>
      </c>
      <c r="F419" s="61" t="s">
        <v>733</v>
      </c>
      <c r="G419" s="4" t="s">
        <v>891</v>
      </c>
      <c r="H419" s="4"/>
      <c r="I419" s="4" t="s">
        <v>349</v>
      </c>
      <c r="J419" s="4">
        <v>1</v>
      </c>
      <c r="K419" s="4" t="str">
        <f>VLOOKUP(I419,'Katalog Harga'!$A$2:$C$380,2,FALSE)</f>
        <v>kg</v>
      </c>
      <c r="L419" s="4" t="str">
        <f>VLOOKUP(I419,'Katalog Harga'!$A$2:$C$380,3,FALSE)</f>
        <v>ayam</v>
      </c>
      <c r="M419" s="77">
        <v>50000</v>
      </c>
      <c r="N419" s="134">
        <v>5000</v>
      </c>
      <c r="O419" s="4" t="s">
        <v>42</v>
      </c>
    </row>
    <row r="420" spans="1:15" x14ac:dyDescent="0.35">
      <c r="A420" s="61" t="s">
        <v>148</v>
      </c>
      <c r="B420" s="62">
        <v>43983</v>
      </c>
      <c r="C420" s="62" t="s">
        <v>904</v>
      </c>
      <c r="D420" s="61" t="s">
        <v>223</v>
      </c>
      <c r="E420" s="61" t="s">
        <v>227</v>
      </c>
      <c r="F420" s="61" t="s">
        <v>733</v>
      </c>
      <c r="G420" s="4" t="s">
        <v>891</v>
      </c>
      <c r="H420" s="4"/>
      <c r="I420" s="4" t="s">
        <v>48</v>
      </c>
      <c r="J420" s="4">
        <v>1</v>
      </c>
      <c r="K420" s="4" t="str">
        <f>VLOOKUP(I420,'Katalog Harga'!$A$2:$C$380,2,FALSE)</f>
        <v>bungkus</v>
      </c>
      <c r="L420" s="4" t="str">
        <f>VLOOKUP(I420,'Katalog Harga'!$A$2:$C$380,3,FALSE)</f>
        <v>lain</v>
      </c>
      <c r="M420" s="77">
        <v>7000</v>
      </c>
      <c r="N420" s="134">
        <v>5000</v>
      </c>
      <c r="O420" s="4" t="s">
        <v>42</v>
      </c>
    </row>
    <row r="421" spans="1:15" x14ac:dyDescent="0.35">
      <c r="A421" s="61" t="s">
        <v>148</v>
      </c>
      <c r="B421" s="62">
        <v>43983</v>
      </c>
      <c r="C421" s="62" t="s">
        <v>904</v>
      </c>
      <c r="D421" s="61" t="s">
        <v>223</v>
      </c>
      <c r="E421" s="61" t="s">
        <v>227</v>
      </c>
      <c r="F421" s="61" t="s">
        <v>733</v>
      </c>
      <c r="G421" s="4" t="s">
        <v>891</v>
      </c>
      <c r="H421" s="4"/>
      <c r="I421" s="4" t="s">
        <v>15</v>
      </c>
      <c r="J421" s="4">
        <v>0.5</v>
      </c>
      <c r="K421" s="4" t="str">
        <f>VLOOKUP(I421,'Katalog Harga'!$A$2:$C$380,2,FALSE)</f>
        <v>kg</v>
      </c>
      <c r="L421" s="4" t="str">
        <f>VLOOKUP(I421,'Katalog Harga'!$A$2:$C$380,3,FALSE)</f>
        <v>sayur</v>
      </c>
      <c r="M421" s="77">
        <v>7000</v>
      </c>
      <c r="N421" s="134">
        <v>5000</v>
      </c>
      <c r="O421" s="4" t="s">
        <v>42</v>
      </c>
    </row>
    <row r="422" spans="1:15" x14ac:dyDescent="0.35">
      <c r="A422" s="61" t="s">
        <v>148</v>
      </c>
      <c r="B422" s="62">
        <v>43983</v>
      </c>
      <c r="C422" s="62" t="s">
        <v>904</v>
      </c>
      <c r="D422" s="61" t="s">
        <v>223</v>
      </c>
      <c r="E422" s="61" t="s">
        <v>227</v>
      </c>
      <c r="F422" s="61" t="s">
        <v>733</v>
      </c>
      <c r="G422" s="4" t="s">
        <v>891</v>
      </c>
      <c r="H422" s="4"/>
      <c r="I422" s="4" t="s">
        <v>13</v>
      </c>
      <c r="J422" s="4">
        <v>0.5</v>
      </c>
      <c r="K422" s="4" t="str">
        <f>VLOOKUP(I422,'Katalog Harga'!$A$2:$C$380,2,FALSE)</f>
        <v>kg</v>
      </c>
      <c r="L422" s="4" t="str">
        <f>VLOOKUP(I422,'Katalog Harga'!$A$2:$C$380,3,FALSE)</f>
        <v>sayur</v>
      </c>
      <c r="M422" s="77">
        <v>7000</v>
      </c>
      <c r="N422" s="134">
        <v>5000</v>
      </c>
      <c r="O422" s="4" t="s">
        <v>42</v>
      </c>
    </row>
    <row r="423" spans="1:15" x14ac:dyDescent="0.35">
      <c r="A423" s="61" t="s">
        <v>148</v>
      </c>
      <c r="B423" s="62">
        <v>43983</v>
      </c>
      <c r="C423" s="62" t="s">
        <v>904</v>
      </c>
      <c r="D423" s="61" t="s">
        <v>223</v>
      </c>
      <c r="E423" s="61" t="s">
        <v>227</v>
      </c>
      <c r="F423" s="61" t="s">
        <v>733</v>
      </c>
      <c r="G423" s="4" t="s">
        <v>891</v>
      </c>
      <c r="H423" s="4"/>
      <c r="I423" s="4" t="s">
        <v>172</v>
      </c>
      <c r="J423" s="4">
        <v>1</v>
      </c>
      <c r="K423" s="4" t="str">
        <f>VLOOKUP(I423,'Katalog Harga'!$A$2:$C$380,2,FALSE)</f>
        <v>kg</v>
      </c>
      <c r="L423" s="4" t="str">
        <f>VLOOKUP(I423,'Katalog Harga'!$A$2:$C$380,3,FALSE)</f>
        <v>sayur</v>
      </c>
      <c r="M423" s="77">
        <v>15000</v>
      </c>
      <c r="N423" s="134">
        <v>5000</v>
      </c>
      <c r="O423" s="4" t="s">
        <v>42</v>
      </c>
    </row>
    <row r="424" spans="1:15" x14ac:dyDescent="0.35">
      <c r="A424" s="61" t="s">
        <v>148</v>
      </c>
      <c r="B424" s="62">
        <v>43983</v>
      </c>
      <c r="C424" s="62" t="s">
        <v>904</v>
      </c>
      <c r="D424" s="61" t="s">
        <v>223</v>
      </c>
      <c r="E424" s="61" t="s">
        <v>227</v>
      </c>
      <c r="F424" s="61" t="s">
        <v>733</v>
      </c>
      <c r="G424" s="4" t="s">
        <v>891</v>
      </c>
      <c r="H424" s="4"/>
      <c r="I424" s="4" t="s">
        <v>224</v>
      </c>
      <c r="J424" s="4">
        <v>0.5</v>
      </c>
      <c r="K424" s="4" t="str">
        <f>VLOOKUP(I424,'Katalog Harga'!$A$2:$C$380,2,FALSE)</f>
        <v>kg</v>
      </c>
      <c r="L424" s="4" t="str">
        <f>VLOOKUP(I424,'Katalog Harga'!$A$2:$C$380,3,FALSE)</f>
        <v>sayur</v>
      </c>
      <c r="M424" s="77">
        <v>7000</v>
      </c>
      <c r="N424" s="134">
        <v>5000</v>
      </c>
      <c r="O424" s="4" t="s">
        <v>42</v>
      </c>
    </row>
    <row r="425" spans="1:15" x14ac:dyDescent="0.35">
      <c r="A425" s="61" t="s">
        <v>148</v>
      </c>
      <c r="B425" s="62">
        <v>43983</v>
      </c>
      <c r="C425" s="62" t="s">
        <v>904</v>
      </c>
      <c r="D425" s="61" t="s">
        <v>223</v>
      </c>
      <c r="E425" s="61" t="s">
        <v>227</v>
      </c>
      <c r="F425" s="61" t="s">
        <v>733</v>
      </c>
      <c r="G425" s="4" t="s">
        <v>891</v>
      </c>
      <c r="H425" s="4"/>
      <c r="I425" s="4" t="s">
        <v>225</v>
      </c>
      <c r="J425" s="4">
        <v>1</v>
      </c>
      <c r="K425" s="4" t="str">
        <f>VLOOKUP(I425,'Katalog Harga'!$A$2:$C$380,2,FALSE)</f>
        <v>kg</v>
      </c>
      <c r="L425" s="4" t="str">
        <f>VLOOKUP(I425,'Katalog Harga'!$A$2:$C$380,3,FALSE)</f>
        <v>buah</v>
      </c>
      <c r="M425" s="77">
        <v>14000</v>
      </c>
      <c r="N425" s="134">
        <v>5000</v>
      </c>
      <c r="O425" s="4" t="s">
        <v>42</v>
      </c>
    </row>
    <row r="426" spans="1:15" x14ac:dyDescent="0.35">
      <c r="A426" s="61" t="s">
        <v>148</v>
      </c>
      <c r="B426" s="62">
        <v>43983</v>
      </c>
      <c r="C426" s="62" t="s">
        <v>904</v>
      </c>
      <c r="D426" s="61" t="s">
        <v>223</v>
      </c>
      <c r="E426" s="61" t="s">
        <v>227</v>
      </c>
      <c r="F426" s="61" t="s">
        <v>733</v>
      </c>
      <c r="G426" s="4" t="s">
        <v>891</v>
      </c>
      <c r="H426" s="4"/>
      <c r="I426" s="4" t="s">
        <v>25</v>
      </c>
      <c r="J426" s="4">
        <v>1</v>
      </c>
      <c r="K426" s="4" t="str">
        <f>VLOOKUP(I426,'Katalog Harga'!$A$2:$C$380,2,FALSE)</f>
        <v>kg</v>
      </c>
      <c r="L426" s="4" t="str">
        <f>VLOOKUP(I426,'Katalog Harga'!$A$2:$C$380,3,FALSE)</f>
        <v>bumbu</v>
      </c>
      <c r="M426" s="77">
        <v>3000</v>
      </c>
      <c r="N426" s="134">
        <v>5000</v>
      </c>
      <c r="O426" s="4" t="s">
        <v>42</v>
      </c>
    </row>
    <row r="427" spans="1:15" x14ac:dyDescent="0.35">
      <c r="A427" s="61" t="s">
        <v>148</v>
      </c>
      <c r="B427" s="62">
        <v>43983</v>
      </c>
      <c r="C427" s="62" t="s">
        <v>904</v>
      </c>
      <c r="D427" s="61" t="s">
        <v>223</v>
      </c>
      <c r="E427" s="61" t="s">
        <v>227</v>
      </c>
      <c r="F427" s="61" t="s">
        <v>733</v>
      </c>
      <c r="G427" s="4" t="s">
        <v>891</v>
      </c>
      <c r="H427" s="4"/>
      <c r="I427" s="4" t="s">
        <v>37</v>
      </c>
      <c r="J427" s="4">
        <v>0.1</v>
      </c>
      <c r="K427" s="4" t="str">
        <f>VLOOKUP(I427,'Katalog Harga'!$A$2:$C$380,2,FALSE)</f>
        <v>kg</v>
      </c>
      <c r="L427" s="4" t="str">
        <f>VLOOKUP(I427,'Katalog Harga'!$A$2:$C$380,3,FALSE)</f>
        <v>bumbu</v>
      </c>
      <c r="M427" s="77">
        <v>3000</v>
      </c>
      <c r="N427" s="134">
        <v>5000</v>
      </c>
      <c r="O427" s="4" t="s">
        <v>42</v>
      </c>
    </row>
    <row r="428" spans="1:15" x14ac:dyDescent="0.35">
      <c r="A428" s="61" t="s">
        <v>148</v>
      </c>
      <c r="B428" s="62">
        <v>43983</v>
      </c>
      <c r="C428" s="62" t="s">
        <v>904</v>
      </c>
      <c r="D428" s="61" t="s">
        <v>223</v>
      </c>
      <c r="E428" s="61" t="s">
        <v>227</v>
      </c>
      <c r="F428" s="61" t="s">
        <v>733</v>
      </c>
      <c r="G428" s="4" t="s">
        <v>891</v>
      </c>
      <c r="H428" s="4"/>
      <c r="I428" s="4" t="s">
        <v>73</v>
      </c>
      <c r="J428" s="4">
        <v>0.1</v>
      </c>
      <c r="K428" s="4" t="str">
        <f>VLOOKUP(I428,'Katalog Harga'!$A$2:$C$380,2,FALSE)</f>
        <v>kg</v>
      </c>
      <c r="L428" s="4" t="str">
        <f>VLOOKUP(I428,'Katalog Harga'!$A$2:$C$380,3,FALSE)</f>
        <v>bumbu</v>
      </c>
      <c r="M428" s="77">
        <v>5000</v>
      </c>
      <c r="N428" s="134">
        <v>5000</v>
      </c>
      <c r="O428" s="4" t="s">
        <v>42</v>
      </c>
    </row>
    <row r="429" spans="1:15" x14ac:dyDescent="0.35">
      <c r="A429" s="61" t="s">
        <v>148</v>
      </c>
      <c r="B429" s="62">
        <v>43983</v>
      </c>
      <c r="C429" s="62" t="s">
        <v>904</v>
      </c>
      <c r="D429" s="61" t="s">
        <v>223</v>
      </c>
      <c r="E429" s="61" t="s">
        <v>227</v>
      </c>
      <c r="F429" s="61" t="s">
        <v>733</v>
      </c>
      <c r="G429" s="4" t="s">
        <v>891</v>
      </c>
      <c r="H429" s="4"/>
      <c r="I429" s="4" t="s">
        <v>410</v>
      </c>
      <c r="J429" s="4">
        <v>0.1</v>
      </c>
      <c r="K429" s="4" t="str">
        <f>VLOOKUP(I429,'Katalog Harga'!$A$2:$C$380,2,FALSE)</f>
        <v>kg</v>
      </c>
      <c r="L429" s="4" t="str">
        <f>VLOOKUP(I429,'Katalog Harga'!$A$2:$C$380,3,FALSE)</f>
        <v>bumbu</v>
      </c>
      <c r="M429" s="77">
        <v>4000</v>
      </c>
      <c r="N429" s="134">
        <v>5000</v>
      </c>
      <c r="O429" s="4" t="s">
        <v>42</v>
      </c>
    </row>
    <row r="430" spans="1:15" x14ac:dyDescent="0.35">
      <c r="A430" s="61" t="s">
        <v>148</v>
      </c>
      <c r="B430" s="62">
        <v>43983</v>
      </c>
      <c r="C430" s="62" t="s">
        <v>904</v>
      </c>
      <c r="D430" s="61" t="s">
        <v>223</v>
      </c>
      <c r="E430" s="61" t="s">
        <v>227</v>
      </c>
      <c r="F430" s="61" t="s">
        <v>733</v>
      </c>
      <c r="G430" s="4" t="s">
        <v>891</v>
      </c>
      <c r="H430" s="4"/>
      <c r="I430" s="4" t="s">
        <v>226</v>
      </c>
      <c r="J430" s="4">
        <v>1</v>
      </c>
      <c r="K430" s="4" t="str">
        <f>VLOOKUP(I430,'Katalog Harga'!$A$2:$C$380,2,FALSE)</f>
        <v>kg</v>
      </c>
      <c r="L430" s="4" t="str">
        <f>VLOOKUP(I430,'Katalog Harga'!$A$2:$C$380,3,FALSE)</f>
        <v>umbi</v>
      </c>
      <c r="M430" s="77">
        <v>12000</v>
      </c>
      <c r="N430" s="134">
        <v>5000</v>
      </c>
      <c r="O430" s="4" t="s">
        <v>42</v>
      </c>
    </row>
    <row r="431" spans="1:15" x14ac:dyDescent="0.35">
      <c r="A431" s="61" t="s">
        <v>148</v>
      </c>
      <c r="B431" s="62">
        <v>43983</v>
      </c>
      <c r="C431" s="62" t="s">
        <v>904</v>
      </c>
      <c r="D431" s="61" t="s">
        <v>228</v>
      </c>
      <c r="E431" s="61" t="s">
        <v>230</v>
      </c>
      <c r="F431" s="61" t="s">
        <v>726</v>
      </c>
      <c r="G431" s="2" t="s">
        <v>888</v>
      </c>
      <c r="H431" s="78" t="s">
        <v>907</v>
      </c>
      <c r="I431" s="4" t="s">
        <v>21</v>
      </c>
      <c r="J431" s="4">
        <v>0.25</v>
      </c>
      <c r="K431" s="4" t="str">
        <f>VLOOKUP(I431,'Katalog Harga'!$A$2:$C$380,2,FALSE)</f>
        <v>kg</v>
      </c>
      <c r="L431" s="4" t="str">
        <f>VLOOKUP(I431,'Katalog Harga'!$A$2:$C$380,3,FALSE)</f>
        <v>sayur</v>
      </c>
      <c r="M431" s="77">
        <v>3500</v>
      </c>
      <c r="N431" s="134">
        <v>15000</v>
      </c>
      <c r="O431" s="4" t="s">
        <v>42</v>
      </c>
    </row>
    <row r="432" spans="1:15" x14ac:dyDescent="0.35">
      <c r="A432" s="61" t="s">
        <v>148</v>
      </c>
      <c r="B432" s="62">
        <v>43983</v>
      </c>
      <c r="C432" s="62" t="s">
        <v>904</v>
      </c>
      <c r="D432" s="61" t="s">
        <v>228</v>
      </c>
      <c r="E432" s="61" t="s">
        <v>230</v>
      </c>
      <c r="F432" s="61" t="s">
        <v>726</v>
      </c>
      <c r="G432" s="2" t="s">
        <v>888</v>
      </c>
      <c r="H432" s="78" t="s">
        <v>907</v>
      </c>
      <c r="I432" s="4" t="s">
        <v>489</v>
      </c>
      <c r="J432" s="4">
        <v>0.5</v>
      </c>
      <c r="K432" s="4" t="str">
        <f>VLOOKUP(I432,'Katalog Harga'!$A$2:$C$380,2,FALSE)</f>
        <v>kg</v>
      </c>
      <c r="L432" s="4" t="str">
        <f>VLOOKUP(I432,'Katalog Harga'!$A$2:$C$380,3,FALSE)</f>
        <v>sayur</v>
      </c>
      <c r="M432" s="77">
        <v>9000</v>
      </c>
      <c r="N432" s="134">
        <v>15000</v>
      </c>
      <c r="O432" s="4" t="s">
        <v>42</v>
      </c>
    </row>
    <row r="433" spans="1:15" x14ac:dyDescent="0.35">
      <c r="A433" s="61" t="s">
        <v>148</v>
      </c>
      <c r="B433" s="62">
        <v>43983</v>
      </c>
      <c r="C433" s="62" t="s">
        <v>904</v>
      </c>
      <c r="D433" s="61" t="s">
        <v>228</v>
      </c>
      <c r="E433" s="61" t="s">
        <v>230</v>
      </c>
      <c r="F433" s="61" t="s">
        <v>726</v>
      </c>
      <c r="G433" s="2" t="s">
        <v>888</v>
      </c>
      <c r="H433" s="78" t="s">
        <v>907</v>
      </c>
      <c r="I433" s="4" t="s">
        <v>68</v>
      </c>
      <c r="J433" s="4">
        <v>0.5</v>
      </c>
      <c r="K433" s="4" t="str">
        <f>VLOOKUP(I433,'Katalog Harga'!$A$2:$C$380,2,FALSE)</f>
        <v>kg</v>
      </c>
      <c r="L433" s="4" t="str">
        <f>VLOOKUP(I433,'Katalog Harga'!$A$2:$C$380,3,FALSE)</f>
        <v>sayur</v>
      </c>
      <c r="M433" s="77">
        <v>6000</v>
      </c>
      <c r="N433" s="134">
        <v>15000</v>
      </c>
      <c r="O433" s="4" t="s">
        <v>42</v>
      </c>
    </row>
    <row r="434" spans="1:15" x14ac:dyDescent="0.35">
      <c r="A434" s="61" t="s">
        <v>148</v>
      </c>
      <c r="B434" s="62">
        <v>43983</v>
      </c>
      <c r="C434" s="62" t="s">
        <v>904</v>
      </c>
      <c r="D434" s="61" t="s">
        <v>228</v>
      </c>
      <c r="E434" s="61" t="s">
        <v>230</v>
      </c>
      <c r="F434" s="61" t="s">
        <v>726</v>
      </c>
      <c r="G434" s="2" t="s">
        <v>888</v>
      </c>
      <c r="H434" s="78" t="s">
        <v>907</v>
      </c>
      <c r="I434" s="4" t="s">
        <v>18</v>
      </c>
      <c r="J434" s="64">
        <v>0.58399999999999996</v>
      </c>
      <c r="K434" s="4" t="str">
        <f>VLOOKUP(I434,'Katalog Harga'!$A$2:$C$380,2,FALSE)</f>
        <v>kg</v>
      </c>
      <c r="L434" s="4" t="str">
        <f>VLOOKUP(I434,'Katalog Harga'!$A$2:$C$380,3,FALSE)</f>
        <v>sayur</v>
      </c>
      <c r="M434" s="77">
        <v>11680</v>
      </c>
      <c r="N434" s="134">
        <v>15000</v>
      </c>
      <c r="O434" s="4" t="s">
        <v>42</v>
      </c>
    </row>
    <row r="435" spans="1:15" x14ac:dyDescent="0.35">
      <c r="A435" s="61" t="s">
        <v>148</v>
      </c>
      <c r="B435" s="62">
        <v>43983</v>
      </c>
      <c r="C435" s="62" t="s">
        <v>904</v>
      </c>
      <c r="D435" s="61" t="s">
        <v>228</v>
      </c>
      <c r="E435" s="61" t="s">
        <v>230</v>
      </c>
      <c r="F435" s="61" t="s">
        <v>726</v>
      </c>
      <c r="G435" s="2" t="s">
        <v>888</v>
      </c>
      <c r="H435" s="78" t="s">
        <v>907</v>
      </c>
      <c r="I435" s="4" t="s">
        <v>16</v>
      </c>
      <c r="J435" s="4">
        <v>0.2</v>
      </c>
      <c r="K435" s="4" t="str">
        <f>VLOOKUP(I435,'Katalog Harga'!$A$2:$C$380,2,FALSE)</f>
        <v>kg</v>
      </c>
      <c r="L435" s="4" t="str">
        <f>VLOOKUP(I435,'Katalog Harga'!$A$2:$C$380,3,FALSE)</f>
        <v>sayur</v>
      </c>
      <c r="M435" s="77">
        <v>2000</v>
      </c>
      <c r="N435" s="134">
        <v>15000</v>
      </c>
      <c r="O435" s="4" t="s">
        <v>42</v>
      </c>
    </row>
    <row r="436" spans="1:15" x14ac:dyDescent="0.35">
      <c r="A436" s="61" t="s">
        <v>148</v>
      </c>
      <c r="B436" s="62">
        <v>43983</v>
      </c>
      <c r="C436" s="62" t="s">
        <v>904</v>
      </c>
      <c r="D436" s="61" t="s">
        <v>228</v>
      </c>
      <c r="E436" s="61" t="s">
        <v>230</v>
      </c>
      <c r="F436" s="61" t="s">
        <v>726</v>
      </c>
      <c r="G436" s="2" t="s">
        <v>888</v>
      </c>
      <c r="H436" s="78" t="s">
        <v>907</v>
      </c>
      <c r="I436" s="4" t="s">
        <v>171</v>
      </c>
      <c r="J436" s="4">
        <v>0.1</v>
      </c>
      <c r="K436" s="4" t="str">
        <f>VLOOKUP(I436,'Katalog Harga'!$A$2:$C$380,2,FALSE)</f>
        <v>kg</v>
      </c>
      <c r="L436" s="4" t="str">
        <f>VLOOKUP(I436,'Katalog Harga'!$A$2:$C$380,3,FALSE)</f>
        <v>sayur</v>
      </c>
      <c r="M436" s="77">
        <v>1400</v>
      </c>
      <c r="N436" s="134">
        <v>15000</v>
      </c>
      <c r="O436" s="4" t="s">
        <v>42</v>
      </c>
    </row>
    <row r="437" spans="1:15" x14ac:dyDescent="0.35">
      <c r="A437" s="61" t="s">
        <v>148</v>
      </c>
      <c r="B437" s="62">
        <v>43983</v>
      </c>
      <c r="C437" s="62" t="s">
        <v>904</v>
      </c>
      <c r="D437" s="61" t="s">
        <v>228</v>
      </c>
      <c r="E437" s="61" t="s">
        <v>230</v>
      </c>
      <c r="F437" s="61" t="s">
        <v>726</v>
      </c>
      <c r="G437" s="2" t="s">
        <v>888</v>
      </c>
      <c r="H437" s="78" t="s">
        <v>907</v>
      </c>
      <c r="I437" s="4" t="s">
        <v>48</v>
      </c>
      <c r="J437" s="4">
        <v>1</v>
      </c>
      <c r="K437" s="4" t="str">
        <f>VLOOKUP(I437,'Katalog Harga'!$A$2:$C$380,2,FALSE)</f>
        <v>bungkus</v>
      </c>
      <c r="L437" s="4" t="str">
        <f>VLOOKUP(I437,'Katalog Harga'!$A$2:$C$380,3,FALSE)</f>
        <v>lain</v>
      </c>
      <c r="M437" s="77">
        <v>7000</v>
      </c>
      <c r="N437" s="134">
        <v>15000</v>
      </c>
      <c r="O437" s="4" t="s">
        <v>42</v>
      </c>
    </row>
    <row r="438" spans="1:15" x14ac:dyDescent="0.35">
      <c r="A438" s="61" t="s">
        <v>148</v>
      </c>
      <c r="B438" s="62">
        <v>43983</v>
      </c>
      <c r="C438" s="62" t="s">
        <v>904</v>
      </c>
      <c r="D438" s="61" t="s">
        <v>228</v>
      </c>
      <c r="E438" s="61" t="s">
        <v>230</v>
      </c>
      <c r="F438" s="61" t="s">
        <v>726</v>
      </c>
      <c r="G438" s="2" t="s">
        <v>888</v>
      </c>
      <c r="H438" s="78" t="s">
        <v>907</v>
      </c>
      <c r="I438" s="4" t="s">
        <v>26</v>
      </c>
      <c r="J438" s="64">
        <v>0.31900000000000001</v>
      </c>
      <c r="K438" s="4" t="str">
        <f>VLOOKUP(I438,'Katalog Harga'!$A$2:$C$380,2,FALSE)</f>
        <v>kg</v>
      </c>
      <c r="L438" s="4" t="str">
        <f>VLOOKUP(I438,'Katalog Harga'!$A$2:$C$380,3,FALSE)</f>
        <v>bumbu</v>
      </c>
      <c r="M438" s="77">
        <v>14036</v>
      </c>
      <c r="N438" s="134">
        <v>15000</v>
      </c>
      <c r="O438" s="4" t="s">
        <v>42</v>
      </c>
    </row>
    <row r="439" spans="1:15" x14ac:dyDescent="0.35">
      <c r="A439" s="61" t="s">
        <v>148</v>
      </c>
      <c r="B439" s="62">
        <v>43983</v>
      </c>
      <c r="C439" s="62" t="s">
        <v>904</v>
      </c>
      <c r="D439" s="61" t="s">
        <v>228</v>
      </c>
      <c r="E439" s="61" t="s">
        <v>230</v>
      </c>
      <c r="F439" s="61" t="s">
        <v>726</v>
      </c>
      <c r="G439" s="2" t="s">
        <v>888</v>
      </c>
      <c r="H439" s="78" t="s">
        <v>907</v>
      </c>
      <c r="I439" s="4" t="s">
        <v>47</v>
      </c>
      <c r="J439" s="4">
        <v>1</v>
      </c>
      <c r="K439" s="4" t="str">
        <f>VLOOKUP(I439,'Katalog Harga'!$A$2:$C$380,2,FALSE)</f>
        <v>bungkus</v>
      </c>
      <c r="L439" s="4" t="str">
        <f>VLOOKUP(I439,'Katalog Harga'!$A$2:$C$380,3,FALSE)</f>
        <v>lain</v>
      </c>
      <c r="M439" s="77">
        <v>8000</v>
      </c>
      <c r="N439" s="134">
        <v>15000</v>
      </c>
      <c r="O439" s="4" t="s">
        <v>42</v>
      </c>
    </row>
    <row r="440" spans="1:15" x14ac:dyDescent="0.35">
      <c r="A440" s="61" t="s">
        <v>148</v>
      </c>
      <c r="B440" s="62">
        <v>43983</v>
      </c>
      <c r="C440" s="62" t="s">
        <v>904</v>
      </c>
      <c r="D440" s="61" t="s">
        <v>228</v>
      </c>
      <c r="E440" s="61" t="s">
        <v>230</v>
      </c>
      <c r="F440" s="61" t="s">
        <v>726</v>
      </c>
      <c r="G440" s="2" t="s">
        <v>888</v>
      </c>
      <c r="H440" s="78" t="s">
        <v>907</v>
      </c>
      <c r="I440" s="4" t="s">
        <v>24</v>
      </c>
      <c r="J440" s="4">
        <v>0.1</v>
      </c>
      <c r="K440" s="4" t="str">
        <f>VLOOKUP(I440,'Katalog Harga'!$A$2:$C$380,2,FALSE)</f>
        <v>kg</v>
      </c>
      <c r="L440" s="4" t="str">
        <f>VLOOKUP(I440,'Katalog Harga'!$A$2:$C$380,3,FALSE)</f>
        <v>bumbu</v>
      </c>
      <c r="M440" s="77">
        <v>4200</v>
      </c>
      <c r="N440" s="134">
        <v>15000</v>
      </c>
      <c r="O440" s="4" t="s">
        <v>42</v>
      </c>
    </row>
    <row r="441" spans="1:15" x14ac:dyDescent="0.35">
      <c r="A441" s="61" t="s">
        <v>148</v>
      </c>
      <c r="B441" s="62">
        <v>43983</v>
      </c>
      <c r="C441" s="62" t="s">
        <v>904</v>
      </c>
      <c r="D441" s="61" t="s">
        <v>228</v>
      </c>
      <c r="E441" s="61" t="s">
        <v>230</v>
      </c>
      <c r="F441" s="61" t="s">
        <v>726</v>
      </c>
      <c r="G441" s="2" t="s">
        <v>888</v>
      </c>
      <c r="H441" s="78" t="s">
        <v>907</v>
      </c>
      <c r="I441" s="4" t="s">
        <v>37</v>
      </c>
      <c r="J441" s="4">
        <v>0.1</v>
      </c>
      <c r="K441" s="4" t="str">
        <f>VLOOKUP(I441,'Katalog Harga'!$A$2:$C$380,2,FALSE)</f>
        <v>kg</v>
      </c>
      <c r="L441" s="4" t="str">
        <f>VLOOKUP(I441,'Katalog Harga'!$A$2:$C$380,3,FALSE)</f>
        <v>bumbu</v>
      </c>
      <c r="M441" s="77">
        <v>6400</v>
      </c>
      <c r="N441" s="134">
        <v>15000</v>
      </c>
      <c r="O441" s="4" t="s">
        <v>42</v>
      </c>
    </row>
    <row r="442" spans="1:15" x14ac:dyDescent="0.35">
      <c r="A442" s="61" t="s">
        <v>148</v>
      </c>
      <c r="B442" s="62">
        <v>43983</v>
      </c>
      <c r="C442" s="62" t="s">
        <v>904</v>
      </c>
      <c r="D442" s="61" t="s">
        <v>228</v>
      </c>
      <c r="E442" s="61" t="s">
        <v>230</v>
      </c>
      <c r="F442" s="61" t="s">
        <v>726</v>
      </c>
      <c r="G442" s="2" t="s">
        <v>888</v>
      </c>
      <c r="H442" s="78" t="s">
        <v>907</v>
      </c>
      <c r="I442" s="4" t="s">
        <v>349</v>
      </c>
      <c r="J442" s="4">
        <v>0.5</v>
      </c>
      <c r="K442" s="4" t="str">
        <f>VLOOKUP(I442,'Katalog Harga'!$A$2:$C$380,2,FALSE)</f>
        <v>kg</v>
      </c>
      <c r="L442" s="4" t="str">
        <f>VLOOKUP(I442,'Katalog Harga'!$A$2:$C$380,3,FALSE)</f>
        <v>ayam</v>
      </c>
      <c r="M442" s="77">
        <v>25000</v>
      </c>
      <c r="N442" s="134">
        <v>15000</v>
      </c>
      <c r="O442" s="4" t="s">
        <v>42</v>
      </c>
    </row>
    <row r="443" spans="1:15" x14ac:dyDescent="0.35">
      <c r="A443" s="61" t="s">
        <v>148</v>
      </c>
      <c r="B443" s="62">
        <v>43983</v>
      </c>
      <c r="C443" s="62" t="s">
        <v>904</v>
      </c>
      <c r="D443" s="61" t="s">
        <v>228</v>
      </c>
      <c r="E443" s="61" t="s">
        <v>230</v>
      </c>
      <c r="F443" s="61" t="s">
        <v>726</v>
      </c>
      <c r="G443" s="2" t="s">
        <v>888</v>
      </c>
      <c r="H443" s="78" t="s">
        <v>907</v>
      </c>
      <c r="I443" s="4" t="s">
        <v>75</v>
      </c>
      <c r="J443" s="4">
        <v>0.5</v>
      </c>
      <c r="K443" s="4" t="str">
        <f>VLOOKUP(I443,'Katalog Harga'!$A$2:$C$380,2,FALSE)</f>
        <v>kg</v>
      </c>
      <c r="L443" s="4" t="str">
        <f>VLOOKUP(I443,'Katalog Harga'!$A$2:$C$380,3,FALSE)</f>
        <v>bumbu</v>
      </c>
      <c r="M443" s="77">
        <v>25000</v>
      </c>
      <c r="N443" s="134">
        <v>15000</v>
      </c>
      <c r="O443" s="4" t="s">
        <v>42</v>
      </c>
    </row>
    <row r="444" spans="1:15" x14ac:dyDescent="0.35">
      <c r="A444" s="61" t="s">
        <v>148</v>
      </c>
      <c r="B444" s="62">
        <v>43983</v>
      </c>
      <c r="C444" s="62" t="s">
        <v>904</v>
      </c>
      <c r="D444" s="61" t="s">
        <v>228</v>
      </c>
      <c r="E444" s="61" t="s">
        <v>230</v>
      </c>
      <c r="F444" s="61" t="s">
        <v>726</v>
      </c>
      <c r="G444" s="2" t="s">
        <v>888</v>
      </c>
      <c r="H444" s="78" t="s">
        <v>907</v>
      </c>
      <c r="I444" s="4" t="s">
        <v>100</v>
      </c>
      <c r="J444" s="4">
        <v>1</v>
      </c>
      <c r="K444" s="4" t="str">
        <f>VLOOKUP(I444,'Katalog Harga'!$A$2:$C$380,2,FALSE)</f>
        <v>kg</v>
      </c>
      <c r="L444" s="4" t="str">
        <f>VLOOKUP(I444,'Katalog Harga'!$A$2:$C$380,3,FALSE)</f>
        <v>buah</v>
      </c>
      <c r="M444" s="77">
        <v>29000</v>
      </c>
      <c r="N444" s="134">
        <v>15000</v>
      </c>
      <c r="O444" s="4" t="s">
        <v>42</v>
      </c>
    </row>
    <row r="445" spans="1:15" x14ac:dyDescent="0.35">
      <c r="A445" s="61" t="s">
        <v>148</v>
      </c>
      <c r="B445" s="62">
        <v>43983</v>
      </c>
      <c r="C445" s="62" t="s">
        <v>904</v>
      </c>
      <c r="D445" s="61" t="s">
        <v>228</v>
      </c>
      <c r="E445" s="61" t="s">
        <v>230</v>
      </c>
      <c r="F445" s="61" t="s">
        <v>726</v>
      </c>
      <c r="G445" s="2" t="s">
        <v>888</v>
      </c>
      <c r="H445" s="78" t="s">
        <v>907</v>
      </c>
      <c r="I445" s="4" t="s">
        <v>229</v>
      </c>
      <c r="J445" s="4">
        <v>1</v>
      </c>
      <c r="K445" s="4" t="str">
        <f>VLOOKUP(I445,'Katalog Harga'!$A$2:$C$380,2,FALSE)</f>
        <v>kg</v>
      </c>
      <c r="L445" s="4" t="str">
        <f>VLOOKUP(I445,'Katalog Harga'!$A$2:$C$380,3,FALSE)</f>
        <v>buah</v>
      </c>
      <c r="M445" s="77">
        <v>13000</v>
      </c>
      <c r="N445" s="134">
        <v>15000</v>
      </c>
      <c r="O445" s="4" t="s">
        <v>42</v>
      </c>
    </row>
    <row r="446" spans="1:15" x14ac:dyDescent="0.35">
      <c r="A446" s="61" t="s">
        <v>148</v>
      </c>
      <c r="B446" s="62">
        <v>43983</v>
      </c>
      <c r="C446" s="62" t="s">
        <v>904</v>
      </c>
      <c r="D446" s="61" t="s">
        <v>231</v>
      </c>
      <c r="E446" s="61" t="s">
        <v>232</v>
      </c>
      <c r="F446" s="61" t="s">
        <v>733</v>
      </c>
      <c r="G446" s="4"/>
      <c r="H446" s="4"/>
      <c r="I446" s="4" t="s">
        <v>11</v>
      </c>
      <c r="J446" s="4">
        <v>1</v>
      </c>
      <c r="K446" s="4" t="str">
        <f>VLOOKUP(I446,'Katalog Harga'!$A$2:$C$380,2,FALSE)</f>
        <v>ekor</v>
      </c>
      <c r="L446" s="4" t="str">
        <f>VLOOKUP(I446,'Katalog Harga'!$A$2:$C$380,3,FALSE)</f>
        <v>ayam</v>
      </c>
      <c r="M446" s="77">
        <v>35000</v>
      </c>
      <c r="N446" s="134">
        <v>15000</v>
      </c>
      <c r="O446" s="4" t="s">
        <v>42</v>
      </c>
    </row>
    <row r="447" spans="1:15" x14ac:dyDescent="0.35">
      <c r="A447" s="61" t="s">
        <v>148</v>
      </c>
      <c r="B447" s="62">
        <v>43983</v>
      </c>
      <c r="C447" s="62" t="s">
        <v>904</v>
      </c>
      <c r="D447" s="61" t="s">
        <v>231</v>
      </c>
      <c r="E447" s="61" t="s">
        <v>232</v>
      </c>
      <c r="F447" s="61" t="s">
        <v>733</v>
      </c>
      <c r="G447" s="4"/>
      <c r="H447" s="4"/>
      <c r="I447" s="4" t="s">
        <v>66</v>
      </c>
      <c r="J447" s="4">
        <v>1</v>
      </c>
      <c r="K447" s="4" t="str">
        <f>VLOOKUP(I447,'Katalog Harga'!$A$2:$C$380,2,FALSE)</f>
        <v>kg</v>
      </c>
      <c r="L447" s="4" t="str">
        <f>VLOOKUP(I447,'Katalog Harga'!$A$2:$C$380,3,FALSE)</f>
        <v>ikan</v>
      </c>
      <c r="M447" s="77">
        <v>35000</v>
      </c>
      <c r="N447" s="134">
        <v>15000</v>
      </c>
      <c r="O447" s="4" t="s">
        <v>42</v>
      </c>
    </row>
    <row r="448" spans="1:15" x14ac:dyDescent="0.35">
      <c r="A448" s="61" t="s">
        <v>148</v>
      </c>
      <c r="B448" s="62">
        <v>43983</v>
      </c>
      <c r="C448" s="62" t="s">
        <v>904</v>
      </c>
      <c r="D448" s="61" t="s">
        <v>231</v>
      </c>
      <c r="E448" s="61" t="s">
        <v>232</v>
      </c>
      <c r="F448" s="61" t="s">
        <v>733</v>
      </c>
      <c r="G448" s="4"/>
      <c r="H448" s="4"/>
      <c r="I448" s="4" t="s">
        <v>57</v>
      </c>
      <c r="J448" s="4">
        <v>0.25</v>
      </c>
      <c r="K448" s="4" t="str">
        <f>VLOOKUP(I448,'Katalog Harga'!$A$2:$C$380,2,FALSE)</f>
        <v>kg</v>
      </c>
      <c r="L448" s="4" t="str">
        <f>VLOOKUP(I448,'Katalog Harga'!$A$2:$C$380,3,FALSE)</f>
        <v>daging</v>
      </c>
      <c r="M448" s="77">
        <v>33750</v>
      </c>
      <c r="N448" s="134">
        <v>15000</v>
      </c>
      <c r="O448" s="4" t="s">
        <v>42</v>
      </c>
    </row>
    <row r="449" spans="1:15" x14ac:dyDescent="0.35">
      <c r="A449" s="61" t="s">
        <v>148</v>
      </c>
      <c r="B449" s="62">
        <v>43983</v>
      </c>
      <c r="C449" s="62" t="s">
        <v>904</v>
      </c>
      <c r="D449" s="61" t="s">
        <v>233</v>
      </c>
      <c r="E449" s="61" t="s">
        <v>234</v>
      </c>
      <c r="F449" s="61" t="s">
        <v>731</v>
      </c>
      <c r="G449" s="4"/>
      <c r="H449" s="4"/>
      <c r="I449" s="4" t="s">
        <v>58</v>
      </c>
      <c r="J449" s="4">
        <v>2</v>
      </c>
      <c r="K449" s="4" t="str">
        <f>VLOOKUP(I449,'Katalog Harga'!$A$2:$C$380,2,FALSE)</f>
        <v>kg</v>
      </c>
      <c r="L449" s="4" t="str">
        <f>VLOOKUP(I449,'Katalog Harga'!$A$2:$C$380,3,FALSE)</f>
        <v>ikan</v>
      </c>
      <c r="M449" s="77">
        <v>80000</v>
      </c>
      <c r="N449" s="134">
        <v>10000</v>
      </c>
      <c r="O449" s="4" t="s">
        <v>42</v>
      </c>
    </row>
    <row r="450" spans="1:15" x14ac:dyDescent="0.35">
      <c r="A450" s="61" t="s">
        <v>148</v>
      </c>
      <c r="B450" s="62">
        <v>43983</v>
      </c>
      <c r="C450" s="62" t="s">
        <v>904</v>
      </c>
      <c r="D450" s="61" t="s">
        <v>233</v>
      </c>
      <c r="E450" s="61" t="s">
        <v>234</v>
      </c>
      <c r="F450" s="61" t="s">
        <v>731</v>
      </c>
      <c r="G450" s="4"/>
      <c r="H450" s="4"/>
      <c r="I450" s="4" t="s">
        <v>235</v>
      </c>
      <c r="J450" s="4">
        <v>1</v>
      </c>
      <c r="K450" s="4" t="str">
        <f>VLOOKUP(I450,'Katalog Harga'!$A$2:$C$380,2,FALSE)</f>
        <v>kg</v>
      </c>
      <c r="L450" s="4" t="str">
        <f>VLOOKUP(I450,'Katalog Harga'!$A$2:$C$380,3,FALSE)</f>
        <v>ikan</v>
      </c>
      <c r="M450" s="77">
        <v>105000</v>
      </c>
      <c r="N450" s="134">
        <v>10000</v>
      </c>
      <c r="O450" s="4" t="s">
        <v>42</v>
      </c>
    </row>
    <row r="451" spans="1:15" x14ac:dyDescent="0.35">
      <c r="A451" s="61" t="s">
        <v>148</v>
      </c>
      <c r="B451" s="62">
        <v>43983</v>
      </c>
      <c r="C451" s="62" t="s">
        <v>904</v>
      </c>
      <c r="D451" s="61" t="s">
        <v>115</v>
      </c>
      <c r="E451" s="61" t="s">
        <v>116</v>
      </c>
      <c r="F451" s="61" t="s">
        <v>724</v>
      </c>
      <c r="G451" s="4" t="s">
        <v>888</v>
      </c>
      <c r="H451" s="4"/>
      <c r="I451" s="4" t="s">
        <v>349</v>
      </c>
      <c r="J451" s="64">
        <v>2</v>
      </c>
      <c r="K451" s="4" t="str">
        <f>VLOOKUP(I451,'Katalog Harga'!$A$2:$C$380,2,FALSE)</f>
        <v>kg</v>
      </c>
      <c r="L451" s="4" t="str">
        <f>VLOOKUP(I451,'Katalog Harga'!$A$2:$C$380,3,FALSE)</f>
        <v>ayam</v>
      </c>
      <c r="M451" s="77">
        <v>96000</v>
      </c>
      <c r="N451" s="134">
        <v>0</v>
      </c>
      <c r="O451" s="4" t="s">
        <v>42</v>
      </c>
    </row>
    <row r="452" spans="1:15" x14ac:dyDescent="0.35">
      <c r="A452" s="61" t="s">
        <v>148</v>
      </c>
      <c r="B452" s="62">
        <v>43983</v>
      </c>
      <c r="C452" s="62" t="s">
        <v>904</v>
      </c>
      <c r="D452" s="61" t="s">
        <v>115</v>
      </c>
      <c r="E452" s="61" t="s">
        <v>116</v>
      </c>
      <c r="F452" s="61" t="s">
        <v>724</v>
      </c>
      <c r="G452" s="4" t="s">
        <v>888</v>
      </c>
      <c r="H452" s="4"/>
      <c r="I452" s="4" t="s">
        <v>11</v>
      </c>
      <c r="J452" s="64">
        <v>2</v>
      </c>
      <c r="K452" s="4" t="str">
        <f>VLOOKUP(I452,'Katalog Harga'!$A$2:$C$380,2,FALSE)</f>
        <v>ekor</v>
      </c>
      <c r="L452" s="4" t="str">
        <f>VLOOKUP(I452,'Katalog Harga'!$A$2:$C$380,3,FALSE)</f>
        <v>ayam</v>
      </c>
      <c r="M452" s="77">
        <v>64000</v>
      </c>
      <c r="N452" s="134">
        <v>0</v>
      </c>
      <c r="O452" s="4" t="s">
        <v>42</v>
      </c>
    </row>
    <row r="453" spans="1:15" x14ac:dyDescent="0.35">
      <c r="A453" s="61" t="s">
        <v>148</v>
      </c>
      <c r="B453" s="62">
        <v>43983</v>
      </c>
      <c r="C453" s="62" t="s">
        <v>904</v>
      </c>
      <c r="D453" s="61" t="s">
        <v>115</v>
      </c>
      <c r="E453" s="61" t="s">
        <v>116</v>
      </c>
      <c r="F453" s="61" t="s">
        <v>724</v>
      </c>
      <c r="G453" s="4" t="s">
        <v>888</v>
      </c>
      <c r="H453" s="4"/>
      <c r="I453" s="4" t="s">
        <v>188</v>
      </c>
      <c r="J453" s="64">
        <v>2</v>
      </c>
      <c r="K453" s="4" t="str">
        <f>VLOOKUP(I453,'Katalog Harga'!$A$2:$C$380,2,FALSE)</f>
        <v>kg</v>
      </c>
      <c r="L453" s="4" t="str">
        <f>VLOOKUP(I453,'Katalog Harga'!$A$2:$C$380,3,FALSE)</f>
        <v>bumbu</v>
      </c>
      <c r="M453" s="77">
        <v>16000</v>
      </c>
      <c r="N453" s="134">
        <v>0</v>
      </c>
      <c r="O453" s="4" t="s">
        <v>42</v>
      </c>
    </row>
    <row r="454" spans="1:15" x14ac:dyDescent="0.35">
      <c r="A454" s="61" t="s">
        <v>148</v>
      </c>
      <c r="B454" s="62">
        <v>43983</v>
      </c>
      <c r="C454" s="62" t="s">
        <v>904</v>
      </c>
      <c r="D454" s="61" t="s">
        <v>115</v>
      </c>
      <c r="E454" s="61" t="s">
        <v>116</v>
      </c>
      <c r="F454" s="61" t="s">
        <v>724</v>
      </c>
      <c r="G454" s="4" t="s">
        <v>888</v>
      </c>
      <c r="H454" s="4"/>
      <c r="I454" s="4" t="s">
        <v>69</v>
      </c>
      <c r="J454" s="64">
        <v>3</v>
      </c>
      <c r="K454" s="4" t="str">
        <f>VLOOKUP(I454,'Katalog Harga'!$A$2:$C$380,2,FALSE)</f>
        <v>ikat</v>
      </c>
      <c r="L454" s="4" t="str">
        <f>VLOOKUP(I454,'Katalog Harga'!$A$2:$C$380,3,FALSE)</f>
        <v>sayur</v>
      </c>
      <c r="M454" s="77">
        <v>12000</v>
      </c>
      <c r="N454" s="134">
        <v>0</v>
      </c>
      <c r="O454" s="4" t="s">
        <v>42</v>
      </c>
    </row>
    <row r="455" spans="1:15" x14ac:dyDescent="0.35">
      <c r="A455" s="61" t="s">
        <v>148</v>
      </c>
      <c r="B455" s="62">
        <v>43983</v>
      </c>
      <c r="C455" s="62" t="s">
        <v>904</v>
      </c>
      <c r="D455" s="61" t="s">
        <v>115</v>
      </c>
      <c r="E455" s="61" t="s">
        <v>116</v>
      </c>
      <c r="F455" s="61" t="s">
        <v>724</v>
      </c>
      <c r="G455" s="4" t="s">
        <v>888</v>
      </c>
      <c r="H455" s="4"/>
      <c r="I455" s="4" t="s">
        <v>54</v>
      </c>
      <c r="J455" s="64">
        <v>2</v>
      </c>
      <c r="K455" s="4" t="str">
        <f>VLOOKUP(I455,'Katalog Harga'!$A$2:$C$380,2,FALSE)</f>
        <v>kg</v>
      </c>
      <c r="L455" s="4" t="str">
        <f>VLOOKUP(I455,'Katalog Harga'!$A$2:$C$380,3,FALSE)</f>
        <v>sayur</v>
      </c>
      <c r="M455" s="77">
        <v>24000</v>
      </c>
      <c r="N455" s="134">
        <v>0</v>
      </c>
      <c r="O455" s="4" t="s">
        <v>42</v>
      </c>
    </row>
    <row r="456" spans="1:15" x14ac:dyDescent="0.35">
      <c r="A456" s="61" t="s">
        <v>148</v>
      </c>
      <c r="B456" s="62">
        <v>43983</v>
      </c>
      <c r="C456" s="62" t="s">
        <v>904</v>
      </c>
      <c r="D456" s="61" t="s">
        <v>115</v>
      </c>
      <c r="E456" s="61" t="s">
        <v>116</v>
      </c>
      <c r="F456" s="61" t="s">
        <v>724</v>
      </c>
      <c r="G456" s="4" t="s">
        <v>888</v>
      </c>
      <c r="H456" s="4"/>
      <c r="I456" s="4" t="s">
        <v>21</v>
      </c>
      <c r="J456" s="64">
        <v>0.5</v>
      </c>
      <c r="K456" s="4" t="str">
        <f>VLOOKUP(I456,'Katalog Harga'!$A$2:$C$380,2,FALSE)</f>
        <v>kg</v>
      </c>
      <c r="L456" s="4" t="str">
        <f>VLOOKUP(I456,'Katalog Harga'!$A$2:$C$380,3,FALSE)</f>
        <v>sayur</v>
      </c>
      <c r="M456" s="77">
        <v>7000</v>
      </c>
      <c r="N456" s="134">
        <v>0</v>
      </c>
      <c r="O456" s="4" t="s">
        <v>42</v>
      </c>
    </row>
    <row r="457" spans="1:15" x14ac:dyDescent="0.35">
      <c r="A457" s="61" t="s">
        <v>148</v>
      </c>
      <c r="B457" s="62">
        <v>43983</v>
      </c>
      <c r="C457" s="62" t="s">
        <v>904</v>
      </c>
      <c r="D457" s="61" t="s">
        <v>115</v>
      </c>
      <c r="E457" s="61" t="s">
        <v>116</v>
      </c>
      <c r="F457" s="61" t="s">
        <v>724</v>
      </c>
      <c r="G457" s="4" t="s">
        <v>888</v>
      </c>
      <c r="H457" s="4"/>
      <c r="I457" s="4" t="s">
        <v>27</v>
      </c>
      <c r="J457" s="64">
        <v>0.1</v>
      </c>
      <c r="K457" s="4" t="str">
        <f>VLOOKUP(I457,'Katalog Harga'!$A$2:$C$380,2,FALSE)</f>
        <v>kg</v>
      </c>
      <c r="L457" s="4" t="str">
        <f>VLOOKUP(I457,'Katalog Harga'!$A$2:$C$380,3,FALSE)</f>
        <v>bumbu</v>
      </c>
      <c r="M457" s="77">
        <v>4000</v>
      </c>
      <c r="N457" s="134">
        <v>0</v>
      </c>
      <c r="O457" s="4" t="s">
        <v>42</v>
      </c>
    </row>
    <row r="458" spans="1:15" x14ac:dyDescent="0.35">
      <c r="A458" s="61" t="s">
        <v>148</v>
      </c>
      <c r="B458" s="62">
        <v>43983</v>
      </c>
      <c r="C458" s="62" t="s">
        <v>904</v>
      </c>
      <c r="D458" s="61" t="s">
        <v>115</v>
      </c>
      <c r="E458" s="61" t="s">
        <v>116</v>
      </c>
      <c r="F458" s="61" t="s">
        <v>724</v>
      </c>
      <c r="G458" s="4" t="s">
        <v>888</v>
      </c>
      <c r="H458" s="4"/>
      <c r="I458" s="4" t="s">
        <v>410</v>
      </c>
      <c r="J458" s="64">
        <v>0.5</v>
      </c>
      <c r="K458" s="4" t="str">
        <f>VLOOKUP(I458,'Katalog Harga'!$A$2:$C$380,2,FALSE)</f>
        <v>kg</v>
      </c>
      <c r="L458" s="4" t="str">
        <f>VLOOKUP(I458,'Katalog Harga'!$A$2:$C$380,3,FALSE)</f>
        <v>bumbu</v>
      </c>
      <c r="M458" s="77">
        <v>20000</v>
      </c>
      <c r="N458" s="134">
        <v>0</v>
      </c>
      <c r="O458" s="4" t="s">
        <v>42</v>
      </c>
    </row>
    <row r="459" spans="1:15" x14ac:dyDescent="0.35">
      <c r="A459" s="61" t="s">
        <v>148</v>
      </c>
      <c r="B459" s="62">
        <v>43983</v>
      </c>
      <c r="C459" s="62" t="s">
        <v>904</v>
      </c>
      <c r="D459" s="61" t="s">
        <v>115</v>
      </c>
      <c r="E459" s="61" t="s">
        <v>116</v>
      </c>
      <c r="F459" s="61" t="s">
        <v>724</v>
      </c>
      <c r="G459" s="4" t="s">
        <v>888</v>
      </c>
      <c r="H459" s="4"/>
      <c r="I459" s="4" t="s">
        <v>75</v>
      </c>
      <c r="J459" s="64">
        <v>0.25</v>
      </c>
      <c r="K459" s="4" t="str">
        <f>VLOOKUP(I459,'Katalog Harga'!$A$2:$C$380,2,FALSE)</f>
        <v>kg</v>
      </c>
      <c r="L459" s="4" t="str">
        <f>VLOOKUP(I459,'Katalog Harga'!$A$2:$C$380,3,FALSE)</f>
        <v>bumbu</v>
      </c>
      <c r="M459" s="77">
        <v>12500</v>
      </c>
      <c r="N459" s="134">
        <v>0</v>
      </c>
      <c r="O459" s="4" t="s">
        <v>42</v>
      </c>
    </row>
    <row r="460" spans="1:15" x14ac:dyDescent="0.35">
      <c r="A460" s="61" t="s">
        <v>148</v>
      </c>
      <c r="B460" s="62">
        <v>43983</v>
      </c>
      <c r="C460" s="62" t="s">
        <v>904</v>
      </c>
      <c r="D460" s="61" t="s">
        <v>237</v>
      </c>
      <c r="E460" s="61" t="s">
        <v>116</v>
      </c>
      <c r="F460" s="61" t="s">
        <v>724</v>
      </c>
      <c r="G460" s="4" t="s">
        <v>888</v>
      </c>
      <c r="H460" s="4"/>
      <c r="I460" s="4" t="s">
        <v>154</v>
      </c>
      <c r="J460" s="4">
        <v>1</v>
      </c>
      <c r="K460" s="4" t="str">
        <f>VLOOKUP(I460,'Katalog Harga'!$A$2:$C$380,2,FALSE)</f>
        <v>kg</v>
      </c>
      <c r="L460" s="4" t="str">
        <f>VLOOKUP(I460,'Katalog Harga'!$A$2:$C$380,3,FALSE)</f>
        <v>ikan</v>
      </c>
      <c r="M460" s="77">
        <v>30000</v>
      </c>
      <c r="N460" s="134">
        <v>0</v>
      </c>
      <c r="O460" s="4" t="s">
        <v>42</v>
      </c>
    </row>
    <row r="461" spans="1:15" x14ac:dyDescent="0.35">
      <c r="A461" s="61" t="s">
        <v>148</v>
      </c>
      <c r="B461" s="62">
        <v>43983</v>
      </c>
      <c r="C461" s="62" t="s">
        <v>904</v>
      </c>
      <c r="D461" s="61" t="s">
        <v>237</v>
      </c>
      <c r="E461" s="61" t="s">
        <v>116</v>
      </c>
      <c r="F461" s="61" t="s">
        <v>724</v>
      </c>
      <c r="G461" s="4" t="s">
        <v>888</v>
      </c>
      <c r="H461" s="4"/>
      <c r="I461" s="4" t="s">
        <v>47</v>
      </c>
      <c r="J461" s="4">
        <v>1</v>
      </c>
      <c r="K461" s="4" t="str">
        <f>VLOOKUP(I461,'Katalog Harga'!$A$2:$C$380,2,FALSE)</f>
        <v>bungkus</v>
      </c>
      <c r="L461" s="4" t="str">
        <f>VLOOKUP(I461,'Katalog Harga'!$A$2:$C$380,3,FALSE)</f>
        <v>lain</v>
      </c>
      <c r="M461" s="77">
        <v>8000</v>
      </c>
      <c r="N461" s="134">
        <v>0</v>
      </c>
      <c r="O461" s="4" t="s">
        <v>42</v>
      </c>
    </row>
    <row r="462" spans="1:15" x14ac:dyDescent="0.35">
      <c r="A462" s="61" t="s">
        <v>199</v>
      </c>
      <c r="B462" s="62">
        <v>43984</v>
      </c>
      <c r="C462" s="62" t="s">
        <v>904</v>
      </c>
      <c r="D462" s="61" t="s">
        <v>163</v>
      </c>
      <c r="E462" s="61" t="s">
        <v>894</v>
      </c>
      <c r="F462" s="61" t="s">
        <v>726</v>
      </c>
      <c r="G462" s="4" t="s">
        <v>888</v>
      </c>
      <c r="H462" s="4"/>
      <c r="I462" s="4" t="s">
        <v>494</v>
      </c>
      <c r="J462" s="4">
        <v>1</v>
      </c>
      <c r="K462" s="4" t="str">
        <f>VLOOKUP(I462,'Katalog Harga'!$A$2:$C$380,2,FALSE)</f>
        <v>bungkus</v>
      </c>
      <c r="L462" s="4" t="str">
        <f>VLOOKUP(I462,'Katalog Harga'!$A$2:$C$380,3,FALSE)</f>
        <v>lain</v>
      </c>
      <c r="M462" s="77">
        <v>4000</v>
      </c>
      <c r="N462" s="134">
        <v>15000</v>
      </c>
      <c r="O462" s="4" t="s">
        <v>166</v>
      </c>
    </row>
    <row r="463" spans="1:15" x14ac:dyDescent="0.35">
      <c r="A463" s="61" t="s">
        <v>199</v>
      </c>
      <c r="B463" s="62">
        <v>43984</v>
      </c>
      <c r="C463" s="62" t="s">
        <v>904</v>
      </c>
      <c r="D463" s="61" t="s">
        <v>163</v>
      </c>
      <c r="E463" s="61" t="s">
        <v>894</v>
      </c>
      <c r="F463" s="61" t="s">
        <v>726</v>
      </c>
      <c r="G463" s="4" t="s">
        <v>888</v>
      </c>
      <c r="H463" s="4"/>
      <c r="I463" s="4" t="s">
        <v>14</v>
      </c>
      <c r="J463" s="4">
        <v>1</v>
      </c>
      <c r="K463" s="4" t="str">
        <f>VLOOKUP(I463,'Katalog Harga'!$A$2:$C$380,2,FALSE)</f>
        <v>ikat</v>
      </c>
      <c r="L463" s="4" t="str">
        <f>VLOOKUP(I463,'Katalog Harga'!$A$2:$C$380,3,FALSE)</f>
        <v>sayur</v>
      </c>
      <c r="M463" s="77">
        <v>3000</v>
      </c>
      <c r="N463" s="134">
        <v>15000</v>
      </c>
      <c r="O463" s="4" t="s">
        <v>166</v>
      </c>
    </row>
    <row r="464" spans="1:15" x14ac:dyDescent="0.35">
      <c r="A464" s="61" t="s">
        <v>199</v>
      </c>
      <c r="B464" s="62">
        <v>43984</v>
      </c>
      <c r="C464" s="62" t="s">
        <v>904</v>
      </c>
      <c r="D464" s="61" t="s">
        <v>163</v>
      </c>
      <c r="E464" s="61" t="s">
        <v>894</v>
      </c>
      <c r="F464" s="61" t="s">
        <v>726</v>
      </c>
      <c r="G464" s="4" t="s">
        <v>888</v>
      </c>
      <c r="H464" s="4"/>
      <c r="I464" s="4" t="s">
        <v>13</v>
      </c>
      <c r="J464" s="4">
        <v>0.25</v>
      </c>
      <c r="K464" s="4" t="str">
        <f>VLOOKUP(I464,'Katalog Harga'!$A$2:$C$380,2,FALSE)</f>
        <v>kg</v>
      </c>
      <c r="L464" s="4" t="str">
        <f>VLOOKUP(I464,'Katalog Harga'!$A$2:$C$380,3,FALSE)</f>
        <v>sayur</v>
      </c>
      <c r="M464" s="77">
        <v>3500</v>
      </c>
      <c r="N464" s="134">
        <v>15000</v>
      </c>
      <c r="O464" s="4" t="s">
        <v>166</v>
      </c>
    </row>
    <row r="465" spans="1:15" x14ac:dyDescent="0.35">
      <c r="A465" s="61" t="s">
        <v>199</v>
      </c>
      <c r="B465" s="62">
        <v>43984</v>
      </c>
      <c r="C465" s="62" t="s">
        <v>904</v>
      </c>
      <c r="D465" s="61" t="s">
        <v>163</v>
      </c>
      <c r="E465" s="61" t="s">
        <v>894</v>
      </c>
      <c r="F465" s="61" t="s">
        <v>726</v>
      </c>
      <c r="G465" s="4" t="s">
        <v>888</v>
      </c>
      <c r="H465" s="4"/>
      <c r="I465" s="4" t="s">
        <v>21</v>
      </c>
      <c r="J465" s="4">
        <v>0.25</v>
      </c>
      <c r="K465" s="4" t="str">
        <f>VLOOKUP(I465,'Katalog Harga'!$A$2:$C$380,2,FALSE)</f>
        <v>kg</v>
      </c>
      <c r="L465" s="4" t="str">
        <f>VLOOKUP(I465,'Katalog Harga'!$A$2:$C$380,3,FALSE)</f>
        <v>sayur</v>
      </c>
      <c r="M465" s="77">
        <v>3500</v>
      </c>
      <c r="N465" s="134">
        <v>15000</v>
      </c>
      <c r="O465" s="4" t="s">
        <v>166</v>
      </c>
    </row>
    <row r="466" spans="1:15" x14ac:dyDescent="0.35">
      <c r="A466" s="61" t="s">
        <v>199</v>
      </c>
      <c r="B466" s="62">
        <v>43984</v>
      </c>
      <c r="C466" s="62" t="s">
        <v>904</v>
      </c>
      <c r="D466" s="61" t="s">
        <v>163</v>
      </c>
      <c r="E466" s="61" t="s">
        <v>894</v>
      </c>
      <c r="F466" s="61" t="s">
        <v>726</v>
      </c>
      <c r="G466" s="4" t="s">
        <v>888</v>
      </c>
      <c r="H466" s="4"/>
      <c r="I466" s="4" t="s">
        <v>24</v>
      </c>
      <c r="J466" s="4">
        <v>0.1</v>
      </c>
      <c r="K466" s="4" t="str">
        <f>VLOOKUP(I466,'Katalog Harga'!$A$2:$C$380,2,FALSE)</f>
        <v>kg</v>
      </c>
      <c r="L466" s="4" t="str">
        <f>VLOOKUP(I466,'Katalog Harga'!$A$2:$C$380,3,FALSE)</f>
        <v>bumbu</v>
      </c>
      <c r="M466" s="77">
        <v>4200</v>
      </c>
      <c r="N466" s="134">
        <v>15000</v>
      </c>
      <c r="O466" s="4" t="s">
        <v>166</v>
      </c>
    </row>
    <row r="467" spans="1:15" x14ac:dyDescent="0.35">
      <c r="A467" s="61" t="s">
        <v>199</v>
      </c>
      <c r="B467" s="62">
        <v>43984</v>
      </c>
      <c r="C467" s="62" t="s">
        <v>904</v>
      </c>
      <c r="D467" s="61" t="s">
        <v>238</v>
      </c>
      <c r="E467" s="61" t="s">
        <v>893</v>
      </c>
      <c r="F467" s="61" t="s">
        <v>732</v>
      </c>
      <c r="G467" s="4" t="s">
        <v>888</v>
      </c>
      <c r="H467" s="4"/>
      <c r="I467" s="4" t="s">
        <v>275</v>
      </c>
      <c r="J467" s="4">
        <v>1</v>
      </c>
      <c r="K467" s="4" t="s">
        <v>38</v>
      </c>
      <c r="L467" s="4" t="s">
        <v>336</v>
      </c>
      <c r="M467" s="77">
        <v>40000</v>
      </c>
      <c r="N467" s="134">
        <v>15000</v>
      </c>
      <c r="O467" s="4" t="s">
        <v>42</v>
      </c>
    </row>
    <row r="468" spans="1:15" x14ac:dyDescent="0.35">
      <c r="A468" s="61" t="s">
        <v>199</v>
      </c>
      <c r="B468" s="62">
        <v>43984</v>
      </c>
      <c r="C468" s="62" t="s">
        <v>904</v>
      </c>
      <c r="D468" s="61" t="s">
        <v>238</v>
      </c>
      <c r="E468" s="61" t="s">
        <v>893</v>
      </c>
      <c r="F468" s="61" t="s">
        <v>732</v>
      </c>
      <c r="G468" s="4" t="s">
        <v>888</v>
      </c>
      <c r="H468" s="4"/>
      <c r="I468" s="4" t="s">
        <v>78</v>
      </c>
      <c r="J468" s="4">
        <v>0.5</v>
      </c>
      <c r="K468" s="4" t="str">
        <f>VLOOKUP(I468,'Katalog Harga'!$A$2:$C$380,2,FALSE)</f>
        <v>kg</v>
      </c>
      <c r="L468" s="4" t="str">
        <f>VLOOKUP(I468,'Katalog Harga'!$A$2:$C$380,3,FALSE)</f>
        <v>bumbu</v>
      </c>
      <c r="M468" s="77">
        <v>20000</v>
      </c>
      <c r="N468" s="134">
        <v>15000</v>
      </c>
      <c r="O468" s="4" t="s">
        <v>42</v>
      </c>
    </row>
    <row r="469" spans="1:15" x14ac:dyDescent="0.35">
      <c r="A469" s="61" t="s">
        <v>199</v>
      </c>
      <c r="B469" s="62">
        <v>43984</v>
      </c>
      <c r="C469" s="62" t="s">
        <v>904</v>
      </c>
      <c r="D469" s="61" t="s">
        <v>238</v>
      </c>
      <c r="E469" s="61" t="s">
        <v>893</v>
      </c>
      <c r="F469" s="61" t="s">
        <v>732</v>
      </c>
      <c r="G469" s="4" t="s">
        <v>888</v>
      </c>
      <c r="H469" s="4"/>
      <c r="I469" s="4" t="s">
        <v>75</v>
      </c>
      <c r="J469" s="4">
        <v>0.1</v>
      </c>
      <c r="K469" s="4" t="str">
        <f>VLOOKUP(I469,'Katalog Harga'!$A$2:$C$380,2,FALSE)</f>
        <v>kg</v>
      </c>
      <c r="L469" s="4" t="str">
        <f>VLOOKUP(I469,'Katalog Harga'!$A$2:$C$380,3,FALSE)</f>
        <v>bumbu</v>
      </c>
      <c r="M469" s="77">
        <v>5000</v>
      </c>
      <c r="N469" s="134">
        <v>15000</v>
      </c>
      <c r="O469" s="4" t="s">
        <v>42</v>
      </c>
    </row>
    <row r="470" spans="1:15" x14ac:dyDescent="0.35">
      <c r="A470" s="61" t="s">
        <v>199</v>
      </c>
      <c r="B470" s="62">
        <v>43984</v>
      </c>
      <c r="C470" s="62" t="s">
        <v>904</v>
      </c>
      <c r="D470" s="61" t="s">
        <v>238</v>
      </c>
      <c r="E470" s="61" t="s">
        <v>893</v>
      </c>
      <c r="F470" s="61" t="s">
        <v>732</v>
      </c>
      <c r="G470" s="4" t="s">
        <v>888</v>
      </c>
      <c r="H470" s="4"/>
      <c r="I470" s="4" t="s">
        <v>37</v>
      </c>
      <c r="J470" s="4">
        <v>0.1</v>
      </c>
      <c r="K470" s="4" t="str">
        <f>VLOOKUP(I470,'Katalog Harga'!$A$2:$C$380,2,FALSE)</f>
        <v>kg</v>
      </c>
      <c r="L470" s="4" t="str">
        <f>VLOOKUP(I470,'Katalog Harga'!$A$2:$C$380,3,FALSE)</f>
        <v>bumbu</v>
      </c>
      <c r="M470" s="77">
        <v>3000</v>
      </c>
      <c r="N470" s="134">
        <v>15000</v>
      </c>
      <c r="O470" s="4" t="s">
        <v>42</v>
      </c>
    </row>
    <row r="471" spans="1:15" x14ac:dyDescent="0.35">
      <c r="A471" s="61" t="s">
        <v>199</v>
      </c>
      <c r="B471" s="62">
        <v>43984</v>
      </c>
      <c r="C471" s="62" t="s">
        <v>904</v>
      </c>
      <c r="D471" s="61" t="s">
        <v>238</v>
      </c>
      <c r="E471" s="61" t="s">
        <v>893</v>
      </c>
      <c r="F471" s="61" t="s">
        <v>732</v>
      </c>
      <c r="G471" s="4" t="s">
        <v>888</v>
      </c>
      <c r="H471" s="4"/>
      <c r="I471" s="4" t="s">
        <v>20</v>
      </c>
      <c r="J471" s="4">
        <v>0.5</v>
      </c>
      <c r="K471" s="4" t="str">
        <f>VLOOKUP(I471,'Katalog Harga'!$A$2:$C$380,2,FALSE)</f>
        <v>kg</v>
      </c>
      <c r="L471" s="4" t="str">
        <f>VLOOKUP(I471,'Katalog Harga'!$A$2:$C$380,3,FALSE)</f>
        <v>sayur</v>
      </c>
      <c r="M471" s="77">
        <v>6000</v>
      </c>
      <c r="N471" s="134">
        <v>15000</v>
      </c>
      <c r="O471" s="4" t="s">
        <v>42</v>
      </c>
    </row>
    <row r="472" spans="1:15" x14ac:dyDescent="0.35">
      <c r="A472" s="61" t="s">
        <v>199</v>
      </c>
      <c r="B472" s="62">
        <v>43984</v>
      </c>
      <c r="C472" s="62" t="s">
        <v>904</v>
      </c>
      <c r="D472" s="61" t="s">
        <v>238</v>
      </c>
      <c r="E472" s="61" t="s">
        <v>893</v>
      </c>
      <c r="F472" s="61" t="s">
        <v>732</v>
      </c>
      <c r="G472" s="4" t="s">
        <v>888</v>
      </c>
      <c r="H472" s="4"/>
      <c r="I472" s="4" t="s">
        <v>13</v>
      </c>
      <c r="J472" s="4">
        <v>0.5</v>
      </c>
      <c r="K472" s="4" t="str">
        <f>VLOOKUP(I472,'Katalog Harga'!$A$2:$C$380,2,FALSE)</f>
        <v>kg</v>
      </c>
      <c r="L472" s="4" t="str">
        <f>VLOOKUP(I472,'Katalog Harga'!$A$2:$C$380,3,FALSE)</f>
        <v>sayur</v>
      </c>
      <c r="M472" s="77">
        <v>7000</v>
      </c>
      <c r="N472" s="134">
        <v>15000</v>
      </c>
      <c r="O472" s="4" t="s">
        <v>42</v>
      </c>
    </row>
    <row r="473" spans="1:15" x14ac:dyDescent="0.35">
      <c r="A473" s="61" t="s">
        <v>199</v>
      </c>
      <c r="B473" s="62">
        <v>43984</v>
      </c>
      <c r="C473" s="62" t="s">
        <v>904</v>
      </c>
      <c r="D473" s="61" t="s">
        <v>238</v>
      </c>
      <c r="E473" s="61" t="s">
        <v>893</v>
      </c>
      <c r="F473" s="61" t="s">
        <v>732</v>
      </c>
      <c r="G473" s="4" t="s">
        <v>888</v>
      </c>
      <c r="H473" s="4"/>
      <c r="I473" s="4" t="s">
        <v>489</v>
      </c>
      <c r="J473" s="4">
        <v>1</v>
      </c>
      <c r="K473" s="4" t="str">
        <f>VLOOKUP(I473,'Katalog Harga'!$A$2:$C$380,2,FALSE)</f>
        <v>kg</v>
      </c>
      <c r="L473" s="4" t="str">
        <f>VLOOKUP(I473,'Katalog Harga'!$A$2:$C$380,3,FALSE)</f>
        <v>sayur</v>
      </c>
      <c r="M473" s="77">
        <v>18000</v>
      </c>
      <c r="N473" s="134">
        <v>15000</v>
      </c>
      <c r="O473" s="4" t="s">
        <v>42</v>
      </c>
    </row>
    <row r="474" spans="1:15" x14ac:dyDescent="0.35">
      <c r="A474" s="61" t="s">
        <v>199</v>
      </c>
      <c r="B474" s="62">
        <v>43984</v>
      </c>
      <c r="C474" s="62" t="s">
        <v>904</v>
      </c>
      <c r="D474" s="61" t="s">
        <v>238</v>
      </c>
      <c r="E474" s="61" t="s">
        <v>893</v>
      </c>
      <c r="F474" s="61" t="s">
        <v>732</v>
      </c>
      <c r="G474" s="4" t="s">
        <v>888</v>
      </c>
      <c r="H474" s="4"/>
      <c r="I474" s="4" t="s">
        <v>19</v>
      </c>
      <c r="J474" s="64">
        <v>1</v>
      </c>
      <c r="K474" s="4" t="str">
        <f>VLOOKUP(I474,'Katalog Harga'!$A$2:$C$380,2,FALSE)</f>
        <v>kg</v>
      </c>
      <c r="L474" s="4" t="str">
        <f>VLOOKUP(I474,'Katalog Harga'!$A$2:$C$380,3,FALSE)</f>
        <v>sayur</v>
      </c>
      <c r="M474" s="77">
        <v>12000</v>
      </c>
      <c r="N474" s="134">
        <v>15000</v>
      </c>
      <c r="O474" s="4" t="s">
        <v>42</v>
      </c>
    </row>
    <row r="475" spans="1:15" x14ac:dyDescent="0.35">
      <c r="A475" s="61" t="s">
        <v>199</v>
      </c>
      <c r="B475" s="62">
        <v>43984</v>
      </c>
      <c r="C475" s="62" t="s">
        <v>904</v>
      </c>
      <c r="D475" s="61" t="s">
        <v>238</v>
      </c>
      <c r="E475" s="61" t="s">
        <v>893</v>
      </c>
      <c r="F475" s="61" t="s">
        <v>732</v>
      </c>
      <c r="G475" s="4" t="s">
        <v>888</v>
      </c>
      <c r="H475" s="4"/>
      <c r="I475" s="4" t="s">
        <v>32</v>
      </c>
      <c r="J475" s="4">
        <v>1</v>
      </c>
      <c r="K475" s="4" t="str">
        <f>VLOOKUP(I475,'Katalog Harga'!$A$2:$C$380,2,FALSE)</f>
        <v>kg</v>
      </c>
      <c r="L475" s="4" t="str">
        <f>VLOOKUP(I475,'Katalog Harga'!$A$2:$C$380,3,FALSE)</f>
        <v>bumbu</v>
      </c>
      <c r="M475" s="77">
        <v>7000</v>
      </c>
      <c r="N475" s="134">
        <v>15000</v>
      </c>
      <c r="O475" s="4" t="s">
        <v>42</v>
      </c>
    </row>
    <row r="476" spans="1:15" x14ac:dyDescent="0.35">
      <c r="A476" s="61" t="s">
        <v>199</v>
      </c>
      <c r="B476" s="62">
        <v>43984</v>
      </c>
      <c r="C476" s="62" t="s">
        <v>904</v>
      </c>
      <c r="D476" s="61" t="s">
        <v>238</v>
      </c>
      <c r="E476" s="61" t="s">
        <v>893</v>
      </c>
      <c r="F476" s="61" t="s">
        <v>732</v>
      </c>
      <c r="G476" s="4" t="s">
        <v>888</v>
      </c>
      <c r="H476" s="4"/>
      <c r="I476" s="4" t="s">
        <v>21</v>
      </c>
      <c r="J476" s="4">
        <v>0.5</v>
      </c>
      <c r="K476" s="4" t="str">
        <f>VLOOKUP(I476,'Katalog Harga'!$A$2:$C$380,2,FALSE)</f>
        <v>kg</v>
      </c>
      <c r="L476" s="4" t="str">
        <f>VLOOKUP(I476,'Katalog Harga'!$A$2:$C$380,3,FALSE)</f>
        <v>sayur</v>
      </c>
      <c r="M476" s="77">
        <v>7000</v>
      </c>
      <c r="N476" s="134">
        <v>15000</v>
      </c>
      <c r="O476" s="4" t="s">
        <v>42</v>
      </c>
    </row>
    <row r="477" spans="1:15" x14ac:dyDescent="0.35">
      <c r="A477" s="61" t="s">
        <v>199</v>
      </c>
      <c r="B477" s="62">
        <v>43984</v>
      </c>
      <c r="C477" s="62" t="s">
        <v>904</v>
      </c>
      <c r="D477" s="61" t="s">
        <v>238</v>
      </c>
      <c r="E477" s="61" t="s">
        <v>893</v>
      </c>
      <c r="F477" s="61" t="s">
        <v>732</v>
      </c>
      <c r="G477" s="4" t="s">
        <v>888</v>
      </c>
      <c r="H477" s="4"/>
      <c r="I477" s="4" t="s">
        <v>155</v>
      </c>
      <c r="J477" s="4">
        <v>1</v>
      </c>
      <c r="K477" s="4" t="str">
        <f>VLOOKUP(I477,'Katalog Harga'!$A$2:$C$380,2,FALSE)</f>
        <v>kg</v>
      </c>
      <c r="L477" s="4" t="str">
        <f>VLOOKUP(I477,'Katalog Harga'!$A$2:$C$380,3,FALSE)</f>
        <v>ikan</v>
      </c>
      <c r="M477" s="77">
        <v>35000</v>
      </c>
      <c r="N477" s="134">
        <v>15000</v>
      </c>
      <c r="O477" s="4" t="s">
        <v>42</v>
      </c>
    </row>
    <row r="478" spans="1:15" x14ac:dyDescent="0.35">
      <c r="A478" s="61" t="s">
        <v>199</v>
      </c>
      <c r="B478" s="62">
        <v>43984</v>
      </c>
      <c r="C478" s="62" t="s">
        <v>904</v>
      </c>
      <c r="D478" s="61" t="s">
        <v>238</v>
      </c>
      <c r="E478" s="61" t="s">
        <v>893</v>
      </c>
      <c r="F478" s="61" t="s">
        <v>732</v>
      </c>
      <c r="G478" s="4" t="s">
        <v>888</v>
      </c>
      <c r="H478" s="4"/>
      <c r="I478" s="4" t="s">
        <v>23</v>
      </c>
      <c r="J478" s="4">
        <v>0.25</v>
      </c>
      <c r="K478" s="4" t="str">
        <f>VLOOKUP(I478,'Katalog Harga'!$A$2:$C$380,2,FALSE)</f>
        <v>kg</v>
      </c>
      <c r="L478" s="4" t="str">
        <f>VLOOKUP(I478,'Katalog Harga'!$A$2:$C$380,3,FALSE)</f>
        <v>bumbu</v>
      </c>
      <c r="M478" s="77">
        <v>16000</v>
      </c>
      <c r="N478" s="134">
        <v>15000</v>
      </c>
      <c r="O478" s="4" t="s">
        <v>42</v>
      </c>
    </row>
    <row r="479" spans="1:15" x14ac:dyDescent="0.35">
      <c r="A479" s="61" t="s">
        <v>199</v>
      </c>
      <c r="B479" s="62">
        <v>43984</v>
      </c>
      <c r="C479" s="62" t="s">
        <v>904</v>
      </c>
      <c r="D479" s="61" t="s">
        <v>238</v>
      </c>
      <c r="E479" s="61" t="s">
        <v>893</v>
      </c>
      <c r="F479" s="61" t="s">
        <v>732</v>
      </c>
      <c r="G479" s="4" t="s">
        <v>888</v>
      </c>
      <c r="H479" s="4"/>
      <c r="I479" s="4" t="s">
        <v>73</v>
      </c>
      <c r="J479" s="4">
        <v>0.5</v>
      </c>
      <c r="K479" s="4" t="str">
        <f>VLOOKUP(I479,'Katalog Harga'!$A$2:$C$380,2,FALSE)</f>
        <v>kg</v>
      </c>
      <c r="L479" s="4" t="str">
        <f>VLOOKUP(I479,'Katalog Harga'!$A$2:$C$380,3,FALSE)</f>
        <v>bumbu</v>
      </c>
      <c r="M479" s="77">
        <v>2500</v>
      </c>
      <c r="N479" s="134">
        <v>15000</v>
      </c>
      <c r="O479" s="4" t="s">
        <v>42</v>
      </c>
    </row>
    <row r="480" spans="1:15" x14ac:dyDescent="0.35">
      <c r="A480" s="61" t="s">
        <v>199</v>
      </c>
      <c r="B480" s="62">
        <v>43984</v>
      </c>
      <c r="C480" s="62" t="s">
        <v>904</v>
      </c>
      <c r="D480" s="61" t="s">
        <v>238</v>
      </c>
      <c r="E480" s="61" t="s">
        <v>893</v>
      </c>
      <c r="F480" s="61" t="s">
        <v>732</v>
      </c>
      <c r="G480" s="4" t="s">
        <v>888</v>
      </c>
      <c r="H480" s="4"/>
      <c r="I480" s="4" t="s">
        <v>239</v>
      </c>
      <c r="J480" s="4">
        <v>1</v>
      </c>
      <c r="K480" s="4" t="str">
        <f>VLOOKUP(I480,'Katalog Harga'!$A$2:$C$380,2,FALSE)</f>
        <v>ikat</v>
      </c>
      <c r="L480" s="4" t="str">
        <f>VLOOKUP(I480,'Katalog Harga'!$A$2:$C$380,3,FALSE)</f>
        <v>bumbu</v>
      </c>
      <c r="M480" s="77">
        <v>1000</v>
      </c>
      <c r="N480" s="134">
        <v>15000</v>
      </c>
      <c r="O480" s="4" t="s">
        <v>42</v>
      </c>
    </row>
    <row r="481" spans="1:15" x14ac:dyDescent="0.35">
      <c r="A481" s="61" t="s">
        <v>199</v>
      </c>
      <c r="B481" s="62">
        <v>43984</v>
      </c>
      <c r="C481" s="62" t="s">
        <v>904</v>
      </c>
      <c r="D481" s="61" t="s">
        <v>238</v>
      </c>
      <c r="E481" s="61" t="s">
        <v>893</v>
      </c>
      <c r="F481" s="61" t="s">
        <v>732</v>
      </c>
      <c r="G481" s="4" t="s">
        <v>888</v>
      </c>
      <c r="H481" s="4"/>
      <c r="I481" s="4" t="s">
        <v>193</v>
      </c>
      <c r="J481" s="4">
        <v>0.2</v>
      </c>
      <c r="K481" s="4" t="str">
        <f>VLOOKUP(I481,'Katalog Harga'!$A$2:$C$380,2,FALSE)</f>
        <v>kg</v>
      </c>
      <c r="L481" s="4" t="str">
        <f>VLOOKUP(I481,'Katalog Harga'!$A$2:$C$380,3,FALSE)</f>
        <v>bumbu</v>
      </c>
      <c r="M481" s="77">
        <v>3200</v>
      </c>
      <c r="N481" s="134">
        <v>15000</v>
      </c>
      <c r="O481" s="4" t="s">
        <v>42</v>
      </c>
    </row>
    <row r="482" spans="1:15" x14ac:dyDescent="0.35">
      <c r="A482" s="61" t="s">
        <v>199</v>
      </c>
      <c r="B482" s="62">
        <v>43984</v>
      </c>
      <c r="C482" s="62" t="s">
        <v>904</v>
      </c>
      <c r="D482" s="61" t="s">
        <v>241</v>
      </c>
      <c r="E482" s="61" t="s">
        <v>242</v>
      </c>
      <c r="F482" s="61" t="s">
        <v>733</v>
      </c>
      <c r="G482" s="4" t="s">
        <v>888</v>
      </c>
      <c r="H482" s="4"/>
      <c r="I482" s="4" t="s">
        <v>714</v>
      </c>
      <c r="J482" s="4">
        <v>0.5</v>
      </c>
      <c r="K482" s="4" t="s">
        <v>38</v>
      </c>
      <c r="L482" s="4" t="s">
        <v>499</v>
      </c>
      <c r="M482" s="77">
        <v>15000</v>
      </c>
      <c r="N482" s="134">
        <v>10000</v>
      </c>
      <c r="O482" s="4" t="s">
        <v>42</v>
      </c>
    </row>
    <row r="483" spans="1:15" x14ac:dyDescent="0.35">
      <c r="A483" s="61" t="s">
        <v>199</v>
      </c>
      <c r="B483" s="62">
        <v>43984</v>
      </c>
      <c r="C483" s="62" t="s">
        <v>904</v>
      </c>
      <c r="D483" s="61" t="s">
        <v>241</v>
      </c>
      <c r="E483" s="61" t="s">
        <v>242</v>
      </c>
      <c r="F483" s="61" t="s">
        <v>733</v>
      </c>
      <c r="G483" s="4" t="s">
        <v>888</v>
      </c>
      <c r="H483" s="4"/>
      <c r="I483" s="4" t="s">
        <v>243</v>
      </c>
      <c r="J483" s="4">
        <v>0.5</v>
      </c>
      <c r="K483" s="4" t="s">
        <v>38</v>
      </c>
      <c r="L483" s="4" t="s">
        <v>499</v>
      </c>
      <c r="M483" s="77">
        <v>15000</v>
      </c>
      <c r="N483" s="134">
        <v>10000</v>
      </c>
      <c r="O483" s="4" t="s">
        <v>42</v>
      </c>
    </row>
    <row r="484" spans="1:15" x14ac:dyDescent="0.35">
      <c r="A484" s="61" t="s">
        <v>199</v>
      </c>
      <c r="B484" s="62">
        <v>43984</v>
      </c>
      <c r="C484" s="62" t="s">
        <v>904</v>
      </c>
      <c r="D484" s="61" t="s">
        <v>241</v>
      </c>
      <c r="E484" s="61" t="s">
        <v>242</v>
      </c>
      <c r="F484" s="61" t="s">
        <v>733</v>
      </c>
      <c r="G484" s="4" t="s">
        <v>888</v>
      </c>
      <c r="H484" s="4"/>
      <c r="I484" s="4" t="s">
        <v>244</v>
      </c>
      <c r="J484" s="4">
        <v>0.5</v>
      </c>
      <c r="K484" s="4" t="s">
        <v>38</v>
      </c>
      <c r="L484" s="4" t="s">
        <v>499</v>
      </c>
      <c r="M484" s="77">
        <v>15000</v>
      </c>
      <c r="N484" s="134">
        <v>10000</v>
      </c>
      <c r="O484" s="4" t="s">
        <v>42</v>
      </c>
    </row>
    <row r="485" spans="1:15" x14ac:dyDescent="0.35">
      <c r="A485" s="61" t="s">
        <v>199</v>
      </c>
      <c r="B485" s="62">
        <v>43984</v>
      </c>
      <c r="C485" s="62" t="s">
        <v>904</v>
      </c>
      <c r="D485" s="61" t="s">
        <v>241</v>
      </c>
      <c r="E485" s="61" t="s">
        <v>242</v>
      </c>
      <c r="F485" s="61" t="s">
        <v>733</v>
      </c>
      <c r="G485" s="4" t="s">
        <v>888</v>
      </c>
      <c r="H485" s="4"/>
      <c r="I485" s="4" t="s">
        <v>224</v>
      </c>
      <c r="J485" s="4">
        <v>2</v>
      </c>
      <c r="K485" s="4" t="str">
        <f>VLOOKUP(I485,'Katalog Harga'!$A$2:$C$380,2,FALSE)</f>
        <v>kg</v>
      </c>
      <c r="L485" s="4" t="str">
        <f>VLOOKUP(I485,'Katalog Harga'!$A$2:$C$380,3,FALSE)</f>
        <v>sayur</v>
      </c>
      <c r="M485" s="77">
        <v>28000</v>
      </c>
      <c r="N485" s="134">
        <v>10000</v>
      </c>
      <c r="O485" s="4" t="s">
        <v>42</v>
      </c>
    </row>
    <row r="486" spans="1:15" x14ac:dyDescent="0.35">
      <c r="A486" s="61" t="s">
        <v>199</v>
      </c>
      <c r="B486" s="62">
        <v>43984</v>
      </c>
      <c r="C486" s="62" t="s">
        <v>904</v>
      </c>
      <c r="D486" s="61" t="s">
        <v>241</v>
      </c>
      <c r="E486" s="61" t="s">
        <v>242</v>
      </c>
      <c r="F486" s="61" t="s">
        <v>733</v>
      </c>
      <c r="G486" s="4" t="s">
        <v>888</v>
      </c>
      <c r="H486" s="4"/>
      <c r="I486" s="4" t="s">
        <v>45</v>
      </c>
      <c r="J486" s="4">
        <v>1.5</v>
      </c>
      <c r="K486" s="4" t="str">
        <f>VLOOKUP(I486,'Katalog Harga'!$A$2:$C$380,2,FALSE)</f>
        <v>kg</v>
      </c>
      <c r="L486" s="4" t="str">
        <f>VLOOKUP(I486,'Katalog Harga'!$A$2:$C$380,3,FALSE)</f>
        <v>sayur</v>
      </c>
      <c r="M486" s="77">
        <v>30000</v>
      </c>
      <c r="N486" s="134">
        <v>10000</v>
      </c>
      <c r="O486" s="4" t="s">
        <v>42</v>
      </c>
    </row>
    <row r="487" spans="1:15" x14ac:dyDescent="0.35">
      <c r="A487" s="61" t="s">
        <v>199</v>
      </c>
      <c r="B487" s="62">
        <v>43984</v>
      </c>
      <c r="C487" s="62" t="s">
        <v>904</v>
      </c>
      <c r="D487" s="61" t="s">
        <v>241</v>
      </c>
      <c r="E487" s="61" t="s">
        <v>242</v>
      </c>
      <c r="F487" s="61" t="s">
        <v>733</v>
      </c>
      <c r="G487" s="4" t="s">
        <v>888</v>
      </c>
      <c r="H487" s="4"/>
      <c r="I487" s="4" t="s">
        <v>90</v>
      </c>
      <c r="J487" s="4">
        <v>0.5</v>
      </c>
      <c r="K487" s="4" t="str">
        <f>VLOOKUP(I487,'Katalog Harga'!$A$2:$C$380,2,FALSE)</f>
        <v>kg</v>
      </c>
      <c r="L487" s="4" t="str">
        <f>VLOOKUP(I487,'Katalog Harga'!$A$2:$C$380,3,FALSE)</f>
        <v>bumbu</v>
      </c>
      <c r="M487" s="77">
        <v>8500</v>
      </c>
      <c r="N487" s="134">
        <v>10000</v>
      </c>
      <c r="O487" s="4" t="s">
        <v>42</v>
      </c>
    </row>
    <row r="488" spans="1:15" x14ac:dyDescent="0.35">
      <c r="A488" s="61" t="s">
        <v>199</v>
      </c>
      <c r="B488" s="62">
        <v>43984</v>
      </c>
      <c r="C488" s="62" t="s">
        <v>904</v>
      </c>
      <c r="D488" s="61" t="s">
        <v>241</v>
      </c>
      <c r="E488" s="61" t="s">
        <v>242</v>
      </c>
      <c r="F488" s="61" t="s">
        <v>733</v>
      </c>
      <c r="G488" s="4" t="s">
        <v>888</v>
      </c>
      <c r="H488" s="4"/>
      <c r="I488" s="4" t="s">
        <v>37</v>
      </c>
      <c r="J488" s="4">
        <v>0.3</v>
      </c>
      <c r="K488" s="4" t="str">
        <f>VLOOKUP(I488,'Katalog Harga'!$A$2:$C$380,2,FALSE)</f>
        <v>kg</v>
      </c>
      <c r="L488" s="4" t="str">
        <f>VLOOKUP(I488,'Katalog Harga'!$A$2:$C$380,3,FALSE)</f>
        <v>bumbu</v>
      </c>
      <c r="M488" s="77">
        <v>9000</v>
      </c>
      <c r="N488" s="134">
        <v>10000</v>
      </c>
      <c r="O488" s="4" t="s">
        <v>42</v>
      </c>
    </row>
    <row r="489" spans="1:15" x14ac:dyDescent="0.35">
      <c r="A489" s="61" t="s">
        <v>199</v>
      </c>
      <c r="B489" s="62">
        <v>43984</v>
      </c>
      <c r="C489" s="62" t="s">
        <v>904</v>
      </c>
      <c r="D489" s="61" t="s">
        <v>220</v>
      </c>
      <c r="E489" s="61" t="s">
        <v>221</v>
      </c>
      <c r="F489" s="61" t="s">
        <v>731</v>
      </c>
      <c r="G489" s="4"/>
      <c r="H489" s="4"/>
      <c r="I489" s="4" t="s">
        <v>16</v>
      </c>
      <c r="J489" s="4">
        <v>0.5</v>
      </c>
      <c r="K489" s="4" t="str">
        <f>VLOOKUP(I489,'Katalog Harga'!$A$2:$C$380,2,FALSE)</f>
        <v>kg</v>
      </c>
      <c r="L489" s="4" t="str">
        <f>VLOOKUP(I489,'Katalog Harga'!$A$2:$C$380,3,FALSE)</f>
        <v>sayur</v>
      </c>
      <c r="M489" s="77">
        <v>5000</v>
      </c>
      <c r="N489" s="134">
        <v>10000</v>
      </c>
      <c r="O489" s="4" t="s">
        <v>97</v>
      </c>
    </row>
    <row r="490" spans="1:15" x14ac:dyDescent="0.35">
      <c r="A490" s="61" t="s">
        <v>199</v>
      </c>
      <c r="B490" s="62">
        <v>43984</v>
      </c>
      <c r="C490" s="62" t="s">
        <v>904</v>
      </c>
      <c r="D490" s="61" t="s">
        <v>220</v>
      </c>
      <c r="E490" s="61" t="s">
        <v>221</v>
      </c>
      <c r="F490" s="61" t="s">
        <v>731</v>
      </c>
      <c r="G490" s="4"/>
      <c r="H490" s="4"/>
      <c r="I490" s="4" t="s">
        <v>245</v>
      </c>
      <c r="J490" s="4">
        <v>1</v>
      </c>
      <c r="K490" s="4" t="str">
        <f>VLOOKUP(I490,'Katalog Harga'!$A$2:$C$380,2,FALSE)</f>
        <v>butir</v>
      </c>
      <c r="L490" s="4" t="str">
        <f>VLOOKUP(I490,'Katalog Harga'!$A$2:$C$380,3,FALSE)</f>
        <v>bumbu</v>
      </c>
      <c r="M490" s="77">
        <v>8000</v>
      </c>
      <c r="N490" s="134">
        <v>10000</v>
      </c>
      <c r="O490" s="4" t="s">
        <v>97</v>
      </c>
    </row>
    <row r="491" spans="1:15" x14ac:dyDescent="0.35">
      <c r="A491" s="61" t="s">
        <v>199</v>
      </c>
      <c r="B491" s="62">
        <v>43984</v>
      </c>
      <c r="C491" s="62" t="s">
        <v>904</v>
      </c>
      <c r="D491" s="61" t="s">
        <v>220</v>
      </c>
      <c r="E491" s="61" t="s">
        <v>221</v>
      </c>
      <c r="F491" s="61" t="s">
        <v>731</v>
      </c>
      <c r="G491" s="4"/>
      <c r="H491" s="4"/>
      <c r="I491" s="4" t="s">
        <v>246</v>
      </c>
      <c r="J491" s="4">
        <v>1</v>
      </c>
      <c r="K491" s="4" t="str">
        <f>VLOOKUP(I491,'Katalog Harga'!$A$2:$C$380,2,FALSE)</f>
        <v>bungkus</v>
      </c>
      <c r="L491" s="4" t="str">
        <f>VLOOKUP(I491,'Katalog Harga'!$A$2:$C$380,3,FALSE)</f>
        <v>lain</v>
      </c>
      <c r="M491" s="77">
        <v>3000</v>
      </c>
      <c r="N491" s="134">
        <v>10000</v>
      </c>
      <c r="O491" s="4" t="s">
        <v>97</v>
      </c>
    </row>
    <row r="492" spans="1:15" x14ac:dyDescent="0.35">
      <c r="A492" s="61" t="s">
        <v>199</v>
      </c>
      <c r="B492" s="62">
        <v>43984</v>
      </c>
      <c r="C492" s="62" t="s">
        <v>904</v>
      </c>
      <c r="D492" s="61" t="s">
        <v>220</v>
      </c>
      <c r="E492" s="61" t="s">
        <v>221</v>
      </c>
      <c r="F492" s="61" t="s">
        <v>731</v>
      </c>
      <c r="G492" s="4"/>
      <c r="H492" s="4"/>
      <c r="I492" s="4" t="s">
        <v>247</v>
      </c>
      <c r="J492" s="64">
        <v>1.895</v>
      </c>
      <c r="K492" s="4" t="s">
        <v>38</v>
      </c>
      <c r="L492" s="4" t="s">
        <v>248</v>
      </c>
      <c r="M492" s="77">
        <v>24635</v>
      </c>
      <c r="N492" s="134">
        <v>10000</v>
      </c>
      <c r="O492" s="4" t="s">
        <v>97</v>
      </c>
    </row>
    <row r="493" spans="1:15" x14ac:dyDescent="0.35">
      <c r="A493" s="61" t="s">
        <v>199</v>
      </c>
      <c r="B493" s="62">
        <v>43984</v>
      </c>
      <c r="C493" s="62" t="s">
        <v>904</v>
      </c>
      <c r="D493" s="61" t="s">
        <v>220</v>
      </c>
      <c r="E493" s="61" t="s">
        <v>221</v>
      </c>
      <c r="F493" s="61" t="s">
        <v>731</v>
      </c>
      <c r="G493" s="4"/>
      <c r="H493" s="4"/>
      <c r="I493" s="4" t="s">
        <v>48</v>
      </c>
      <c r="J493" s="4">
        <v>1</v>
      </c>
      <c r="K493" s="4" t="str">
        <f>VLOOKUP(I493,'Katalog Harga'!$A$2:$C$380,2,FALSE)</f>
        <v>bungkus</v>
      </c>
      <c r="L493" s="4" t="str">
        <f>VLOOKUP(I493,'Katalog Harga'!$A$2:$C$380,3,FALSE)</f>
        <v>lain</v>
      </c>
      <c r="M493" s="77">
        <v>7000</v>
      </c>
      <c r="N493" s="134">
        <v>10000</v>
      </c>
      <c r="O493" s="4" t="s">
        <v>97</v>
      </c>
    </row>
    <row r="494" spans="1:15" x14ac:dyDescent="0.35">
      <c r="A494" s="61" t="s">
        <v>199</v>
      </c>
      <c r="B494" s="62">
        <v>43984</v>
      </c>
      <c r="C494" s="62" t="s">
        <v>904</v>
      </c>
      <c r="D494" s="61" t="s">
        <v>220</v>
      </c>
      <c r="E494" s="61" t="s">
        <v>221</v>
      </c>
      <c r="F494" s="61" t="s">
        <v>731</v>
      </c>
      <c r="G494" s="4"/>
      <c r="H494" s="4"/>
      <c r="I494" s="4" t="s">
        <v>61</v>
      </c>
      <c r="J494" s="4">
        <v>1</v>
      </c>
      <c r="K494" s="4" t="str">
        <f>VLOOKUP(I494,'Katalog Harga'!$A$2:$C$380,2,FALSE)</f>
        <v>kg</v>
      </c>
      <c r="L494" s="4" t="str">
        <f>VLOOKUP(I494,'Katalog Harga'!$A$2:$C$380,3,FALSE)</f>
        <v>sayur</v>
      </c>
      <c r="M494" s="77">
        <v>30000</v>
      </c>
      <c r="N494" s="134">
        <v>10000</v>
      </c>
      <c r="O494" s="4" t="s">
        <v>97</v>
      </c>
    </row>
    <row r="495" spans="1:15" x14ac:dyDescent="0.35">
      <c r="A495" s="61" t="s">
        <v>199</v>
      </c>
      <c r="B495" s="62">
        <v>43984</v>
      </c>
      <c r="C495" s="62" t="s">
        <v>904</v>
      </c>
      <c r="D495" s="61" t="s">
        <v>220</v>
      </c>
      <c r="E495" s="61" t="s">
        <v>221</v>
      </c>
      <c r="F495" s="61" t="s">
        <v>731</v>
      </c>
      <c r="G495" s="4"/>
      <c r="H495" s="4"/>
      <c r="I495" s="4" t="s">
        <v>60</v>
      </c>
      <c r="J495" s="4">
        <v>3</v>
      </c>
      <c r="K495" s="4" t="str">
        <f>VLOOKUP(I495,'Katalog Harga'!$A$2:$C$380,2,FALSE)</f>
        <v>ikat</v>
      </c>
      <c r="L495" s="4" t="str">
        <f>VLOOKUP(I495,'Katalog Harga'!$A$2:$C$380,3,FALSE)</f>
        <v>sayur</v>
      </c>
      <c r="M495" s="77">
        <v>9000</v>
      </c>
      <c r="N495" s="134">
        <v>10000</v>
      </c>
      <c r="O495" s="4" t="s">
        <v>97</v>
      </c>
    </row>
    <row r="496" spans="1:15" x14ac:dyDescent="0.35">
      <c r="A496" s="61" t="s">
        <v>199</v>
      </c>
      <c r="B496" s="62">
        <v>43984</v>
      </c>
      <c r="C496" s="62" t="s">
        <v>904</v>
      </c>
      <c r="D496" s="61" t="s">
        <v>249</v>
      </c>
      <c r="E496" s="61" t="s">
        <v>250</v>
      </c>
      <c r="F496" s="61" t="s">
        <v>737</v>
      </c>
      <c r="G496" s="4"/>
      <c r="H496" s="4"/>
      <c r="I496" s="4" t="s">
        <v>162</v>
      </c>
      <c r="J496" s="4">
        <v>2</v>
      </c>
      <c r="K496" s="4" t="str">
        <f>VLOOKUP(I496,'Katalog Harga'!$A$2:$C$380,2,FALSE)</f>
        <v>bungkus</v>
      </c>
      <c r="L496" s="4" t="str">
        <f>VLOOKUP(I496,'Katalog Harga'!$A$2:$C$380,3,FALSE)</f>
        <v>lain</v>
      </c>
      <c r="M496" s="77">
        <v>9000</v>
      </c>
      <c r="N496" s="134">
        <v>10000</v>
      </c>
      <c r="O496" s="4" t="s">
        <v>42</v>
      </c>
    </row>
    <row r="497" spans="1:15" x14ac:dyDescent="0.35">
      <c r="A497" s="61" t="s">
        <v>199</v>
      </c>
      <c r="B497" s="62">
        <v>43984</v>
      </c>
      <c r="C497" s="62" t="s">
        <v>904</v>
      </c>
      <c r="D497" s="61" t="s">
        <v>249</v>
      </c>
      <c r="E497" s="61" t="s">
        <v>250</v>
      </c>
      <c r="F497" s="61" t="s">
        <v>737</v>
      </c>
      <c r="G497" s="4"/>
      <c r="H497" s="4"/>
      <c r="I497" s="4" t="s">
        <v>59</v>
      </c>
      <c r="J497" s="4">
        <v>2</v>
      </c>
      <c r="K497" s="4" t="str">
        <f>VLOOKUP(I497,'Katalog Harga'!$A$2:$C$380,2,FALSE)</f>
        <v>bungkus</v>
      </c>
      <c r="L497" s="4" t="str">
        <f>VLOOKUP(I497,'Katalog Harga'!$A$2:$C$380,3,FALSE)</f>
        <v>lain</v>
      </c>
      <c r="M497" s="77">
        <v>14000</v>
      </c>
      <c r="N497" s="134">
        <v>10000</v>
      </c>
      <c r="O497" s="4" t="s">
        <v>42</v>
      </c>
    </row>
    <row r="498" spans="1:15" x14ac:dyDescent="0.35">
      <c r="A498" s="61" t="s">
        <v>199</v>
      </c>
      <c r="B498" s="62">
        <v>43984</v>
      </c>
      <c r="C498" s="62" t="s">
        <v>904</v>
      </c>
      <c r="D498" s="61" t="s">
        <v>249</v>
      </c>
      <c r="E498" s="61" t="s">
        <v>250</v>
      </c>
      <c r="F498" s="61" t="s">
        <v>737</v>
      </c>
      <c r="G498" s="4"/>
      <c r="H498" s="4"/>
      <c r="I498" s="4" t="s">
        <v>47</v>
      </c>
      <c r="J498" s="4">
        <v>1</v>
      </c>
      <c r="K498" s="4" t="str">
        <f>VLOOKUP(I498,'Katalog Harga'!$A$2:$C$380,2,FALSE)</f>
        <v>bungkus</v>
      </c>
      <c r="L498" s="4" t="str">
        <f>VLOOKUP(I498,'Katalog Harga'!$A$2:$C$380,3,FALSE)</f>
        <v>lain</v>
      </c>
      <c r="M498" s="77">
        <v>8000</v>
      </c>
      <c r="N498" s="134">
        <v>10000</v>
      </c>
      <c r="O498" s="4" t="s">
        <v>42</v>
      </c>
    </row>
    <row r="499" spans="1:15" x14ac:dyDescent="0.35">
      <c r="A499" s="61" t="s">
        <v>199</v>
      </c>
      <c r="B499" s="62">
        <v>43984</v>
      </c>
      <c r="C499" s="62" t="s">
        <v>904</v>
      </c>
      <c r="D499" s="61" t="s">
        <v>249</v>
      </c>
      <c r="E499" s="61" t="s">
        <v>250</v>
      </c>
      <c r="F499" s="61" t="s">
        <v>737</v>
      </c>
      <c r="G499" s="4"/>
      <c r="H499" s="4"/>
      <c r="I499" s="4" t="s">
        <v>106</v>
      </c>
      <c r="J499" s="4">
        <v>0.25</v>
      </c>
      <c r="K499" s="4" t="str">
        <f>VLOOKUP(I499,'Katalog Harga'!$A$2:$C$380,2,FALSE)</f>
        <v>kg</v>
      </c>
      <c r="L499" s="4" t="str">
        <f>VLOOKUP(I499,'Katalog Harga'!$A$2:$C$380,3,FALSE)</f>
        <v>lain</v>
      </c>
      <c r="M499" s="77">
        <v>9000</v>
      </c>
      <c r="N499" s="134">
        <v>10000</v>
      </c>
      <c r="O499" s="4" t="s">
        <v>42</v>
      </c>
    </row>
    <row r="500" spans="1:15" x14ac:dyDescent="0.35">
      <c r="A500" s="61" t="s">
        <v>199</v>
      </c>
      <c r="B500" s="62">
        <v>43984</v>
      </c>
      <c r="C500" s="62" t="s">
        <v>904</v>
      </c>
      <c r="D500" s="61" t="s">
        <v>249</v>
      </c>
      <c r="E500" s="61" t="s">
        <v>250</v>
      </c>
      <c r="F500" s="61" t="s">
        <v>737</v>
      </c>
      <c r="G500" s="4"/>
      <c r="H500" s="4"/>
      <c r="I500" s="4" t="s">
        <v>60</v>
      </c>
      <c r="J500" s="4">
        <v>1</v>
      </c>
      <c r="K500" s="4" t="str">
        <f>VLOOKUP(I500,'Katalog Harga'!$A$2:$C$380,2,FALSE)</f>
        <v>ikat</v>
      </c>
      <c r="L500" s="4" t="str">
        <f>VLOOKUP(I500,'Katalog Harga'!$A$2:$C$380,3,FALSE)</f>
        <v>sayur</v>
      </c>
      <c r="M500" s="77">
        <v>3000</v>
      </c>
      <c r="N500" s="134">
        <v>10000</v>
      </c>
      <c r="O500" s="4" t="s">
        <v>42</v>
      </c>
    </row>
    <row r="501" spans="1:15" x14ac:dyDescent="0.35">
      <c r="A501" s="61" t="s">
        <v>199</v>
      </c>
      <c r="B501" s="62">
        <v>43984</v>
      </c>
      <c r="C501" s="62" t="s">
        <v>904</v>
      </c>
      <c r="D501" s="61" t="s">
        <v>249</v>
      </c>
      <c r="E501" s="61" t="s">
        <v>250</v>
      </c>
      <c r="F501" s="61" t="s">
        <v>737</v>
      </c>
      <c r="G501" s="4"/>
      <c r="H501" s="4"/>
      <c r="I501" s="4" t="s">
        <v>14</v>
      </c>
      <c r="J501" s="4">
        <v>1</v>
      </c>
      <c r="K501" s="4" t="str">
        <f>VLOOKUP(I501,'Katalog Harga'!$A$2:$C$380,2,FALSE)</f>
        <v>ikat</v>
      </c>
      <c r="L501" s="4" t="str">
        <f>VLOOKUP(I501,'Katalog Harga'!$A$2:$C$380,3,FALSE)</f>
        <v>sayur</v>
      </c>
      <c r="M501" s="77">
        <v>3000</v>
      </c>
      <c r="N501" s="134">
        <v>10000</v>
      </c>
      <c r="O501" s="4" t="s">
        <v>42</v>
      </c>
    </row>
    <row r="502" spans="1:15" x14ac:dyDescent="0.35">
      <c r="A502" s="61" t="s">
        <v>199</v>
      </c>
      <c r="B502" s="62">
        <v>43984</v>
      </c>
      <c r="C502" s="62" t="s">
        <v>904</v>
      </c>
      <c r="D502" s="61" t="s">
        <v>249</v>
      </c>
      <c r="E502" s="61" t="s">
        <v>250</v>
      </c>
      <c r="F502" s="61" t="s">
        <v>737</v>
      </c>
      <c r="G502" s="4"/>
      <c r="H502" s="4"/>
      <c r="I502" s="4" t="s">
        <v>21</v>
      </c>
      <c r="J502" s="4">
        <v>0.5</v>
      </c>
      <c r="K502" s="4" t="str">
        <f>VLOOKUP(I502,'Katalog Harga'!$A$2:$C$380,2,FALSE)</f>
        <v>kg</v>
      </c>
      <c r="L502" s="4" t="str">
        <f>VLOOKUP(I502,'Katalog Harga'!$A$2:$C$380,3,FALSE)</f>
        <v>sayur</v>
      </c>
      <c r="M502" s="77">
        <v>7000</v>
      </c>
      <c r="N502" s="134">
        <v>10000</v>
      </c>
      <c r="O502" s="4" t="s">
        <v>42</v>
      </c>
    </row>
    <row r="503" spans="1:15" x14ac:dyDescent="0.35">
      <c r="A503" s="61" t="s">
        <v>199</v>
      </c>
      <c r="B503" s="62">
        <v>43984</v>
      </c>
      <c r="C503" s="62" t="s">
        <v>904</v>
      </c>
      <c r="D503" s="61" t="s">
        <v>249</v>
      </c>
      <c r="E503" s="61" t="s">
        <v>250</v>
      </c>
      <c r="F503" s="61" t="s">
        <v>737</v>
      </c>
      <c r="G503" s="4"/>
      <c r="H503" s="4"/>
      <c r="I503" s="4" t="s">
        <v>16</v>
      </c>
      <c r="J503" s="4">
        <v>0.3</v>
      </c>
      <c r="K503" s="4" t="str">
        <f>VLOOKUP(I503,'Katalog Harga'!$A$2:$C$380,2,FALSE)</f>
        <v>kg</v>
      </c>
      <c r="L503" s="4" t="str">
        <f>VLOOKUP(I503,'Katalog Harga'!$A$2:$C$380,3,FALSE)</f>
        <v>sayur</v>
      </c>
      <c r="M503" s="77">
        <v>3000</v>
      </c>
      <c r="N503" s="134">
        <v>10000</v>
      </c>
      <c r="O503" s="4" t="s">
        <v>42</v>
      </c>
    </row>
    <row r="504" spans="1:15" x14ac:dyDescent="0.35">
      <c r="A504" s="61" t="s">
        <v>199</v>
      </c>
      <c r="B504" s="62">
        <v>43984</v>
      </c>
      <c r="C504" s="62" t="s">
        <v>904</v>
      </c>
      <c r="D504" s="61" t="s">
        <v>249</v>
      </c>
      <c r="E504" s="61" t="s">
        <v>250</v>
      </c>
      <c r="F504" s="61" t="s">
        <v>737</v>
      </c>
      <c r="G504" s="4"/>
      <c r="H504" s="4"/>
      <c r="I504" s="4" t="s">
        <v>251</v>
      </c>
      <c r="J504" s="4">
        <v>0.5</v>
      </c>
      <c r="K504" s="4" t="str">
        <f>VLOOKUP(I504,'Katalog Harga'!$A$2:$C$380,2,FALSE)</f>
        <v>kg</v>
      </c>
      <c r="L504" s="4" t="str">
        <f>VLOOKUP(I504,'Katalog Harga'!$A$2:$C$380,3,FALSE)</f>
        <v>ikan</v>
      </c>
      <c r="M504" s="77">
        <v>40000</v>
      </c>
      <c r="N504" s="134">
        <v>10000</v>
      </c>
      <c r="O504" s="4" t="s">
        <v>42</v>
      </c>
    </row>
    <row r="505" spans="1:15" x14ac:dyDescent="0.35">
      <c r="A505" s="61" t="s">
        <v>199</v>
      </c>
      <c r="B505" s="62">
        <v>43984</v>
      </c>
      <c r="C505" s="62" t="s">
        <v>904</v>
      </c>
      <c r="D505" s="61" t="s">
        <v>249</v>
      </c>
      <c r="E505" s="61" t="s">
        <v>250</v>
      </c>
      <c r="F505" s="61" t="s">
        <v>737</v>
      </c>
      <c r="G505" s="4"/>
      <c r="H505" s="4"/>
      <c r="I505" s="4" t="s">
        <v>239</v>
      </c>
      <c r="J505" s="4">
        <v>1</v>
      </c>
      <c r="K505" s="4" t="str">
        <f>VLOOKUP(I505,'Katalog Harga'!$A$2:$C$380,2,FALSE)</f>
        <v>ikat</v>
      </c>
      <c r="L505" s="4" t="str">
        <f>VLOOKUP(I505,'Katalog Harga'!$A$2:$C$380,3,FALSE)</f>
        <v>bumbu</v>
      </c>
      <c r="M505" s="77">
        <v>1000</v>
      </c>
      <c r="N505" s="134">
        <v>10000</v>
      </c>
      <c r="O505" s="4" t="s">
        <v>42</v>
      </c>
    </row>
    <row r="506" spans="1:15" x14ac:dyDescent="0.35">
      <c r="A506" s="61" t="s">
        <v>199</v>
      </c>
      <c r="B506" s="62">
        <v>43984</v>
      </c>
      <c r="C506" s="62" t="s">
        <v>904</v>
      </c>
      <c r="D506" s="61" t="s">
        <v>249</v>
      </c>
      <c r="E506" s="61" t="s">
        <v>250</v>
      </c>
      <c r="F506" s="61" t="s">
        <v>737</v>
      </c>
      <c r="G506" s="4"/>
      <c r="H506" s="4"/>
      <c r="I506" s="4" t="s">
        <v>162</v>
      </c>
      <c r="J506" s="4">
        <v>2</v>
      </c>
      <c r="K506" s="4" t="str">
        <f>VLOOKUP(I506,'Katalog Harga'!$A$2:$C$380,2,FALSE)</f>
        <v>bungkus</v>
      </c>
      <c r="L506" s="4" t="str">
        <f>VLOOKUP(I506,'Katalog Harga'!$A$2:$C$380,3,FALSE)</f>
        <v>lain</v>
      </c>
      <c r="M506" s="77">
        <v>9000</v>
      </c>
      <c r="N506" s="134">
        <v>10000</v>
      </c>
      <c r="O506" s="4" t="s">
        <v>42</v>
      </c>
    </row>
    <row r="507" spans="1:15" x14ac:dyDescent="0.35">
      <c r="A507" s="61" t="s">
        <v>199</v>
      </c>
      <c r="B507" s="62">
        <v>43984</v>
      </c>
      <c r="C507" s="62" t="s">
        <v>904</v>
      </c>
      <c r="D507" s="61" t="s">
        <v>249</v>
      </c>
      <c r="E507" s="61" t="s">
        <v>250</v>
      </c>
      <c r="F507" s="61" t="s">
        <v>737</v>
      </c>
      <c r="G507" s="4"/>
      <c r="H507" s="4"/>
      <c r="I507" s="4" t="s">
        <v>172</v>
      </c>
      <c r="J507" s="64">
        <v>0.28999999999999998</v>
      </c>
      <c r="K507" s="4" t="str">
        <f>VLOOKUP(I507,'Katalog Harga'!$A$2:$C$380,2,FALSE)</f>
        <v>kg</v>
      </c>
      <c r="L507" s="4" t="str">
        <f>VLOOKUP(I507,'Katalog Harga'!$A$2:$C$380,3,FALSE)</f>
        <v>sayur</v>
      </c>
      <c r="M507" s="77">
        <v>4350</v>
      </c>
      <c r="N507" s="134">
        <v>10000</v>
      </c>
      <c r="O507" s="4" t="s">
        <v>42</v>
      </c>
    </row>
    <row r="508" spans="1:15" x14ac:dyDescent="0.35">
      <c r="A508" s="61" t="s">
        <v>199</v>
      </c>
      <c r="B508" s="62">
        <v>43984</v>
      </c>
      <c r="C508" s="62" t="s">
        <v>904</v>
      </c>
      <c r="D508" s="61" t="s">
        <v>249</v>
      </c>
      <c r="E508" s="61" t="s">
        <v>250</v>
      </c>
      <c r="F508" s="61" t="s">
        <v>737</v>
      </c>
      <c r="G508" s="4"/>
      <c r="H508" s="4"/>
      <c r="I508" s="4" t="s">
        <v>16</v>
      </c>
      <c r="J508" s="4">
        <v>0.5</v>
      </c>
      <c r="K508" s="4" t="str">
        <f>VLOOKUP(I508,'Katalog Harga'!$A$2:$C$380,2,FALSE)</f>
        <v>kg</v>
      </c>
      <c r="L508" s="4" t="str">
        <f>VLOOKUP(I508,'Katalog Harga'!$A$2:$C$380,3,FALSE)</f>
        <v>sayur</v>
      </c>
      <c r="M508" s="77">
        <v>5000</v>
      </c>
      <c r="N508" s="134">
        <v>10000</v>
      </c>
      <c r="O508" s="4" t="s">
        <v>42</v>
      </c>
    </row>
    <row r="509" spans="1:15" x14ac:dyDescent="0.35">
      <c r="A509" s="61" t="s">
        <v>199</v>
      </c>
      <c r="B509" s="62">
        <v>43984</v>
      </c>
      <c r="C509" s="62" t="s">
        <v>904</v>
      </c>
      <c r="D509" s="61" t="s">
        <v>249</v>
      </c>
      <c r="E509" s="61" t="s">
        <v>250</v>
      </c>
      <c r="F509" s="61" t="s">
        <v>737</v>
      </c>
      <c r="G509" s="4"/>
      <c r="H509" s="4"/>
      <c r="I509" s="4" t="s">
        <v>26</v>
      </c>
      <c r="J509" s="64">
        <v>0.28599999999999998</v>
      </c>
      <c r="K509" s="4" t="str">
        <f>VLOOKUP(I509,'Katalog Harga'!$A$2:$C$380,2,FALSE)</f>
        <v>kg</v>
      </c>
      <c r="L509" s="4" t="str">
        <f>VLOOKUP(I509,'Katalog Harga'!$A$2:$C$380,3,FALSE)</f>
        <v>bumbu</v>
      </c>
      <c r="M509" s="77">
        <v>12584</v>
      </c>
      <c r="N509" s="134">
        <v>10000</v>
      </c>
      <c r="O509" s="4" t="s">
        <v>42</v>
      </c>
    </row>
    <row r="510" spans="1:15" x14ac:dyDescent="0.35">
      <c r="A510" s="61" t="s">
        <v>199</v>
      </c>
      <c r="B510" s="62">
        <v>43984</v>
      </c>
      <c r="C510" s="62" t="s">
        <v>904</v>
      </c>
      <c r="D510" s="61" t="s">
        <v>249</v>
      </c>
      <c r="E510" s="61" t="s">
        <v>250</v>
      </c>
      <c r="F510" s="61" t="s">
        <v>737</v>
      </c>
      <c r="G510" s="4"/>
      <c r="H510" s="4"/>
      <c r="I510" s="4" t="s">
        <v>25</v>
      </c>
      <c r="J510" s="4">
        <v>0.1</v>
      </c>
      <c r="K510" s="4" t="str">
        <f>VLOOKUP(I510,'Katalog Harga'!$A$2:$C$380,2,FALSE)</f>
        <v>kg</v>
      </c>
      <c r="L510" s="4" t="str">
        <f>VLOOKUP(I510,'Katalog Harga'!$A$2:$C$380,3,FALSE)</f>
        <v>bumbu</v>
      </c>
      <c r="M510" s="77">
        <v>3000</v>
      </c>
      <c r="N510" s="134">
        <v>10000</v>
      </c>
      <c r="O510" s="4" t="s">
        <v>42</v>
      </c>
    </row>
    <row r="511" spans="1:15" x14ac:dyDescent="0.35">
      <c r="A511" s="61" t="s">
        <v>199</v>
      </c>
      <c r="B511" s="62">
        <v>43984</v>
      </c>
      <c r="C511" s="62" t="s">
        <v>904</v>
      </c>
      <c r="D511" s="61" t="s">
        <v>252</v>
      </c>
      <c r="E511" s="61" t="s">
        <v>253</v>
      </c>
      <c r="F511" s="61" t="s">
        <v>730</v>
      </c>
      <c r="G511" s="61" t="s">
        <v>888</v>
      </c>
      <c r="H511" s="61"/>
      <c r="I511" s="4" t="s">
        <v>21</v>
      </c>
      <c r="J511" s="4">
        <v>0.5</v>
      </c>
      <c r="K511" s="4" t="str">
        <f>VLOOKUP(I511,'Katalog Harga'!$A$2:$C$380,2,FALSE)</f>
        <v>kg</v>
      </c>
      <c r="L511" s="4" t="str">
        <f>VLOOKUP(I511,'Katalog Harga'!$A$2:$C$380,3,FALSE)</f>
        <v>sayur</v>
      </c>
      <c r="M511" s="77">
        <v>7000</v>
      </c>
      <c r="N511" s="134">
        <v>15000</v>
      </c>
      <c r="O511" s="4" t="s">
        <v>97</v>
      </c>
    </row>
    <row r="512" spans="1:15" x14ac:dyDescent="0.35">
      <c r="A512" s="61" t="s">
        <v>199</v>
      </c>
      <c r="B512" s="62">
        <v>43984</v>
      </c>
      <c r="C512" s="62" t="s">
        <v>904</v>
      </c>
      <c r="D512" s="61" t="s">
        <v>252</v>
      </c>
      <c r="E512" s="61" t="s">
        <v>253</v>
      </c>
      <c r="F512" s="61" t="s">
        <v>730</v>
      </c>
      <c r="G512" s="61" t="s">
        <v>888</v>
      </c>
      <c r="H512" s="61"/>
      <c r="I512" s="4" t="s">
        <v>13</v>
      </c>
      <c r="J512" s="4">
        <v>0.25</v>
      </c>
      <c r="K512" s="4" t="str">
        <f>VLOOKUP(I512,'Katalog Harga'!$A$2:$C$380,2,FALSE)</f>
        <v>kg</v>
      </c>
      <c r="L512" s="4" t="str">
        <f>VLOOKUP(I512,'Katalog Harga'!$A$2:$C$380,3,FALSE)</f>
        <v>sayur</v>
      </c>
      <c r="M512" s="77">
        <v>3500</v>
      </c>
      <c r="N512" s="134">
        <v>15000</v>
      </c>
      <c r="O512" s="4" t="s">
        <v>97</v>
      </c>
    </row>
    <row r="513" spans="1:15" x14ac:dyDescent="0.35">
      <c r="A513" s="61" t="s">
        <v>199</v>
      </c>
      <c r="B513" s="62">
        <v>43984</v>
      </c>
      <c r="C513" s="62" t="s">
        <v>904</v>
      </c>
      <c r="D513" s="61" t="s">
        <v>252</v>
      </c>
      <c r="E513" s="61" t="s">
        <v>253</v>
      </c>
      <c r="F513" s="61" t="s">
        <v>730</v>
      </c>
      <c r="G513" s="61" t="s">
        <v>888</v>
      </c>
      <c r="H513" s="61"/>
      <c r="I513" s="4" t="s">
        <v>37</v>
      </c>
      <c r="J513" s="64">
        <v>0.15</v>
      </c>
      <c r="K513" s="4" t="str">
        <f>VLOOKUP(I513,'Katalog Harga'!$A$2:$C$380,2,FALSE)</f>
        <v>kg</v>
      </c>
      <c r="L513" s="4" t="str">
        <f>VLOOKUP(I513,'Katalog Harga'!$A$2:$C$380,3,FALSE)</f>
        <v>bumbu</v>
      </c>
      <c r="M513" s="77">
        <v>4500</v>
      </c>
      <c r="N513" s="134">
        <v>15000</v>
      </c>
      <c r="O513" s="4" t="s">
        <v>97</v>
      </c>
    </row>
    <row r="514" spans="1:15" x14ac:dyDescent="0.35">
      <c r="A514" s="61" t="s">
        <v>199</v>
      </c>
      <c r="B514" s="62">
        <v>43984</v>
      </c>
      <c r="C514" s="62" t="s">
        <v>904</v>
      </c>
      <c r="D514" s="61" t="s">
        <v>252</v>
      </c>
      <c r="E514" s="61" t="s">
        <v>253</v>
      </c>
      <c r="F514" s="61" t="s">
        <v>730</v>
      </c>
      <c r="G514" s="61" t="s">
        <v>888</v>
      </c>
      <c r="H514" s="61"/>
      <c r="I514" s="4" t="s">
        <v>25</v>
      </c>
      <c r="J514" s="4">
        <v>1</v>
      </c>
      <c r="K514" s="4" t="str">
        <f>VLOOKUP(I514,'Katalog Harga'!$A$2:$C$380,2,FALSE)</f>
        <v>kg</v>
      </c>
      <c r="L514" s="4" t="str">
        <f>VLOOKUP(I514,'Katalog Harga'!$A$2:$C$380,3,FALSE)</f>
        <v>bumbu</v>
      </c>
      <c r="M514" s="77">
        <v>3000</v>
      </c>
      <c r="N514" s="134">
        <v>15000</v>
      </c>
      <c r="O514" s="4" t="s">
        <v>97</v>
      </c>
    </row>
    <row r="515" spans="1:15" x14ac:dyDescent="0.35">
      <c r="A515" s="61" t="s">
        <v>199</v>
      </c>
      <c r="B515" s="62">
        <v>43984</v>
      </c>
      <c r="C515" s="62" t="s">
        <v>904</v>
      </c>
      <c r="D515" s="61" t="s">
        <v>252</v>
      </c>
      <c r="E515" s="61" t="s">
        <v>253</v>
      </c>
      <c r="F515" s="61" t="s">
        <v>730</v>
      </c>
      <c r="G515" s="61" t="s">
        <v>888</v>
      </c>
      <c r="H515" s="61"/>
      <c r="I515" s="4" t="s">
        <v>172</v>
      </c>
      <c r="J515" s="4">
        <v>0.25</v>
      </c>
      <c r="K515" s="4" t="str">
        <f>VLOOKUP(I515,'Katalog Harga'!$A$2:$C$380,2,FALSE)</f>
        <v>kg</v>
      </c>
      <c r="L515" s="4" t="str">
        <f>VLOOKUP(I515,'Katalog Harga'!$A$2:$C$380,3,FALSE)</f>
        <v>sayur</v>
      </c>
      <c r="M515" s="77">
        <v>3750</v>
      </c>
      <c r="N515" s="134">
        <v>15000</v>
      </c>
      <c r="O515" s="4" t="s">
        <v>97</v>
      </c>
    </row>
    <row r="516" spans="1:15" x14ac:dyDescent="0.35">
      <c r="A516" s="61" t="s">
        <v>199</v>
      </c>
      <c r="B516" s="62">
        <v>43984</v>
      </c>
      <c r="C516" s="62" t="s">
        <v>904</v>
      </c>
      <c r="D516" s="61" t="s">
        <v>252</v>
      </c>
      <c r="E516" s="61" t="s">
        <v>253</v>
      </c>
      <c r="F516" s="61" t="s">
        <v>730</v>
      </c>
      <c r="G516" s="61" t="s">
        <v>888</v>
      </c>
      <c r="H516" s="61"/>
      <c r="I516" s="4" t="s">
        <v>489</v>
      </c>
      <c r="J516" s="4">
        <v>1.5</v>
      </c>
      <c r="K516" s="4" t="str">
        <f>VLOOKUP(I516,'Katalog Harga'!$A$2:$C$380,2,FALSE)</f>
        <v>kg</v>
      </c>
      <c r="L516" s="4" t="str">
        <f>VLOOKUP(I516,'Katalog Harga'!$A$2:$C$380,3,FALSE)</f>
        <v>sayur</v>
      </c>
      <c r="M516" s="77">
        <v>27000</v>
      </c>
      <c r="N516" s="134">
        <v>15000</v>
      </c>
      <c r="O516" s="4" t="s">
        <v>97</v>
      </c>
    </row>
    <row r="517" spans="1:15" x14ac:dyDescent="0.35">
      <c r="A517" s="61" t="s">
        <v>199</v>
      </c>
      <c r="B517" s="62">
        <v>43984</v>
      </c>
      <c r="C517" s="62" t="s">
        <v>904</v>
      </c>
      <c r="D517" s="61" t="s">
        <v>252</v>
      </c>
      <c r="E517" s="61" t="s">
        <v>253</v>
      </c>
      <c r="F517" s="61" t="s">
        <v>730</v>
      </c>
      <c r="G517" s="61" t="s">
        <v>888</v>
      </c>
      <c r="H517" s="61"/>
      <c r="I517" s="4" t="s">
        <v>275</v>
      </c>
      <c r="J517" s="4">
        <v>1</v>
      </c>
      <c r="K517" s="4" t="s">
        <v>38</v>
      </c>
      <c r="L517" s="4" t="s">
        <v>336</v>
      </c>
      <c r="M517" s="77">
        <v>40000</v>
      </c>
      <c r="N517" s="134">
        <v>15000</v>
      </c>
      <c r="O517" s="4" t="s">
        <v>97</v>
      </c>
    </row>
    <row r="518" spans="1:15" x14ac:dyDescent="0.35">
      <c r="A518" s="61" t="s">
        <v>199</v>
      </c>
      <c r="B518" s="62">
        <v>43984</v>
      </c>
      <c r="C518" s="62" t="s">
        <v>904</v>
      </c>
      <c r="D518" s="61" t="s">
        <v>252</v>
      </c>
      <c r="E518" s="61" t="s">
        <v>253</v>
      </c>
      <c r="F518" s="61" t="s">
        <v>730</v>
      </c>
      <c r="G518" s="61" t="s">
        <v>888</v>
      </c>
      <c r="H518" s="61"/>
      <c r="I518" s="4" t="s">
        <v>85</v>
      </c>
      <c r="J518" s="4">
        <v>1.5</v>
      </c>
      <c r="K518" s="4" t="str">
        <f>VLOOKUP(I518,'Katalog Harga'!$A$2:$C$380,2,FALSE)</f>
        <v>kg</v>
      </c>
      <c r="L518" s="4" t="str">
        <f>VLOOKUP(I518,'Katalog Harga'!$A$2:$C$380,3,FALSE)</f>
        <v>ikan</v>
      </c>
      <c r="M518" s="77">
        <v>42000</v>
      </c>
      <c r="N518" s="134">
        <v>15000</v>
      </c>
      <c r="O518" s="4" t="s">
        <v>97</v>
      </c>
    </row>
    <row r="519" spans="1:15" x14ac:dyDescent="0.35">
      <c r="A519" s="61" t="s">
        <v>199</v>
      </c>
      <c r="B519" s="62">
        <v>43984</v>
      </c>
      <c r="C519" s="62" t="s">
        <v>904</v>
      </c>
      <c r="D519" s="61" t="s">
        <v>252</v>
      </c>
      <c r="E519" s="61" t="s">
        <v>253</v>
      </c>
      <c r="F519" s="61" t="s">
        <v>730</v>
      </c>
      <c r="G519" s="61" t="s">
        <v>888</v>
      </c>
      <c r="H519" s="61"/>
      <c r="I519" s="4" t="s">
        <v>146</v>
      </c>
      <c r="J519" s="4">
        <v>0.5</v>
      </c>
      <c r="K519" s="4" t="str">
        <f>VLOOKUP(I519,'Katalog Harga'!$A$2:$C$380,2,FALSE)</f>
        <v>kg</v>
      </c>
      <c r="L519" s="4" t="str">
        <f>VLOOKUP(I519,'Katalog Harga'!$A$2:$C$380,3,FALSE)</f>
        <v>bumbu</v>
      </c>
      <c r="M519" s="77">
        <v>12000</v>
      </c>
      <c r="N519" s="134">
        <v>15000</v>
      </c>
      <c r="O519" s="4" t="s">
        <v>97</v>
      </c>
    </row>
    <row r="520" spans="1:15" x14ac:dyDescent="0.35">
      <c r="A520" s="61" t="s">
        <v>199</v>
      </c>
      <c r="B520" s="62">
        <v>43984</v>
      </c>
      <c r="C520" s="62" t="s">
        <v>904</v>
      </c>
      <c r="D520" s="61" t="s">
        <v>252</v>
      </c>
      <c r="E520" s="61" t="s">
        <v>253</v>
      </c>
      <c r="F520" s="61" t="s">
        <v>730</v>
      </c>
      <c r="G520" s="61" t="s">
        <v>888</v>
      </c>
      <c r="H520" s="61"/>
      <c r="I520" s="4" t="s">
        <v>75</v>
      </c>
      <c r="J520" s="4">
        <v>0.5</v>
      </c>
      <c r="K520" s="4" t="str">
        <f>VLOOKUP(I520,'Katalog Harga'!$A$2:$C$380,2,FALSE)</f>
        <v>kg</v>
      </c>
      <c r="L520" s="4" t="str">
        <f>VLOOKUP(I520,'Katalog Harga'!$A$2:$C$380,3,FALSE)</f>
        <v>bumbu</v>
      </c>
      <c r="M520" s="77">
        <v>25000</v>
      </c>
      <c r="N520" s="134">
        <v>15000</v>
      </c>
      <c r="O520" s="4" t="s">
        <v>97</v>
      </c>
    </row>
    <row r="521" spans="1:15" x14ac:dyDescent="0.35">
      <c r="A521" s="61" t="s">
        <v>199</v>
      </c>
      <c r="B521" s="62">
        <v>43984</v>
      </c>
      <c r="C521" s="62" t="s">
        <v>904</v>
      </c>
      <c r="D521" s="61" t="s">
        <v>252</v>
      </c>
      <c r="E521" s="61" t="s">
        <v>253</v>
      </c>
      <c r="F521" s="61" t="s">
        <v>730</v>
      </c>
      <c r="G521" s="61" t="s">
        <v>888</v>
      </c>
      <c r="H521" s="61"/>
      <c r="I521" s="4" t="s">
        <v>87</v>
      </c>
      <c r="J521" s="4">
        <v>0.5</v>
      </c>
      <c r="K521" s="4" t="str">
        <f>VLOOKUP(I521,'Katalog Harga'!$A$2:$C$380,2,FALSE)</f>
        <v>kg</v>
      </c>
      <c r="L521" s="4" t="str">
        <f>VLOOKUP(I521,'Katalog Harga'!$A$2:$C$380,3,FALSE)</f>
        <v>bumbu</v>
      </c>
      <c r="M521" s="77">
        <v>10000</v>
      </c>
      <c r="N521" s="134">
        <v>15000</v>
      </c>
      <c r="O521" s="4" t="s">
        <v>97</v>
      </c>
    </row>
    <row r="522" spans="1:15" x14ac:dyDescent="0.35">
      <c r="A522" s="61" t="s">
        <v>199</v>
      </c>
      <c r="B522" s="62">
        <v>43984</v>
      </c>
      <c r="C522" s="62" t="s">
        <v>904</v>
      </c>
      <c r="D522" s="61" t="s">
        <v>252</v>
      </c>
      <c r="E522" s="61" t="s">
        <v>253</v>
      </c>
      <c r="F522" s="61" t="s">
        <v>730</v>
      </c>
      <c r="G522" s="61" t="s">
        <v>888</v>
      </c>
      <c r="H522" s="61"/>
      <c r="I522" s="4" t="s">
        <v>74</v>
      </c>
      <c r="J522" s="4">
        <v>0.5</v>
      </c>
      <c r="K522" s="4" t="str">
        <f>VLOOKUP(I522,'Katalog Harga'!$A$2:$C$380,2,FALSE)</f>
        <v>kg</v>
      </c>
      <c r="L522" s="4" t="str">
        <f>VLOOKUP(I522,'Katalog Harga'!$A$2:$C$380,3,FALSE)</f>
        <v>bumbu</v>
      </c>
      <c r="M522" s="77">
        <v>10000</v>
      </c>
      <c r="N522" s="134">
        <v>15000</v>
      </c>
      <c r="O522" s="4" t="s">
        <v>97</v>
      </c>
    </row>
    <row r="523" spans="1:15" x14ac:dyDescent="0.35">
      <c r="A523" s="61" t="s">
        <v>199</v>
      </c>
      <c r="B523" s="62">
        <v>43984</v>
      </c>
      <c r="C523" s="62" t="s">
        <v>904</v>
      </c>
      <c r="D523" s="61" t="s">
        <v>252</v>
      </c>
      <c r="E523" s="61" t="s">
        <v>253</v>
      </c>
      <c r="F523" s="61" t="s">
        <v>730</v>
      </c>
      <c r="G523" s="61" t="s">
        <v>888</v>
      </c>
      <c r="H523" s="61"/>
      <c r="I523" s="4" t="s">
        <v>90</v>
      </c>
      <c r="J523" s="4">
        <v>0.5</v>
      </c>
      <c r="K523" s="4" t="str">
        <f>VLOOKUP(I523,'Katalog Harga'!$A$2:$C$380,2,FALSE)</f>
        <v>kg</v>
      </c>
      <c r="L523" s="4" t="str">
        <f>VLOOKUP(I523,'Katalog Harga'!$A$2:$C$380,3,FALSE)</f>
        <v>bumbu</v>
      </c>
      <c r="M523" s="77">
        <v>8500</v>
      </c>
      <c r="N523" s="134">
        <v>15000</v>
      </c>
      <c r="O523" s="4" t="s">
        <v>97</v>
      </c>
    </row>
    <row r="524" spans="1:15" x14ac:dyDescent="0.35">
      <c r="A524" s="61" t="s">
        <v>199</v>
      </c>
      <c r="B524" s="62">
        <v>43984</v>
      </c>
      <c r="C524" s="62" t="s">
        <v>904</v>
      </c>
      <c r="D524" s="61" t="s">
        <v>254</v>
      </c>
      <c r="E524" s="61" t="s">
        <v>255</v>
      </c>
      <c r="F524" s="61" t="s">
        <v>739</v>
      </c>
      <c r="G524" s="4"/>
      <c r="H524" s="4"/>
      <c r="I524" s="4" t="s">
        <v>133</v>
      </c>
      <c r="J524" s="64">
        <v>1.5</v>
      </c>
      <c r="K524" s="4" t="str">
        <f>VLOOKUP(I524,'Katalog Harga'!$A$2:$C$380,2,FALSE)</f>
        <v>kg</v>
      </c>
      <c r="L524" s="4" t="str">
        <f>VLOOKUP(I524,'Katalog Harga'!$A$2:$C$380,3,FALSE)</f>
        <v>ayam</v>
      </c>
      <c r="M524" s="77">
        <v>63000</v>
      </c>
      <c r="N524" s="134">
        <v>15000</v>
      </c>
      <c r="O524" s="4" t="s">
        <v>165</v>
      </c>
    </row>
    <row r="525" spans="1:15" x14ac:dyDescent="0.35">
      <c r="A525" s="61" t="s">
        <v>199</v>
      </c>
      <c r="B525" s="62">
        <v>43984</v>
      </c>
      <c r="C525" s="62" t="s">
        <v>904</v>
      </c>
      <c r="D525" s="61" t="s">
        <v>254</v>
      </c>
      <c r="E525" s="61" t="s">
        <v>255</v>
      </c>
      <c r="F525" s="61" t="s">
        <v>739</v>
      </c>
      <c r="G525" s="4"/>
      <c r="H525" s="4"/>
      <c r="I525" s="4" t="s">
        <v>478</v>
      </c>
      <c r="J525" s="64">
        <v>1</v>
      </c>
      <c r="K525" s="4" t="str">
        <f>VLOOKUP(I525,'Katalog Harga'!$A$2:$C$380,2,FALSE)</f>
        <v>kg</v>
      </c>
      <c r="L525" s="4" t="str">
        <f>VLOOKUP(I525,'Katalog Harga'!$A$2:$C$380,3,FALSE)</f>
        <v>ayam</v>
      </c>
      <c r="M525" s="77">
        <v>25000</v>
      </c>
      <c r="N525" s="134">
        <v>15000</v>
      </c>
      <c r="O525" s="4" t="s">
        <v>165</v>
      </c>
    </row>
    <row r="526" spans="1:15" x14ac:dyDescent="0.35">
      <c r="A526" s="61" t="s">
        <v>199</v>
      </c>
      <c r="B526" s="62">
        <v>43984</v>
      </c>
      <c r="C526" s="62" t="s">
        <v>904</v>
      </c>
      <c r="D526" s="61" t="s">
        <v>254</v>
      </c>
      <c r="E526" s="61" t="s">
        <v>258</v>
      </c>
      <c r="F526" s="61" t="s">
        <v>739</v>
      </c>
      <c r="G526" s="4"/>
      <c r="H526" s="4"/>
      <c r="I526" s="4" t="s">
        <v>155</v>
      </c>
      <c r="J526" s="64">
        <v>1</v>
      </c>
      <c r="K526" s="4" t="str">
        <f>VLOOKUP(I526,'Katalog Harga'!$A$2:$C$380,2,FALSE)</f>
        <v>kg</v>
      </c>
      <c r="L526" s="4" t="str">
        <f>VLOOKUP(I526,'Katalog Harga'!$A$2:$C$380,3,FALSE)</f>
        <v>ikan</v>
      </c>
      <c r="M526" s="77">
        <v>35000</v>
      </c>
      <c r="N526" s="134">
        <v>15000</v>
      </c>
      <c r="O526" s="4" t="s">
        <v>165</v>
      </c>
    </row>
    <row r="527" spans="1:15" x14ac:dyDescent="0.35">
      <c r="A527" s="61" t="s">
        <v>199</v>
      </c>
      <c r="B527" s="62">
        <v>43984</v>
      </c>
      <c r="C527" s="62" t="s">
        <v>904</v>
      </c>
      <c r="D527" s="61" t="s">
        <v>254</v>
      </c>
      <c r="E527" s="61" t="s">
        <v>258</v>
      </c>
      <c r="F527" s="61" t="s">
        <v>739</v>
      </c>
      <c r="G527" s="4"/>
      <c r="H527" s="4"/>
      <c r="I527" s="4" t="s">
        <v>14</v>
      </c>
      <c r="J527" s="64">
        <v>4</v>
      </c>
      <c r="K527" s="4" t="str">
        <f>VLOOKUP(I527,'Katalog Harga'!$A$2:$C$380,2,FALSE)</f>
        <v>ikat</v>
      </c>
      <c r="L527" s="4" t="str">
        <f>VLOOKUP(I527,'Katalog Harga'!$A$2:$C$380,3,FALSE)</f>
        <v>sayur</v>
      </c>
      <c r="M527" s="77">
        <v>12000</v>
      </c>
      <c r="N527" s="134">
        <v>15000</v>
      </c>
      <c r="O527" s="4" t="s">
        <v>165</v>
      </c>
    </row>
    <row r="528" spans="1:15" x14ac:dyDescent="0.35">
      <c r="A528" s="61" t="s">
        <v>199</v>
      </c>
      <c r="B528" s="62">
        <v>43984</v>
      </c>
      <c r="C528" s="62" t="s">
        <v>904</v>
      </c>
      <c r="D528" s="61" t="s">
        <v>254</v>
      </c>
      <c r="E528" s="61" t="s">
        <v>258</v>
      </c>
      <c r="F528" s="61" t="s">
        <v>739</v>
      </c>
      <c r="G528" s="4"/>
      <c r="H528" s="4"/>
      <c r="I528" s="4" t="s">
        <v>45</v>
      </c>
      <c r="J528" s="64">
        <v>2</v>
      </c>
      <c r="K528" s="4" t="str">
        <f>VLOOKUP(I528,'Katalog Harga'!$A$2:$C$380,2,FALSE)</f>
        <v>kg</v>
      </c>
      <c r="L528" s="4" t="str">
        <f>VLOOKUP(I528,'Katalog Harga'!$A$2:$C$380,3,FALSE)</f>
        <v>sayur</v>
      </c>
      <c r="M528" s="77">
        <v>40000</v>
      </c>
      <c r="N528" s="134">
        <v>15000</v>
      </c>
      <c r="O528" s="4" t="s">
        <v>165</v>
      </c>
    </row>
    <row r="529" spans="1:15" x14ac:dyDescent="0.35">
      <c r="A529" s="61" t="s">
        <v>199</v>
      </c>
      <c r="B529" s="62">
        <v>43984</v>
      </c>
      <c r="C529" s="62" t="s">
        <v>904</v>
      </c>
      <c r="D529" s="61" t="s">
        <v>254</v>
      </c>
      <c r="E529" s="61" t="s">
        <v>258</v>
      </c>
      <c r="F529" s="61" t="s">
        <v>739</v>
      </c>
      <c r="G529" s="4"/>
      <c r="H529" s="4"/>
      <c r="I529" s="4" t="s">
        <v>69</v>
      </c>
      <c r="J529" s="64">
        <v>2</v>
      </c>
      <c r="K529" s="4" t="str">
        <f>VLOOKUP(I529,'Katalog Harga'!$A$2:$C$380,2,FALSE)</f>
        <v>ikat</v>
      </c>
      <c r="L529" s="4" t="str">
        <f>VLOOKUP(I529,'Katalog Harga'!$A$2:$C$380,3,FALSE)</f>
        <v>sayur</v>
      </c>
      <c r="M529" s="77">
        <v>8000</v>
      </c>
      <c r="N529" s="134">
        <v>15000</v>
      </c>
      <c r="O529" s="4" t="s">
        <v>165</v>
      </c>
    </row>
    <row r="530" spans="1:15" x14ac:dyDescent="0.35">
      <c r="A530" s="61" t="s">
        <v>199</v>
      </c>
      <c r="B530" s="62">
        <v>43984</v>
      </c>
      <c r="C530" s="62" t="s">
        <v>904</v>
      </c>
      <c r="D530" s="61" t="s">
        <v>254</v>
      </c>
      <c r="E530" s="61" t="s">
        <v>258</v>
      </c>
      <c r="F530" s="61" t="s">
        <v>739</v>
      </c>
      <c r="G530" s="4"/>
      <c r="H530" s="4"/>
      <c r="I530" s="4" t="s">
        <v>68</v>
      </c>
      <c r="J530" s="64">
        <v>0.441</v>
      </c>
      <c r="K530" s="4" t="str">
        <f>VLOOKUP(I530,'Katalog Harga'!$A$2:$C$380,2,FALSE)</f>
        <v>kg</v>
      </c>
      <c r="L530" s="4" t="str">
        <f>VLOOKUP(I530,'Katalog Harga'!$A$2:$C$380,3,FALSE)</f>
        <v>sayur</v>
      </c>
      <c r="M530" s="77">
        <v>5292</v>
      </c>
      <c r="N530" s="134">
        <v>15000</v>
      </c>
      <c r="O530" s="4" t="s">
        <v>165</v>
      </c>
    </row>
    <row r="531" spans="1:15" x14ac:dyDescent="0.35">
      <c r="A531" s="61" t="s">
        <v>199</v>
      </c>
      <c r="B531" s="62">
        <v>43984</v>
      </c>
      <c r="C531" s="62" t="s">
        <v>904</v>
      </c>
      <c r="D531" s="61" t="s">
        <v>254</v>
      </c>
      <c r="E531" s="61" t="s">
        <v>258</v>
      </c>
      <c r="F531" s="61" t="s">
        <v>739</v>
      </c>
      <c r="G531" s="4"/>
      <c r="H531" s="4"/>
      <c r="I531" s="4" t="s">
        <v>184</v>
      </c>
      <c r="J531" s="64">
        <v>2</v>
      </c>
      <c r="K531" s="4" t="str">
        <f>VLOOKUP(I531,'Katalog Harga'!$A$2:$C$380,2,FALSE)</f>
        <v>bungkus</v>
      </c>
      <c r="L531" s="4" t="str">
        <f>VLOOKUP(I531,'Katalog Harga'!$A$2:$C$380,3,FALSE)</f>
        <v>sayur</v>
      </c>
      <c r="M531" s="77">
        <v>16000</v>
      </c>
      <c r="N531" s="134">
        <v>15000</v>
      </c>
      <c r="O531" s="4" t="s">
        <v>165</v>
      </c>
    </row>
    <row r="532" spans="1:15" x14ac:dyDescent="0.35">
      <c r="A532" s="61" t="s">
        <v>199</v>
      </c>
      <c r="B532" s="62">
        <v>43984</v>
      </c>
      <c r="C532" s="62" t="s">
        <v>904</v>
      </c>
      <c r="D532" s="61" t="s">
        <v>254</v>
      </c>
      <c r="E532" s="61" t="s">
        <v>258</v>
      </c>
      <c r="F532" s="61" t="s">
        <v>739</v>
      </c>
      <c r="G532" s="4"/>
      <c r="H532" s="4"/>
      <c r="I532" s="4" t="s">
        <v>71</v>
      </c>
      <c r="J532" s="64">
        <v>0.46600000000000003</v>
      </c>
      <c r="K532" s="4" t="str">
        <f>VLOOKUP(I532,'Katalog Harga'!$A$2:$C$380,2,FALSE)</f>
        <v>kg</v>
      </c>
      <c r="L532" s="4" t="str">
        <f>VLOOKUP(I532,'Katalog Harga'!$A$2:$C$380,3,FALSE)</f>
        <v>sayur</v>
      </c>
      <c r="M532" s="77">
        <v>6524</v>
      </c>
      <c r="N532" s="134">
        <v>15000</v>
      </c>
      <c r="O532" s="4" t="s">
        <v>165</v>
      </c>
    </row>
    <row r="533" spans="1:15" x14ac:dyDescent="0.35">
      <c r="A533" s="61" t="s">
        <v>199</v>
      </c>
      <c r="B533" s="62">
        <v>43984</v>
      </c>
      <c r="C533" s="62" t="s">
        <v>904</v>
      </c>
      <c r="D533" s="61" t="s">
        <v>254</v>
      </c>
      <c r="E533" s="61" t="s">
        <v>258</v>
      </c>
      <c r="F533" s="61" t="s">
        <v>739</v>
      </c>
      <c r="G533" s="4"/>
      <c r="H533" s="4"/>
      <c r="I533" s="4" t="s">
        <v>72</v>
      </c>
      <c r="J533" s="64">
        <v>1</v>
      </c>
      <c r="K533" s="4" t="str">
        <f>VLOOKUP(I533,'Katalog Harga'!$A$2:$C$380,2,FALSE)</f>
        <v>kg</v>
      </c>
      <c r="L533" s="4" t="str">
        <f>VLOOKUP(I533,'Katalog Harga'!$A$2:$C$380,3,FALSE)</f>
        <v>bumbu</v>
      </c>
      <c r="M533" s="77">
        <v>2500</v>
      </c>
      <c r="N533" s="134">
        <v>15000</v>
      </c>
      <c r="O533" s="4" t="s">
        <v>165</v>
      </c>
    </row>
    <row r="534" spans="1:15" x14ac:dyDescent="0.35">
      <c r="A534" s="61" t="s">
        <v>199</v>
      </c>
      <c r="B534" s="62">
        <v>43984</v>
      </c>
      <c r="C534" s="62" t="s">
        <v>904</v>
      </c>
      <c r="D534" s="61" t="s">
        <v>254</v>
      </c>
      <c r="E534" s="61" t="s">
        <v>258</v>
      </c>
      <c r="F534" s="61" t="s">
        <v>739</v>
      </c>
      <c r="G534" s="4"/>
      <c r="H534" s="4"/>
      <c r="I534" s="4" t="s">
        <v>225</v>
      </c>
      <c r="J534" s="64">
        <v>1.2</v>
      </c>
      <c r="K534" s="4" t="str">
        <f>VLOOKUP(I534,'Katalog Harga'!$A$2:$C$380,2,FALSE)</f>
        <v>kg</v>
      </c>
      <c r="L534" s="4" t="str">
        <f>VLOOKUP(I534,'Katalog Harga'!$A$2:$C$380,3,FALSE)</f>
        <v>buah</v>
      </c>
      <c r="M534" s="77">
        <v>16800</v>
      </c>
      <c r="N534" s="134">
        <v>15000</v>
      </c>
      <c r="O534" s="4" t="s">
        <v>165</v>
      </c>
    </row>
    <row r="535" spans="1:15" x14ac:dyDescent="0.35">
      <c r="A535" s="61" t="s">
        <v>199</v>
      </c>
      <c r="B535" s="62">
        <v>43984</v>
      </c>
      <c r="C535" s="62" t="s">
        <v>904</v>
      </c>
      <c r="D535" s="61" t="s">
        <v>254</v>
      </c>
      <c r="E535" s="61" t="s">
        <v>258</v>
      </c>
      <c r="F535" s="61" t="s">
        <v>739</v>
      </c>
      <c r="G535" s="4"/>
      <c r="H535" s="4"/>
      <c r="I535" s="4" t="s">
        <v>107</v>
      </c>
      <c r="J535" s="64">
        <v>1</v>
      </c>
      <c r="K535" s="4" t="str">
        <f>VLOOKUP(I535,'Katalog Harga'!$A$2:$C$380,2,FALSE)</f>
        <v>kg</v>
      </c>
      <c r="L535" s="4" t="str">
        <f>VLOOKUP(I535,'Katalog Harga'!$A$2:$C$380,3,FALSE)</f>
        <v>buah</v>
      </c>
      <c r="M535" s="77">
        <v>13000</v>
      </c>
      <c r="N535" s="134">
        <v>15000</v>
      </c>
      <c r="O535" s="4" t="s">
        <v>165</v>
      </c>
    </row>
    <row r="536" spans="1:15" x14ac:dyDescent="0.35">
      <c r="A536" s="61" t="s">
        <v>199</v>
      </c>
      <c r="B536" s="62">
        <v>43984</v>
      </c>
      <c r="C536" s="62" t="s">
        <v>904</v>
      </c>
      <c r="D536" s="61" t="s">
        <v>254</v>
      </c>
      <c r="E536" s="61" t="s">
        <v>258</v>
      </c>
      <c r="F536" s="61" t="s">
        <v>739</v>
      </c>
      <c r="G536" s="4"/>
      <c r="H536" s="4"/>
      <c r="I536" s="4" t="s">
        <v>34</v>
      </c>
      <c r="J536" s="64">
        <v>1</v>
      </c>
      <c r="K536" s="4" t="str">
        <f>VLOOKUP(I536,'Katalog Harga'!$A$2:$C$380,2,FALSE)</f>
        <v>kg</v>
      </c>
      <c r="L536" s="4" t="str">
        <f>VLOOKUP(I536,'Katalog Harga'!$A$2:$C$380,3,FALSE)</f>
        <v>buah</v>
      </c>
      <c r="M536" s="77">
        <v>13000</v>
      </c>
      <c r="N536" s="134">
        <v>15000</v>
      </c>
      <c r="O536" s="4" t="s">
        <v>165</v>
      </c>
    </row>
    <row r="537" spans="1:15" x14ac:dyDescent="0.35">
      <c r="A537" s="61" t="s">
        <v>199</v>
      </c>
      <c r="B537" s="62">
        <v>43984</v>
      </c>
      <c r="C537" s="62" t="s">
        <v>904</v>
      </c>
      <c r="D537" s="61" t="s">
        <v>254</v>
      </c>
      <c r="E537" s="61" t="s">
        <v>258</v>
      </c>
      <c r="F537" s="61" t="s">
        <v>739</v>
      </c>
      <c r="G537" s="4"/>
      <c r="H537" s="4"/>
      <c r="I537" s="4" t="s">
        <v>88</v>
      </c>
      <c r="J537" s="64">
        <v>1</v>
      </c>
      <c r="K537" s="4" t="str">
        <f>VLOOKUP(I537,'Katalog Harga'!$A$2:$C$380,2,FALSE)</f>
        <v>buah</v>
      </c>
      <c r="L537" s="4" t="str">
        <f>VLOOKUP(I537,'Katalog Harga'!$A$2:$C$380,3,FALSE)</f>
        <v>buah</v>
      </c>
      <c r="M537" s="77">
        <v>15000</v>
      </c>
      <c r="N537" s="134">
        <v>15000</v>
      </c>
      <c r="O537" s="4" t="s">
        <v>165</v>
      </c>
    </row>
    <row r="538" spans="1:15" x14ac:dyDescent="0.35">
      <c r="A538" s="61" t="s">
        <v>199</v>
      </c>
      <c r="B538" s="62">
        <v>43984</v>
      </c>
      <c r="C538" s="62" t="s">
        <v>904</v>
      </c>
      <c r="D538" s="61" t="s">
        <v>254</v>
      </c>
      <c r="E538" s="61" t="s">
        <v>258</v>
      </c>
      <c r="F538" s="61" t="s">
        <v>739</v>
      </c>
      <c r="G538" s="4"/>
      <c r="H538" s="4"/>
      <c r="I538" s="4" t="s">
        <v>23</v>
      </c>
      <c r="J538" s="64">
        <v>1</v>
      </c>
      <c r="K538" s="4" t="str">
        <f>VLOOKUP(I538,'Katalog Harga'!$A$2:$C$380,2,FALSE)</f>
        <v>kg</v>
      </c>
      <c r="L538" s="4" t="str">
        <f>VLOOKUP(I538,'Katalog Harga'!$A$2:$C$380,3,FALSE)</f>
        <v>bumbu</v>
      </c>
      <c r="M538" s="77">
        <v>62000</v>
      </c>
      <c r="N538" s="134">
        <v>15000</v>
      </c>
      <c r="O538" s="4" t="s">
        <v>165</v>
      </c>
    </row>
    <row r="539" spans="1:15" x14ac:dyDescent="0.35">
      <c r="A539" s="61" t="s">
        <v>199</v>
      </c>
      <c r="B539" s="62">
        <v>43984</v>
      </c>
      <c r="C539" s="62" t="s">
        <v>904</v>
      </c>
      <c r="D539" s="61" t="s">
        <v>254</v>
      </c>
      <c r="E539" s="61" t="s">
        <v>258</v>
      </c>
      <c r="F539" s="61" t="s">
        <v>739</v>
      </c>
      <c r="G539" s="4"/>
      <c r="H539" s="4"/>
      <c r="I539" s="4" t="s">
        <v>37</v>
      </c>
      <c r="J539" s="64">
        <v>0.1</v>
      </c>
      <c r="K539" s="4" t="str">
        <f>VLOOKUP(I539,'Katalog Harga'!$A$2:$C$380,2,FALSE)</f>
        <v>kg</v>
      </c>
      <c r="L539" s="4" t="str">
        <f>VLOOKUP(I539,'Katalog Harga'!$A$2:$C$380,3,FALSE)</f>
        <v>bumbu</v>
      </c>
      <c r="M539" s="77">
        <v>3000</v>
      </c>
      <c r="N539" s="134">
        <v>15000</v>
      </c>
      <c r="O539" s="4" t="s">
        <v>165</v>
      </c>
    </row>
    <row r="540" spans="1:15" x14ac:dyDescent="0.35">
      <c r="A540" s="61" t="s">
        <v>199</v>
      </c>
      <c r="B540" s="62">
        <v>43984</v>
      </c>
      <c r="C540" s="62" t="s">
        <v>904</v>
      </c>
      <c r="D540" s="61" t="s">
        <v>254</v>
      </c>
      <c r="E540" s="61" t="s">
        <v>258</v>
      </c>
      <c r="F540" s="61" t="s">
        <v>739</v>
      </c>
      <c r="G540" s="4"/>
      <c r="H540" s="4"/>
      <c r="I540" s="4" t="s">
        <v>51</v>
      </c>
      <c r="J540" s="64">
        <v>1</v>
      </c>
      <c r="K540" s="4" t="str">
        <f>VLOOKUP(I540,'Katalog Harga'!$A$2:$C$380,2,FALSE)</f>
        <v>kg</v>
      </c>
      <c r="L540" s="4" t="str">
        <f>VLOOKUP(I540,'Katalog Harga'!$A$2:$C$380,3,FALSE)</f>
        <v>daging</v>
      </c>
      <c r="M540" s="77">
        <v>115000</v>
      </c>
      <c r="N540" s="134">
        <v>15000</v>
      </c>
      <c r="O540" s="4" t="s">
        <v>165</v>
      </c>
    </row>
    <row r="541" spans="1:15" x14ac:dyDescent="0.35">
      <c r="A541" s="61" t="s">
        <v>199</v>
      </c>
      <c r="B541" s="62">
        <v>43984</v>
      </c>
      <c r="C541" s="62" t="s">
        <v>904</v>
      </c>
      <c r="D541" s="61" t="s">
        <v>115</v>
      </c>
      <c r="E541" s="61" t="s">
        <v>116</v>
      </c>
      <c r="F541" s="61" t="s">
        <v>724</v>
      </c>
      <c r="G541" s="4"/>
      <c r="H541" s="4"/>
      <c r="I541" s="4" t="s">
        <v>251</v>
      </c>
      <c r="J541" s="4">
        <v>0.5</v>
      </c>
      <c r="K541" s="4" t="str">
        <f>VLOOKUP(I541,'Katalog Harga'!$A$2:$C$380,2,FALSE)</f>
        <v>kg</v>
      </c>
      <c r="L541" s="4" t="str">
        <f>VLOOKUP(I541,'Katalog Harga'!$A$2:$C$380,3,FALSE)</f>
        <v>ikan</v>
      </c>
      <c r="M541" s="77">
        <v>40000</v>
      </c>
      <c r="N541" s="134">
        <v>0</v>
      </c>
      <c r="O541" s="4" t="s">
        <v>42</v>
      </c>
    </row>
    <row r="542" spans="1:15" x14ac:dyDescent="0.35">
      <c r="A542" s="61" t="s">
        <v>199</v>
      </c>
      <c r="B542" s="62">
        <v>43984</v>
      </c>
      <c r="C542" s="62" t="s">
        <v>904</v>
      </c>
      <c r="D542" s="61" t="s">
        <v>115</v>
      </c>
      <c r="E542" s="61" t="s">
        <v>116</v>
      </c>
      <c r="F542" s="61" t="s">
        <v>724</v>
      </c>
      <c r="G542" s="4"/>
      <c r="H542" s="4"/>
      <c r="I542" s="4" t="s">
        <v>37</v>
      </c>
      <c r="J542" s="4">
        <v>0.25</v>
      </c>
      <c r="K542" s="4" t="str">
        <f>VLOOKUP(I542,'Katalog Harga'!$A$2:$C$380,2,FALSE)</f>
        <v>kg</v>
      </c>
      <c r="L542" s="4" t="str">
        <f>VLOOKUP(I542,'Katalog Harga'!$A$2:$C$380,3,FALSE)</f>
        <v>bumbu</v>
      </c>
      <c r="M542" s="77">
        <v>7500</v>
      </c>
      <c r="N542" s="134">
        <v>0</v>
      </c>
      <c r="O542" s="4" t="s">
        <v>42</v>
      </c>
    </row>
    <row r="543" spans="1:15" x14ac:dyDescent="0.35">
      <c r="A543" s="61" t="s">
        <v>199</v>
      </c>
      <c r="B543" s="62">
        <v>43984</v>
      </c>
      <c r="C543" s="62" t="s">
        <v>904</v>
      </c>
      <c r="D543" s="61" t="s">
        <v>115</v>
      </c>
      <c r="E543" s="61" t="s">
        <v>116</v>
      </c>
      <c r="F543" s="61" t="s">
        <v>724</v>
      </c>
      <c r="G543" s="4"/>
      <c r="H543" s="4"/>
      <c r="I543" s="4" t="s">
        <v>24</v>
      </c>
      <c r="J543" s="4">
        <v>0.5</v>
      </c>
      <c r="K543" s="4" t="str">
        <f>VLOOKUP(I543,'Katalog Harga'!$A$2:$C$380,2,FALSE)</f>
        <v>kg</v>
      </c>
      <c r="L543" s="4" t="str">
        <f>VLOOKUP(I543,'Katalog Harga'!$A$2:$C$380,3,FALSE)</f>
        <v>bumbu</v>
      </c>
      <c r="M543" s="77">
        <v>21000</v>
      </c>
      <c r="N543" s="134">
        <v>0</v>
      </c>
      <c r="O543" s="4" t="s">
        <v>42</v>
      </c>
    </row>
    <row r="544" spans="1:15" x14ac:dyDescent="0.35">
      <c r="A544" s="61" t="s">
        <v>199</v>
      </c>
      <c r="B544" s="62">
        <v>43984</v>
      </c>
      <c r="C544" s="62" t="s">
        <v>904</v>
      </c>
      <c r="D544" s="61" t="s">
        <v>115</v>
      </c>
      <c r="E544" s="61" t="s">
        <v>116</v>
      </c>
      <c r="F544" s="61" t="s">
        <v>724</v>
      </c>
      <c r="G544" s="4"/>
      <c r="H544" s="4"/>
      <c r="I544" s="4" t="s">
        <v>349</v>
      </c>
      <c r="J544" s="4">
        <v>1</v>
      </c>
      <c r="K544" s="4" t="str">
        <f>VLOOKUP(I544,'Katalog Harga'!$A$2:$C$380,2,FALSE)</f>
        <v>kg</v>
      </c>
      <c r="L544" s="4" t="str">
        <f>VLOOKUP(I544,'Katalog Harga'!$A$2:$C$380,3,FALSE)</f>
        <v>ayam</v>
      </c>
      <c r="M544" s="77">
        <v>45000</v>
      </c>
      <c r="N544" s="134">
        <v>0</v>
      </c>
      <c r="O544" s="4" t="s">
        <v>42</v>
      </c>
    </row>
    <row r="545" spans="1:15" x14ac:dyDescent="0.35">
      <c r="A545" s="61" t="s">
        <v>199</v>
      </c>
      <c r="B545" s="62">
        <v>43984</v>
      </c>
      <c r="C545" s="62" t="s">
        <v>904</v>
      </c>
      <c r="D545" s="61" t="s">
        <v>115</v>
      </c>
      <c r="E545" s="61" t="s">
        <v>116</v>
      </c>
      <c r="F545" s="61" t="s">
        <v>724</v>
      </c>
      <c r="G545" s="4"/>
      <c r="H545" s="4"/>
      <c r="I545" s="4" t="s">
        <v>259</v>
      </c>
      <c r="J545" s="4">
        <v>2</v>
      </c>
      <c r="K545" s="4" t="str">
        <f>VLOOKUP(I545,'Katalog Harga'!$A$2:$C$380,2,FALSE)</f>
        <v>ikat</v>
      </c>
      <c r="L545" s="4" t="str">
        <f>VLOOKUP(I545,'Katalog Harga'!$A$2:$C$380,3,FALSE)</f>
        <v>bumbu</v>
      </c>
      <c r="M545" s="77">
        <v>5000</v>
      </c>
      <c r="N545" s="134">
        <v>0</v>
      </c>
      <c r="O545" s="4" t="s">
        <v>42</v>
      </c>
    </row>
    <row r="546" spans="1:15" x14ac:dyDescent="0.35">
      <c r="A546" s="61" t="s">
        <v>199</v>
      </c>
      <c r="B546" s="62">
        <v>43984</v>
      </c>
      <c r="C546" s="62" t="s">
        <v>904</v>
      </c>
      <c r="D546" s="61" t="s">
        <v>115</v>
      </c>
      <c r="E546" s="61" t="s">
        <v>116</v>
      </c>
      <c r="F546" s="61" t="s">
        <v>724</v>
      </c>
      <c r="G546" s="4"/>
      <c r="H546" s="4"/>
      <c r="I546" s="4" t="s">
        <v>68</v>
      </c>
      <c r="J546" s="64">
        <v>0.39300000000000002</v>
      </c>
      <c r="K546" s="4" t="str">
        <f>VLOOKUP(I546,'Katalog Harga'!$A$2:$C$380,2,FALSE)</f>
        <v>kg</v>
      </c>
      <c r="L546" s="4" t="str">
        <f>VLOOKUP(I546,'Katalog Harga'!$A$2:$C$380,3,FALSE)</f>
        <v>sayur</v>
      </c>
      <c r="M546" s="77">
        <v>4716</v>
      </c>
      <c r="N546" s="134">
        <v>0</v>
      </c>
      <c r="O546" s="4" t="s">
        <v>42</v>
      </c>
    </row>
    <row r="547" spans="1:15" x14ac:dyDescent="0.35">
      <c r="A547" s="61" t="s">
        <v>199</v>
      </c>
      <c r="B547" s="62">
        <v>43984</v>
      </c>
      <c r="C547" s="62" t="s">
        <v>904</v>
      </c>
      <c r="D547" s="61" t="s">
        <v>115</v>
      </c>
      <c r="E547" s="61" t="s">
        <v>116</v>
      </c>
      <c r="F547" s="61" t="s">
        <v>724</v>
      </c>
      <c r="G547" s="4"/>
      <c r="H547" s="4"/>
      <c r="I547" s="4" t="s">
        <v>69</v>
      </c>
      <c r="J547" s="4">
        <v>3</v>
      </c>
      <c r="K547" s="4" t="str">
        <f>VLOOKUP(I547,'Katalog Harga'!$A$2:$C$380,2,FALSE)</f>
        <v>ikat</v>
      </c>
      <c r="L547" s="4" t="str">
        <f>VLOOKUP(I547,'Katalog Harga'!$A$2:$C$380,3,FALSE)</f>
        <v>sayur</v>
      </c>
      <c r="M547" s="77">
        <v>12000</v>
      </c>
      <c r="N547" s="134">
        <v>0</v>
      </c>
      <c r="O547" s="4" t="s">
        <v>42</v>
      </c>
    </row>
    <row r="548" spans="1:15" x14ac:dyDescent="0.35">
      <c r="A548" s="61" t="s">
        <v>199</v>
      </c>
      <c r="B548" s="62">
        <v>43984</v>
      </c>
      <c r="C548" s="62" t="s">
        <v>904</v>
      </c>
      <c r="D548" s="61" t="s">
        <v>115</v>
      </c>
      <c r="E548" s="61" t="s">
        <v>116</v>
      </c>
      <c r="F548" s="61" t="s">
        <v>724</v>
      </c>
      <c r="G548" s="4"/>
      <c r="H548" s="4"/>
      <c r="I548" s="4" t="s">
        <v>410</v>
      </c>
      <c r="J548" s="4">
        <v>0.1</v>
      </c>
      <c r="K548" s="4" t="str">
        <f>VLOOKUP(I548,'Katalog Harga'!$A$2:$C$380,2,FALSE)</f>
        <v>kg</v>
      </c>
      <c r="L548" s="4" t="str">
        <f>VLOOKUP(I548,'Katalog Harga'!$A$2:$C$380,3,FALSE)</f>
        <v>bumbu</v>
      </c>
      <c r="M548" s="77">
        <v>4000</v>
      </c>
      <c r="N548" s="134">
        <v>0</v>
      </c>
      <c r="O548" s="4" t="s">
        <v>42</v>
      </c>
    </row>
    <row r="549" spans="1:15" x14ac:dyDescent="0.35">
      <c r="A549" s="61" t="s">
        <v>199</v>
      </c>
      <c r="B549" s="62">
        <v>43984</v>
      </c>
      <c r="C549" s="62" t="s">
        <v>904</v>
      </c>
      <c r="D549" s="61" t="s">
        <v>115</v>
      </c>
      <c r="E549" s="61" t="s">
        <v>116</v>
      </c>
      <c r="F549" s="61" t="s">
        <v>724</v>
      </c>
      <c r="G549" s="4"/>
      <c r="H549" s="4"/>
      <c r="I549" s="4" t="s">
        <v>716</v>
      </c>
      <c r="J549" s="4">
        <v>5</v>
      </c>
      <c r="K549" s="4" t="s">
        <v>260</v>
      </c>
      <c r="L549" s="4" t="s">
        <v>512</v>
      </c>
      <c r="M549" s="77">
        <v>17500</v>
      </c>
      <c r="N549" s="134">
        <v>0</v>
      </c>
      <c r="O549" s="4" t="s">
        <v>42</v>
      </c>
    </row>
    <row r="550" spans="1:15" x14ac:dyDescent="0.35">
      <c r="A550" s="61" t="s">
        <v>199</v>
      </c>
      <c r="B550" s="62">
        <v>43984</v>
      </c>
      <c r="C550" s="62" t="s">
        <v>904</v>
      </c>
      <c r="D550" s="61" t="s">
        <v>867</v>
      </c>
      <c r="E550" s="61" t="s">
        <v>261</v>
      </c>
      <c r="F550" s="61" t="s">
        <v>736</v>
      </c>
      <c r="G550" s="4" t="s">
        <v>888</v>
      </c>
      <c r="H550" s="78" t="s">
        <v>974</v>
      </c>
      <c r="I550" s="4" t="s">
        <v>275</v>
      </c>
      <c r="J550" s="4">
        <v>0.5</v>
      </c>
      <c r="K550" s="4" t="s">
        <v>38</v>
      </c>
      <c r="L550" s="4" t="s">
        <v>336</v>
      </c>
      <c r="M550" s="77">
        <v>20000</v>
      </c>
      <c r="N550" s="134">
        <v>10000</v>
      </c>
      <c r="O550" s="4" t="s">
        <v>42</v>
      </c>
    </row>
    <row r="551" spans="1:15" x14ac:dyDescent="0.35">
      <c r="A551" s="61" t="s">
        <v>199</v>
      </c>
      <c r="B551" s="62">
        <v>43984</v>
      </c>
      <c r="C551" s="62" t="s">
        <v>904</v>
      </c>
      <c r="D551" s="61" t="s">
        <v>867</v>
      </c>
      <c r="E551" s="61" t="s">
        <v>261</v>
      </c>
      <c r="F551" s="61" t="s">
        <v>736</v>
      </c>
      <c r="G551" s="4" t="s">
        <v>888</v>
      </c>
      <c r="H551" s="78" t="s">
        <v>974</v>
      </c>
      <c r="I551" s="4" t="s">
        <v>57</v>
      </c>
      <c r="J551" s="4">
        <v>0.25</v>
      </c>
      <c r="K551" s="4" t="str">
        <f>VLOOKUP(I551,'Katalog Harga'!$A$2:$C$380,2,FALSE)</f>
        <v>kg</v>
      </c>
      <c r="L551" s="4" t="str">
        <f>VLOOKUP(I551,'Katalog Harga'!$A$2:$C$380,3,FALSE)</f>
        <v>daging</v>
      </c>
      <c r="M551" s="77">
        <v>33750</v>
      </c>
      <c r="N551" s="134">
        <v>10000</v>
      </c>
      <c r="O551" s="4" t="s">
        <v>42</v>
      </c>
    </row>
    <row r="552" spans="1:15" x14ac:dyDescent="0.35">
      <c r="A552" s="61" t="s">
        <v>199</v>
      </c>
      <c r="B552" s="62">
        <v>43984</v>
      </c>
      <c r="C552" s="62" t="s">
        <v>904</v>
      </c>
      <c r="D552" s="61" t="s">
        <v>867</v>
      </c>
      <c r="E552" s="61" t="s">
        <v>261</v>
      </c>
      <c r="F552" s="61" t="s">
        <v>736</v>
      </c>
      <c r="G552" s="4" t="s">
        <v>888</v>
      </c>
      <c r="H552" s="78" t="s">
        <v>974</v>
      </c>
      <c r="I552" s="4" t="s">
        <v>154</v>
      </c>
      <c r="J552" s="4">
        <v>0.5</v>
      </c>
      <c r="K552" s="4" t="str">
        <f>VLOOKUP(I552,'Katalog Harga'!$A$2:$C$380,2,FALSE)</f>
        <v>kg</v>
      </c>
      <c r="L552" s="4" t="str">
        <f>VLOOKUP(I552,'Katalog Harga'!$A$2:$C$380,3,FALSE)</f>
        <v>ikan</v>
      </c>
      <c r="M552" s="77">
        <v>15000</v>
      </c>
      <c r="N552" s="134">
        <v>10000</v>
      </c>
      <c r="O552" s="4" t="s">
        <v>42</v>
      </c>
    </row>
    <row r="553" spans="1:15" x14ac:dyDescent="0.35">
      <c r="A553" s="61" t="s">
        <v>199</v>
      </c>
      <c r="B553" s="62">
        <v>43984</v>
      </c>
      <c r="C553" s="62" t="s">
        <v>904</v>
      </c>
      <c r="D553" s="61" t="s">
        <v>867</v>
      </c>
      <c r="E553" s="61" t="s">
        <v>261</v>
      </c>
      <c r="F553" s="61" t="s">
        <v>736</v>
      </c>
      <c r="G553" s="4" t="s">
        <v>888</v>
      </c>
      <c r="H553" s="78" t="s">
        <v>974</v>
      </c>
      <c r="I553" s="4" t="s">
        <v>60</v>
      </c>
      <c r="J553" s="4">
        <v>1</v>
      </c>
      <c r="K553" s="4" t="str">
        <f>VLOOKUP(I553,'Katalog Harga'!$A$2:$C$380,2,FALSE)</f>
        <v>ikat</v>
      </c>
      <c r="L553" s="4" t="str">
        <f>VLOOKUP(I553,'Katalog Harga'!$A$2:$C$380,3,FALSE)</f>
        <v>sayur</v>
      </c>
      <c r="M553" s="77">
        <v>3000</v>
      </c>
      <c r="N553" s="134">
        <v>10000</v>
      </c>
      <c r="O553" s="4" t="s">
        <v>42</v>
      </c>
    </row>
    <row r="554" spans="1:15" x14ac:dyDescent="0.35">
      <c r="A554" s="61" t="s">
        <v>199</v>
      </c>
      <c r="B554" s="62">
        <v>43984</v>
      </c>
      <c r="C554" s="62" t="s">
        <v>904</v>
      </c>
      <c r="D554" s="61" t="s">
        <v>867</v>
      </c>
      <c r="E554" s="61" t="s">
        <v>261</v>
      </c>
      <c r="F554" s="61" t="s">
        <v>736</v>
      </c>
      <c r="G554" s="4" t="s">
        <v>888</v>
      </c>
      <c r="H554" s="78" t="s">
        <v>974</v>
      </c>
      <c r="I554" s="4" t="s">
        <v>489</v>
      </c>
      <c r="J554" s="64">
        <v>0.32400000000000001</v>
      </c>
      <c r="K554" s="4" t="str">
        <f>VLOOKUP(I554,'Katalog Harga'!$A$2:$C$380,2,FALSE)</f>
        <v>kg</v>
      </c>
      <c r="L554" s="4" t="str">
        <f>VLOOKUP(I554,'Katalog Harga'!$A$2:$C$380,3,FALSE)</f>
        <v>sayur</v>
      </c>
      <c r="M554" s="77">
        <v>5832</v>
      </c>
      <c r="N554" s="134">
        <v>10000</v>
      </c>
      <c r="O554" s="4" t="s">
        <v>42</v>
      </c>
    </row>
    <row r="555" spans="1:15" x14ac:dyDescent="0.35">
      <c r="A555" s="61" t="s">
        <v>199</v>
      </c>
      <c r="B555" s="62">
        <v>43984</v>
      </c>
      <c r="C555" s="62" t="s">
        <v>904</v>
      </c>
      <c r="D555" s="61" t="s">
        <v>867</v>
      </c>
      <c r="E555" s="61" t="s">
        <v>261</v>
      </c>
      <c r="F555" s="61" t="s">
        <v>736</v>
      </c>
      <c r="G555" s="4" t="s">
        <v>888</v>
      </c>
      <c r="H555" s="78" t="s">
        <v>974</v>
      </c>
      <c r="I555" s="4" t="s">
        <v>168</v>
      </c>
      <c r="J555" s="4">
        <v>1</v>
      </c>
      <c r="K555" s="4" t="str">
        <f>VLOOKUP(I555,'Katalog Harga'!$A$2:$C$380,2,FALSE)</f>
        <v>bungkus</v>
      </c>
      <c r="L555" s="4" t="str">
        <f>VLOOKUP(I555,'Katalog Harga'!$A$2:$C$380,3,FALSE)</f>
        <v>sayur</v>
      </c>
      <c r="M555" s="77">
        <v>8000</v>
      </c>
      <c r="N555" s="134">
        <v>10000</v>
      </c>
      <c r="O555" s="4" t="s">
        <v>42</v>
      </c>
    </row>
    <row r="556" spans="1:15" x14ac:dyDescent="0.35">
      <c r="A556" s="61" t="s">
        <v>199</v>
      </c>
      <c r="B556" s="62">
        <v>43984</v>
      </c>
      <c r="C556" s="62" t="s">
        <v>904</v>
      </c>
      <c r="D556" s="61" t="s">
        <v>867</v>
      </c>
      <c r="E556" s="61" t="s">
        <v>261</v>
      </c>
      <c r="F556" s="61" t="s">
        <v>736</v>
      </c>
      <c r="G556" s="4" t="s">
        <v>888</v>
      </c>
      <c r="H556" s="78" t="s">
        <v>974</v>
      </c>
      <c r="I556" s="4" t="s">
        <v>21</v>
      </c>
      <c r="J556" s="4">
        <v>0.25</v>
      </c>
      <c r="K556" s="4" t="str">
        <f>VLOOKUP(I556,'Katalog Harga'!$A$2:$C$380,2,FALSE)</f>
        <v>kg</v>
      </c>
      <c r="L556" s="4" t="str">
        <f>VLOOKUP(I556,'Katalog Harga'!$A$2:$C$380,3,FALSE)</f>
        <v>sayur</v>
      </c>
      <c r="M556" s="77">
        <v>3500</v>
      </c>
      <c r="N556" s="134">
        <v>10000</v>
      </c>
      <c r="O556" s="4" t="s">
        <v>42</v>
      </c>
    </row>
    <row r="557" spans="1:15" x14ac:dyDescent="0.35">
      <c r="A557" s="61" t="s">
        <v>199</v>
      </c>
      <c r="B557" s="62">
        <v>43984</v>
      </c>
      <c r="C557" s="62" t="s">
        <v>904</v>
      </c>
      <c r="D557" s="61" t="s">
        <v>867</v>
      </c>
      <c r="E557" s="61" t="s">
        <v>261</v>
      </c>
      <c r="F557" s="61" t="s">
        <v>736</v>
      </c>
      <c r="G557" s="4" t="s">
        <v>888</v>
      </c>
      <c r="H557" s="78" t="s">
        <v>974</v>
      </c>
      <c r="I557" s="4" t="s">
        <v>145</v>
      </c>
      <c r="J557" s="4">
        <v>0.25</v>
      </c>
      <c r="K557" s="4" t="str">
        <f>VLOOKUP(I557,'Katalog Harga'!$A$2:$C$380,2,FALSE)</f>
        <v>kg</v>
      </c>
      <c r="L557" s="4" t="str">
        <f>VLOOKUP(I557,'Katalog Harga'!$A$2:$C$380,3,FALSE)</f>
        <v>sayur</v>
      </c>
      <c r="M557" s="77">
        <v>8000</v>
      </c>
      <c r="N557" s="134">
        <v>10000</v>
      </c>
      <c r="O557" s="4" t="s">
        <v>42</v>
      </c>
    </row>
    <row r="558" spans="1:15" x14ac:dyDescent="0.35">
      <c r="A558" s="61" t="s">
        <v>199</v>
      </c>
      <c r="B558" s="62">
        <v>43984</v>
      </c>
      <c r="C558" s="62" t="s">
        <v>904</v>
      </c>
      <c r="D558" s="61" t="s">
        <v>867</v>
      </c>
      <c r="E558" s="61" t="s">
        <v>261</v>
      </c>
      <c r="F558" s="61" t="s">
        <v>736</v>
      </c>
      <c r="G558" s="4" t="s">
        <v>888</v>
      </c>
      <c r="H558" s="78" t="s">
        <v>974</v>
      </c>
      <c r="I558" s="4" t="s">
        <v>262</v>
      </c>
      <c r="J558" s="4">
        <v>0.5</v>
      </c>
      <c r="K558" s="4" t="str">
        <f>VLOOKUP(I558,'Katalog Harga'!$A$2:$C$380,2,FALSE)</f>
        <v>kg</v>
      </c>
      <c r="L558" s="4" t="str">
        <f>VLOOKUP(I558,'Katalog Harga'!$A$2:$C$380,3,FALSE)</f>
        <v>lain</v>
      </c>
      <c r="M558" s="77">
        <v>12500</v>
      </c>
      <c r="N558" s="134">
        <v>10000</v>
      </c>
      <c r="O558" s="4" t="s">
        <v>42</v>
      </c>
    </row>
    <row r="559" spans="1:15" x14ac:dyDescent="0.35">
      <c r="A559" s="61" t="s">
        <v>199</v>
      </c>
      <c r="B559" s="62">
        <v>43984</v>
      </c>
      <c r="C559" s="62" t="s">
        <v>904</v>
      </c>
      <c r="D559" s="61" t="s">
        <v>867</v>
      </c>
      <c r="E559" s="61" t="s">
        <v>261</v>
      </c>
      <c r="F559" s="61" t="s">
        <v>736</v>
      </c>
      <c r="G559" s="4" t="s">
        <v>888</v>
      </c>
      <c r="H559" s="78" t="s">
        <v>974</v>
      </c>
      <c r="I559" s="4" t="s">
        <v>263</v>
      </c>
      <c r="J559" s="4">
        <v>0.5</v>
      </c>
      <c r="K559" s="4" t="str">
        <f>VLOOKUP(I559,'Katalog Harga'!$A$2:$C$380,2,FALSE)</f>
        <v>kg</v>
      </c>
      <c r="L559" s="4" t="str">
        <f>VLOOKUP(I559,'Katalog Harga'!$A$2:$C$380,3,FALSE)</f>
        <v>buah</v>
      </c>
      <c r="M559" s="77">
        <v>15000</v>
      </c>
      <c r="N559" s="134">
        <v>10000</v>
      </c>
      <c r="O559" s="4" t="s">
        <v>42</v>
      </c>
    </row>
    <row r="560" spans="1:15" x14ac:dyDescent="0.35">
      <c r="A560" s="61" t="s">
        <v>199</v>
      </c>
      <c r="B560" s="62">
        <v>43984</v>
      </c>
      <c r="C560" s="62" t="s">
        <v>904</v>
      </c>
      <c r="D560" s="61" t="s">
        <v>264</v>
      </c>
      <c r="E560" s="61" t="s">
        <v>265</v>
      </c>
      <c r="F560" s="61" t="s">
        <v>732</v>
      </c>
      <c r="G560" s="61" t="s">
        <v>888</v>
      </c>
      <c r="H560" s="61"/>
      <c r="I560" s="4" t="s">
        <v>24</v>
      </c>
      <c r="J560" s="4">
        <v>0.25</v>
      </c>
      <c r="K560" s="4" t="str">
        <f>VLOOKUP(I560,'Katalog Harga'!$A$2:$C$380,2,FALSE)</f>
        <v>kg</v>
      </c>
      <c r="L560" s="4" t="str">
        <f>VLOOKUP(I560,'Katalog Harga'!$A$2:$C$380,3,FALSE)</f>
        <v>bumbu</v>
      </c>
      <c r="M560" s="77">
        <v>10500</v>
      </c>
      <c r="N560" s="134">
        <v>10000</v>
      </c>
      <c r="O560" s="4" t="s">
        <v>42</v>
      </c>
    </row>
    <row r="561" spans="1:15" x14ac:dyDescent="0.35">
      <c r="A561" s="61" t="s">
        <v>199</v>
      </c>
      <c r="B561" s="62">
        <v>43984</v>
      </c>
      <c r="C561" s="62" t="s">
        <v>904</v>
      </c>
      <c r="D561" s="61" t="s">
        <v>264</v>
      </c>
      <c r="E561" s="61" t="s">
        <v>265</v>
      </c>
      <c r="F561" s="61" t="s">
        <v>732</v>
      </c>
      <c r="G561" s="61" t="s">
        <v>888</v>
      </c>
      <c r="H561" s="61"/>
      <c r="I561" s="4" t="s">
        <v>168</v>
      </c>
      <c r="J561" s="4">
        <v>2</v>
      </c>
      <c r="K561" s="4" t="str">
        <f>VLOOKUP(I561,'Katalog Harga'!$A$2:$C$380,2,FALSE)</f>
        <v>bungkus</v>
      </c>
      <c r="L561" s="4" t="str">
        <f>VLOOKUP(I561,'Katalog Harga'!$A$2:$C$380,3,FALSE)</f>
        <v>sayur</v>
      </c>
      <c r="M561" s="77">
        <v>16000</v>
      </c>
      <c r="N561" s="134">
        <v>10000</v>
      </c>
      <c r="O561" s="4" t="s">
        <v>42</v>
      </c>
    </row>
    <row r="562" spans="1:15" x14ac:dyDescent="0.35">
      <c r="A562" s="61" t="s">
        <v>199</v>
      </c>
      <c r="B562" s="62">
        <v>43984</v>
      </c>
      <c r="C562" s="62" t="s">
        <v>904</v>
      </c>
      <c r="D562" s="61" t="s">
        <v>264</v>
      </c>
      <c r="E562" s="61" t="s">
        <v>265</v>
      </c>
      <c r="F562" s="61" t="s">
        <v>732</v>
      </c>
      <c r="G562" s="61" t="s">
        <v>888</v>
      </c>
      <c r="H562" s="61"/>
      <c r="I562" s="4" t="s">
        <v>20</v>
      </c>
      <c r="J562" s="4">
        <v>0.25</v>
      </c>
      <c r="K562" s="4" t="str">
        <f>VLOOKUP(I562,'Katalog Harga'!$A$2:$C$380,2,FALSE)</f>
        <v>kg</v>
      </c>
      <c r="L562" s="4" t="str">
        <f>VLOOKUP(I562,'Katalog Harga'!$A$2:$C$380,3,FALSE)</f>
        <v>sayur</v>
      </c>
      <c r="M562" s="77">
        <v>3000</v>
      </c>
      <c r="N562" s="134">
        <v>10000</v>
      </c>
      <c r="O562" s="4" t="s">
        <v>42</v>
      </c>
    </row>
    <row r="563" spans="1:15" x14ac:dyDescent="0.35">
      <c r="A563" s="61" t="s">
        <v>199</v>
      </c>
      <c r="B563" s="62">
        <v>43984</v>
      </c>
      <c r="C563" s="62" t="s">
        <v>904</v>
      </c>
      <c r="D563" s="61" t="s">
        <v>264</v>
      </c>
      <c r="E563" s="61" t="s">
        <v>265</v>
      </c>
      <c r="F563" s="61" t="s">
        <v>732</v>
      </c>
      <c r="G563" s="61" t="s">
        <v>888</v>
      </c>
      <c r="H563" s="61"/>
      <c r="I563" s="4" t="s">
        <v>259</v>
      </c>
      <c r="J563" s="4">
        <v>2</v>
      </c>
      <c r="K563" s="4" t="str">
        <f>VLOOKUP(I563,'Katalog Harga'!$A$2:$C$380,2,FALSE)</f>
        <v>ikat</v>
      </c>
      <c r="L563" s="4" t="str">
        <f>VLOOKUP(I563,'Katalog Harga'!$A$2:$C$380,3,FALSE)</f>
        <v>bumbu</v>
      </c>
      <c r="M563" s="77">
        <v>5000</v>
      </c>
      <c r="N563" s="134">
        <v>10000</v>
      </c>
      <c r="O563" s="4" t="s">
        <v>42</v>
      </c>
    </row>
    <row r="564" spans="1:15" x14ac:dyDescent="0.35">
      <c r="A564" s="61" t="s">
        <v>199</v>
      </c>
      <c r="B564" s="62">
        <v>43984</v>
      </c>
      <c r="C564" s="62" t="s">
        <v>904</v>
      </c>
      <c r="D564" s="61" t="s">
        <v>264</v>
      </c>
      <c r="E564" s="61" t="s">
        <v>265</v>
      </c>
      <c r="F564" s="61" t="s">
        <v>732</v>
      </c>
      <c r="G564" s="61" t="s">
        <v>888</v>
      </c>
      <c r="H564" s="61"/>
      <c r="I564" s="4" t="s">
        <v>147</v>
      </c>
      <c r="J564" s="4">
        <v>0.25</v>
      </c>
      <c r="K564" s="4" t="str">
        <f>VLOOKUP(I564,'Katalog Harga'!$A$2:$C$380,2,FALSE)</f>
        <v>kg</v>
      </c>
      <c r="L564" s="4" t="str">
        <f>VLOOKUP(I564,'Katalog Harga'!$A$2:$C$380,3,FALSE)</f>
        <v>bumbu</v>
      </c>
      <c r="M564" s="77">
        <v>10000</v>
      </c>
      <c r="N564" s="134">
        <v>10000</v>
      </c>
      <c r="O564" s="4" t="s">
        <v>42</v>
      </c>
    </row>
    <row r="565" spans="1:15" x14ac:dyDescent="0.35">
      <c r="A565" s="61" t="s">
        <v>199</v>
      </c>
      <c r="B565" s="62">
        <v>43984</v>
      </c>
      <c r="C565" s="62" t="s">
        <v>904</v>
      </c>
      <c r="D565" s="61" t="s">
        <v>264</v>
      </c>
      <c r="E565" s="61" t="s">
        <v>265</v>
      </c>
      <c r="F565" s="61" t="s">
        <v>732</v>
      </c>
      <c r="G565" s="61" t="s">
        <v>888</v>
      </c>
      <c r="H565" s="61"/>
      <c r="I565" s="4" t="s">
        <v>266</v>
      </c>
      <c r="J565" s="4">
        <v>0.1</v>
      </c>
      <c r="K565" s="4" t="str">
        <f>VLOOKUP(I565,'Katalog Harga'!$A$2:$C$380,2,FALSE)</f>
        <v>kg</v>
      </c>
      <c r="L565" s="4" t="str">
        <f>VLOOKUP(I565,'Katalog Harga'!$A$2:$C$380,3,FALSE)</f>
        <v>bumbu</v>
      </c>
      <c r="M565" s="77">
        <v>4000</v>
      </c>
      <c r="N565" s="134">
        <v>10000</v>
      </c>
      <c r="O565" s="4" t="s">
        <v>42</v>
      </c>
    </row>
    <row r="566" spans="1:15" x14ac:dyDescent="0.35">
      <c r="A566" s="61" t="s">
        <v>199</v>
      </c>
      <c r="B566" s="62">
        <v>43984</v>
      </c>
      <c r="C566" s="62" t="s">
        <v>904</v>
      </c>
      <c r="D566" s="61" t="s">
        <v>264</v>
      </c>
      <c r="E566" s="61" t="s">
        <v>265</v>
      </c>
      <c r="F566" s="61" t="s">
        <v>732</v>
      </c>
      <c r="G566" s="61" t="s">
        <v>888</v>
      </c>
      <c r="H566" s="61"/>
      <c r="I566" s="4" t="s">
        <v>37</v>
      </c>
      <c r="J566" s="4">
        <v>0.1</v>
      </c>
      <c r="K566" s="4" t="str">
        <f>VLOOKUP(I566,'Katalog Harga'!$A$2:$C$380,2,FALSE)</f>
        <v>kg</v>
      </c>
      <c r="L566" s="4" t="str">
        <f>VLOOKUP(I566,'Katalog Harga'!$A$2:$C$380,3,FALSE)</f>
        <v>bumbu</v>
      </c>
      <c r="M566" s="77">
        <v>3000</v>
      </c>
      <c r="N566" s="134">
        <v>10000</v>
      </c>
      <c r="O566" s="4" t="s">
        <v>42</v>
      </c>
    </row>
    <row r="567" spans="1:15" x14ac:dyDescent="0.35">
      <c r="A567" s="61" t="s">
        <v>199</v>
      </c>
      <c r="B567" s="62">
        <v>43984</v>
      </c>
      <c r="C567" s="62" t="s">
        <v>904</v>
      </c>
      <c r="D567" s="61" t="s">
        <v>264</v>
      </c>
      <c r="E567" s="61" t="s">
        <v>265</v>
      </c>
      <c r="F567" s="61" t="s">
        <v>732</v>
      </c>
      <c r="G567" s="61" t="s">
        <v>888</v>
      </c>
      <c r="H567" s="61"/>
      <c r="I567" s="4" t="s">
        <v>224</v>
      </c>
      <c r="J567" s="4">
        <v>1</v>
      </c>
      <c r="K567" s="4" t="str">
        <f>VLOOKUP(I567,'Katalog Harga'!$A$2:$C$380,2,FALSE)</f>
        <v>kg</v>
      </c>
      <c r="L567" s="4" t="str">
        <f>VLOOKUP(I567,'Katalog Harga'!$A$2:$C$380,3,FALSE)</f>
        <v>sayur</v>
      </c>
      <c r="M567" s="77">
        <v>14000</v>
      </c>
      <c r="N567" s="134">
        <v>10000</v>
      </c>
      <c r="O567" s="4" t="s">
        <v>42</v>
      </c>
    </row>
    <row r="568" spans="1:15" x14ac:dyDescent="0.35">
      <c r="A568" s="61" t="s">
        <v>199</v>
      </c>
      <c r="B568" s="62">
        <v>43984</v>
      </c>
      <c r="C568" s="62" t="s">
        <v>904</v>
      </c>
      <c r="D568" s="61" t="s">
        <v>267</v>
      </c>
      <c r="E568" s="61" t="s">
        <v>268</v>
      </c>
      <c r="F568" s="61" t="s">
        <v>733</v>
      </c>
      <c r="G568" s="61" t="s">
        <v>887</v>
      </c>
      <c r="H568" s="61"/>
      <c r="I568" s="4" t="s">
        <v>197</v>
      </c>
      <c r="J568" s="64">
        <v>1.18</v>
      </c>
      <c r="K568" s="4" t="s">
        <v>38</v>
      </c>
      <c r="L568" s="4" t="s">
        <v>500</v>
      </c>
      <c r="M568" s="77">
        <v>88500</v>
      </c>
      <c r="N568" s="134">
        <v>5000</v>
      </c>
      <c r="O568" s="4" t="s">
        <v>42</v>
      </c>
    </row>
    <row r="569" spans="1:15" x14ac:dyDescent="0.35">
      <c r="A569" s="61" t="s">
        <v>199</v>
      </c>
      <c r="B569" s="62">
        <v>43984</v>
      </c>
      <c r="C569" s="62" t="s">
        <v>904</v>
      </c>
      <c r="D569" s="61" t="s">
        <v>267</v>
      </c>
      <c r="E569" s="61" t="s">
        <v>268</v>
      </c>
      <c r="F569" s="61" t="s">
        <v>733</v>
      </c>
      <c r="G569" s="61" t="s">
        <v>887</v>
      </c>
      <c r="H569" s="61"/>
      <c r="I569" s="4" t="s">
        <v>275</v>
      </c>
      <c r="J569" s="4">
        <v>0.5</v>
      </c>
      <c r="K569" s="4" t="s">
        <v>38</v>
      </c>
      <c r="L569" s="4" t="s">
        <v>336</v>
      </c>
      <c r="M569" s="77">
        <v>20000</v>
      </c>
      <c r="N569" s="134">
        <v>5000</v>
      </c>
      <c r="O569" s="4" t="s">
        <v>42</v>
      </c>
    </row>
    <row r="570" spans="1:15" x14ac:dyDescent="0.35">
      <c r="A570" s="61" t="s">
        <v>199</v>
      </c>
      <c r="B570" s="62">
        <v>43984</v>
      </c>
      <c r="C570" s="62" t="s">
        <v>904</v>
      </c>
      <c r="D570" s="61" t="s">
        <v>267</v>
      </c>
      <c r="E570" s="61" t="s">
        <v>268</v>
      </c>
      <c r="F570" s="61" t="s">
        <v>733</v>
      </c>
      <c r="G570" s="61" t="s">
        <v>887</v>
      </c>
      <c r="H570" s="61"/>
      <c r="I570" s="4" t="s">
        <v>478</v>
      </c>
      <c r="J570" s="4">
        <v>0.5</v>
      </c>
      <c r="K570" s="4" t="str">
        <f>VLOOKUP(I570,'Katalog Harga'!$A$2:$C$380,2,FALSE)</f>
        <v>kg</v>
      </c>
      <c r="L570" s="4" t="str">
        <f>VLOOKUP(I570,'Katalog Harga'!$A$2:$C$380,3,FALSE)</f>
        <v>ayam</v>
      </c>
      <c r="M570" s="77">
        <v>12500</v>
      </c>
      <c r="N570" s="134">
        <v>5000</v>
      </c>
      <c r="O570" s="4" t="s">
        <v>42</v>
      </c>
    </row>
    <row r="571" spans="1:15" x14ac:dyDescent="0.35">
      <c r="A571" s="61" t="s">
        <v>199</v>
      </c>
      <c r="B571" s="62">
        <v>43984</v>
      </c>
      <c r="C571" s="62" t="s">
        <v>904</v>
      </c>
      <c r="D571" s="61" t="s">
        <v>267</v>
      </c>
      <c r="E571" s="61" t="s">
        <v>268</v>
      </c>
      <c r="F571" s="61" t="s">
        <v>733</v>
      </c>
      <c r="G571" s="61" t="s">
        <v>887</v>
      </c>
      <c r="H571" s="61"/>
      <c r="I571" s="4" t="s">
        <v>14</v>
      </c>
      <c r="J571" s="4">
        <v>2</v>
      </c>
      <c r="K571" s="4" t="str">
        <f>VLOOKUP(I571,'Katalog Harga'!$A$2:$C$380,2,FALSE)</f>
        <v>ikat</v>
      </c>
      <c r="L571" s="4" t="str">
        <f>VLOOKUP(I571,'Katalog Harga'!$A$2:$C$380,3,FALSE)</f>
        <v>sayur</v>
      </c>
      <c r="M571" s="77">
        <v>6000</v>
      </c>
      <c r="N571" s="134">
        <v>5000</v>
      </c>
      <c r="O571" s="4" t="s">
        <v>42</v>
      </c>
    </row>
    <row r="572" spans="1:15" x14ac:dyDescent="0.35">
      <c r="A572" s="61" t="s">
        <v>199</v>
      </c>
      <c r="B572" s="62">
        <v>43984</v>
      </c>
      <c r="C572" s="62" t="s">
        <v>904</v>
      </c>
      <c r="D572" s="61" t="s">
        <v>267</v>
      </c>
      <c r="E572" s="61" t="s">
        <v>268</v>
      </c>
      <c r="F572" s="61" t="s">
        <v>733</v>
      </c>
      <c r="G572" s="61" t="s">
        <v>887</v>
      </c>
      <c r="H572" s="61"/>
      <c r="I572" s="4" t="s">
        <v>21</v>
      </c>
      <c r="J572" s="4">
        <v>0.5</v>
      </c>
      <c r="K572" s="4" t="str">
        <f>VLOOKUP(I572,'Katalog Harga'!$A$2:$C$380,2,FALSE)</f>
        <v>kg</v>
      </c>
      <c r="L572" s="4" t="str">
        <f>VLOOKUP(I572,'Katalog Harga'!$A$2:$C$380,3,FALSE)</f>
        <v>sayur</v>
      </c>
      <c r="M572" s="77">
        <v>7000</v>
      </c>
      <c r="N572" s="134">
        <v>5000</v>
      </c>
      <c r="O572" s="4" t="s">
        <v>42</v>
      </c>
    </row>
    <row r="573" spans="1:15" x14ac:dyDescent="0.35">
      <c r="A573" s="61" t="s">
        <v>199</v>
      </c>
      <c r="B573" s="62">
        <v>43984</v>
      </c>
      <c r="C573" s="62" t="s">
        <v>904</v>
      </c>
      <c r="D573" s="61" t="s">
        <v>267</v>
      </c>
      <c r="E573" s="61" t="s">
        <v>268</v>
      </c>
      <c r="F573" s="61" t="s">
        <v>733</v>
      </c>
      <c r="G573" s="61" t="s">
        <v>887</v>
      </c>
      <c r="H573" s="61"/>
      <c r="I573" s="4" t="s">
        <v>214</v>
      </c>
      <c r="J573" s="4">
        <v>1</v>
      </c>
      <c r="K573" s="4" t="str">
        <f>VLOOKUP(I573,'Katalog Harga'!$A$2:$C$380,2,FALSE)</f>
        <v>kg</v>
      </c>
      <c r="L573" s="4" t="str">
        <f>VLOOKUP(I573,'Katalog Harga'!$A$2:$C$380,3,FALSE)</f>
        <v>buah</v>
      </c>
      <c r="M573" s="77">
        <v>18000</v>
      </c>
      <c r="N573" s="134">
        <v>5000</v>
      </c>
      <c r="O573" s="4" t="s">
        <v>42</v>
      </c>
    </row>
    <row r="574" spans="1:15" x14ac:dyDescent="0.35">
      <c r="A574" s="61" t="s">
        <v>199</v>
      </c>
      <c r="B574" s="62">
        <v>43984</v>
      </c>
      <c r="C574" s="62" t="s">
        <v>904</v>
      </c>
      <c r="D574" s="61" t="s">
        <v>267</v>
      </c>
      <c r="E574" s="61" t="s">
        <v>268</v>
      </c>
      <c r="F574" s="61" t="s">
        <v>733</v>
      </c>
      <c r="G574" s="61" t="s">
        <v>887</v>
      </c>
      <c r="H574" s="61"/>
      <c r="I574" s="4" t="s">
        <v>194</v>
      </c>
      <c r="J574" s="64">
        <v>1.6160000000000001</v>
      </c>
      <c r="K574" s="4" t="str">
        <f>VLOOKUP(I574,'Katalog Harga'!$A$2:$C$380,2,FALSE)</f>
        <v>kg</v>
      </c>
      <c r="L574" s="4" t="str">
        <f>VLOOKUP(I574,'Katalog Harga'!$A$2:$C$380,3,FALSE)</f>
        <v>buah</v>
      </c>
      <c r="M574" s="77">
        <v>19392</v>
      </c>
      <c r="N574" s="134">
        <v>5000</v>
      </c>
      <c r="O574" s="4" t="s">
        <v>42</v>
      </c>
    </row>
    <row r="575" spans="1:15" x14ac:dyDescent="0.35">
      <c r="A575" s="61" t="s">
        <v>199</v>
      </c>
      <c r="B575" s="62">
        <v>43984</v>
      </c>
      <c r="C575" s="62" t="s">
        <v>904</v>
      </c>
      <c r="D575" s="61" t="s">
        <v>267</v>
      </c>
      <c r="E575" s="61" t="s">
        <v>268</v>
      </c>
      <c r="F575" s="61" t="s">
        <v>733</v>
      </c>
      <c r="G575" s="61" t="s">
        <v>887</v>
      </c>
      <c r="H575" s="61"/>
      <c r="I575" s="4" t="s">
        <v>69</v>
      </c>
      <c r="J575" s="4">
        <v>1</v>
      </c>
      <c r="K575" s="4" t="str">
        <f>VLOOKUP(I575,'Katalog Harga'!$A$2:$C$380,2,FALSE)</f>
        <v>ikat</v>
      </c>
      <c r="L575" s="4" t="str">
        <f>VLOOKUP(I575,'Katalog Harga'!$A$2:$C$380,3,FALSE)</f>
        <v>sayur</v>
      </c>
      <c r="M575" s="77">
        <v>4000</v>
      </c>
      <c r="N575" s="134">
        <v>5000</v>
      </c>
      <c r="O575" s="4" t="s">
        <v>42</v>
      </c>
    </row>
    <row r="576" spans="1:15" x14ac:dyDescent="0.35">
      <c r="A576" s="61" t="s">
        <v>199</v>
      </c>
      <c r="B576" s="62">
        <v>43984</v>
      </c>
      <c r="C576" s="62" t="s">
        <v>904</v>
      </c>
      <c r="D576" s="61" t="s">
        <v>170</v>
      </c>
      <c r="E576" s="61" t="s">
        <v>149</v>
      </c>
      <c r="F576" s="61" t="s">
        <v>733</v>
      </c>
      <c r="G576" s="61" t="s">
        <v>888</v>
      </c>
      <c r="H576" s="61"/>
      <c r="I576" s="4" t="s">
        <v>269</v>
      </c>
      <c r="J576" s="64">
        <v>1.0669999999999999</v>
      </c>
      <c r="K576" s="4" t="s">
        <v>38</v>
      </c>
      <c r="L576" s="4" t="s">
        <v>248</v>
      </c>
      <c r="M576" s="77">
        <v>14938</v>
      </c>
      <c r="N576" s="134">
        <v>10000</v>
      </c>
      <c r="O576" s="4" t="s">
        <v>42</v>
      </c>
    </row>
    <row r="577" spans="1:15" x14ac:dyDescent="0.35">
      <c r="A577" s="61" t="s">
        <v>199</v>
      </c>
      <c r="B577" s="62">
        <v>43984</v>
      </c>
      <c r="C577" s="62" t="s">
        <v>904</v>
      </c>
      <c r="D577" s="61" t="s">
        <v>170</v>
      </c>
      <c r="E577" s="61" t="s">
        <v>149</v>
      </c>
      <c r="F577" s="61" t="s">
        <v>733</v>
      </c>
      <c r="G577" s="61" t="s">
        <v>888</v>
      </c>
      <c r="H577" s="61"/>
      <c r="I577" s="4" t="s">
        <v>37</v>
      </c>
      <c r="J577" s="4">
        <v>0.33</v>
      </c>
      <c r="K577" s="4" t="str">
        <f>VLOOKUP(I577,'Katalog Harga'!$A$2:$C$380,2,FALSE)</f>
        <v>kg</v>
      </c>
      <c r="L577" s="4" t="str">
        <f>VLOOKUP(I577,'Katalog Harga'!$A$2:$C$380,3,FALSE)</f>
        <v>bumbu</v>
      </c>
      <c r="M577" s="77">
        <v>9900</v>
      </c>
      <c r="N577" s="134">
        <v>10000</v>
      </c>
      <c r="O577" s="4" t="s">
        <v>42</v>
      </c>
    </row>
    <row r="578" spans="1:15" x14ac:dyDescent="0.35">
      <c r="A578" s="61" t="s">
        <v>199</v>
      </c>
      <c r="B578" s="62">
        <v>43984</v>
      </c>
      <c r="C578" s="62" t="s">
        <v>904</v>
      </c>
      <c r="D578" s="61" t="s">
        <v>170</v>
      </c>
      <c r="E578" s="61" t="s">
        <v>149</v>
      </c>
      <c r="F578" s="61" t="s">
        <v>733</v>
      </c>
      <c r="G578" s="61" t="s">
        <v>888</v>
      </c>
      <c r="H578" s="61"/>
      <c r="I578" s="4" t="s">
        <v>203</v>
      </c>
      <c r="J578" s="4">
        <v>2</v>
      </c>
      <c r="K578" s="4" t="str">
        <f>VLOOKUP(I578,'Katalog Harga'!$A$2:$C$380,2,FALSE)</f>
        <v>bungkus</v>
      </c>
      <c r="L578" s="4" t="str">
        <f>VLOOKUP(I578,'Katalog Harga'!$A$2:$C$380,3,FALSE)</f>
        <v>lain</v>
      </c>
      <c r="M578" s="77">
        <v>8000</v>
      </c>
      <c r="N578" s="134">
        <v>10000</v>
      </c>
      <c r="O578" s="4" t="s">
        <v>42</v>
      </c>
    </row>
    <row r="579" spans="1:15" x14ac:dyDescent="0.35">
      <c r="A579" s="61" t="s">
        <v>199</v>
      </c>
      <c r="B579" s="62">
        <v>43984</v>
      </c>
      <c r="C579" s="62" t="s">
        <v>904</v>
      </c>
      <c r="D579" s="61" t="s">
        <v>170</v>
      </c>
      <c r="E579" s="61" t="s">
        <v>149</v>
      </c>
      <c r="F579" s="61" t="s">
        <v>733</v>
      </c>
      <c r="G579" s="61" t="s">
        <v>888</v>
      </c>
      <c r="H579" s="61"/>
      <c r="I579" s="4" t="s">
        <v>79</v>
      </c>
      <c r="J579" s="4">
        <v>0.25</v>
      </c>
      <c r="K579" s="4" t="str">
        <f>VLOOKUP(I579,'Katalog Harga'!$A$2:$C$380,2,FALSE)</f>
        <v>kg</v>
      </c>
      <c r="L579" s="4" t="str">
        <f>VLOOKUP(I579,'Katalog Harga'!$A$2:$C$380,3,FALSE)</f>
        <v>sayur</v>
      </c>
      <c r="M579" s="77">
        <v>8500</v>
      </c>
      <c r="N579" s="134">
        <v>10000</v>
      </c>
      <c r="O579" s="4" t="s">
        <v>42</v>
      </c>
    </row>
    <row r="580" spans="1:15" x14ac:dyDescent="0.35">
      <c r="A580" s="61" t="s">
        <v>199</v>
      </c>
      <c r="B580" s="62">
        <v>43984</v>
      </c>
      <c r="C580" s="62" t="s">
        <v>904</v>
      </c>
      <c r="D580" s="61" t="s">
        <v>170</v>
      </c>
      <c r="E580" s="61" t="s">
        <v>149</v>
      </c>
      <c r="F580" s="61" t="s">
        <v>733</v>
      </c>
      <c r="G580" s="61" t="s">
        <v>888</v>
      </c>
      <c r="H580" s="61"/>
      <c r="I580" s="4" t="s">
        <v>270</v>
      </c>
      <c r="J580" s="4">
        <v>0.5</v>
      </c>
      <c r="K580" s="4" t="s">
        <v>38</v>
      </c>
      <c r="L580" s="4" t="s">
        <v>500</v>
      </c>
      <c r="M580" s="77">
        <v>40000</v>
      </c>
      <c r="N580" s="134">
        <v>10000</v>
      </c>
      <c r="O580" s="4" t="s">
        <v>42</v>
      </c>
    </row>
    <row r="581" spans="1:15" x14ac:dyDescent="0.35">
      <c r="A581" s="61" t="s">
        <v>199</v>
      </c>
      <c r="B581" s="62">
        <v>43984</v>
      </c>
      <c r="C581" s="62" t="s">
        <v>904</v>
      </c>
      <c r="D581" s="61" t="s">
        <v>170</v>
      </c>
      <c r="E581" s="61" t="s">
        <v>149</v>
      </c>
      <c r="F581" s="61" t="s">
        <v>733</v>
      </c>
      <c r="G581" s="61" t="s">
        <v>888</v>
      </c>
      <c r="H581" s="61"/>
      <c r="I581" s="4" t="s">
        <v>175</v>
      </c>
      <c r="J581" s="64">
        <v>0.23</v>
      </c>
      <c r="K581" s="4" t="str">
        <f>VLOOKUP(I581,'Katalog Harga'!$A$2:$C$380,2,FALSE)</f>
        <v>kg</v>
      </c>
      <c r="L581" s="4" t="str">
        <f>VLOOKUP(I581,'Katalog Harga'!$A$2:$C$380,3,FALSE)</f>
        <v>sayur</v>
      </c>
      <c r="M581" s="77">
        <v>6900</v>
      </c>
      <c r="N581" s="134">
        <v>10000</v>
      </c>
      <c r="O581" s="4" t="s">
        <v>42</v>
      </c>
    </row>
    <row r="582" spans="1:15" x14ac:dyDescent="0.35">
      <c r="A582" s="61" t="s">
        <v>199</v>
      </c>
      <c r="B582" s="62">
        <v>43984</v>
      </c>
      <c r="C582" s="62" t="s">
        <v>904</v>
      </c>
      <c r="D582" s="61" t="s">
        <v>898</v>
      </c>
      <c r="E582" s="61" t="s">
        <v>271</v>
      </c>
      <c r="F582" s="61" t="s">
        <v>733</v>
      </c>
      <c r="G582" s="61" t="s">
        <v>888</v>
      </c>
      <c r="H582" s="78" t="s">
        <v>958</v>
      </c>
      <c r="I582" s="4" t="s">
        <v>275</v>
      </c>
      <c r="J582" s="4">
        <v>1</v>
      </c>
      <c r="K582" s="4" t="s">
        <v>38</v>
      </c>
      <c r="L582" s="4" t="s">
        <v>336</v>
      </c>
      <c r="M582" s="77">
        <v>40000</v>
      </c>
      <c r="N582" s="134">
        <v>10000</v>
      </c>
      <c r="O582" s="4" t="s">
        <v>42</v>
      </c>
    </row>
    <row r="583" spans="1:15" x14ac:dyDescent="0.35">
      <c r="A583" s="61" t="s">
        <v>199</v>
      </c>
      <c r="B583" s="62">
        <v>43984</v>
      </c>
      <c r="C583" s="62" t="s">
        <v>904</v>
      </c>
      <c r="D583" s="61" t="s">
        <v>898</v>
      </c>
      <c r="E583" s="61" t="s">
        <v>271</v>
      </c>
      <c r="F583" s="61" t="s">
        <v>733</v>
      </c>
      <c r="G583" s="61" t="s">
        <v>888</v>
      </c>
      <c r="H583" s="78" t="s">
        <v>958</v>
      </c>
      <c r="I583" s="4" t="s">
        <v>251</v>
      </c>
      <c r="J583" s="4">
        <v>0.5</v>
      </c>
      <c r="K583" s="4" t="str">
        <f>VLOOKUP(I583,'Katalog Harga'!$A$2:$C$380,2,FALSE)</f>
        <v>kg</v>
      </c>
      <c r="L583" s="4" t="str">
        <f>VLOOKUP(I583,'Katalog Harga'!$A$2:$C$380,3,FALSE)</f>
        <v>ikan</v>
      </c>
      <c r="M583" s="77">
        <v>40000</v>
      </c>
      <c r="N583" s="134">
        <v>10000</v>
      </c>
      <c r="O583" s="4" t="s">
        <v>42</v>
      </c>
    </row>
    <row r="584" spans="1:15" x14ac:dyDescent="0.35">
      <c r="A584" s="61" t="s">
        <v>199</v>
      </c>
      <c r="B584" s="62">
        <v>43984</v>
      </c>
      <c r="C584" s="62" t="s">
        <v>904</v>
      </c>
      <c r="D584" s="61" t="s">
        <v>898</v>
      </c>
      <c r="E584" s="61" t="s">
        <v>271</v>
      </c>
      <c r="F584" s="61" t="s">
        <v>733</v>
      </c>
      <c r="G584" s="61" t="s">
        <v>888</v>
      </c>
      <c r="H584" s="78" t="s">
        <v>958</v>
      </c>
      <c r="I584" s="4" t="s">
        <v>168</v>
      </c>
      <c r="J584" s="4">
        <v>2</v>
      </c>
      <c r="K584" s="4" t="str">
        <f>VLOOKUP(I584,'Katalog Harga'!$A$2:$C$380,2,FALSE)</f>
        <v>bungkus</v>
      </c>
      <c r="L584" s="4" t="str">
        <f>VLOOKUP(I584,'Katalog Harga'!$A$2:$C$380,3,FALSE)</f>
        <v>sayur</v>
      </c>
      <c r="M584" s="77">
        <v>16000</v>
      </c>
      <c r="N584" s="134">
        <v>10000</v>
      </c>
      <c r="O584" s="4" t="s">
        <v>42</v>
      </c>
    </row>
    <row r="585" spans="1:15" x14ac:dyDescent="0.35">
      <c r="A585" s="61" t="s">
        <v>199</v>
      </c>
      <c r="B585" s="62">
        <v>43984</v>
      </c>
      <c r="C585" s="62" t="s">
        <v>904</v>
      </c>
      <c r="D585" s="61" t="s">
        <v>898</v>
      </c>
      <c r="E585" s="61" t="s">
        <v>271</v>
      </c>
      <c r="F585" s="61" t="s">
        <v>733</v>
      </c>
      <c r="G585" s="61" t="s">
        <v>888</v>
      </c>
      <c r="H585" s="78" t="s">
        <v>958</v>
      </c>
      <c r="I585" s="4" t="s">
        <v>194</v>
      </c>
      <c r="J585" s="64">
        <v>1.6970000000000001</v>
      </c>
      <c r="K585" s="4" t="str">
        <f>VLOOKUP(I585,'Katalog Harga'!$A$2:$C$380,2,FALSE)</f>
        <v>kg</v>
      </c>
      <c r="L585" s="4" t="str">
        <f>VLOOKUP(I585,'Katalog Harga'!$A$2:$C$380,3,FALSE)</f>
        <v>buah</v>
      </c>
      <c r="M585" s="77">
        <v>20364</v>
      </c>
      <c r="N585" s="134">
        <v>10000</v>
      </c>
      <c r="O585" s="4" t="s">
        <v>42</v>
      </c>
    </row>
    <row r="586" spans="1:15" x14ac:dyDescent="0.35">
      <c r="A586" s="61" t="s">
        <v>199</v>
      </c>
      <c r="B586" s="62">
        <v>43984</v>
      </c>
      <c r="C586" s="62" t="s">
        <v>904</v>
      </c>
      <c r="D586" s="61" t="s">
        <v>898</v>
      </c>
      <c r="E586" s="61" t="s">
        <v>271</v>
      </c>
      <c r="F586" s="61" t="s">
        <v>733</v>
      </c>
      <c r="G586" s="61" t="s">
        <v>888</v>
      </c>
      <c r="H586" s="78" t="s">
        <v>958</v>
      </c>
      <c r="I586" s="4" t="s">
        <v>113</v>
      </c>
      <c r="J586" s="4">
        <v>2</v>
      </c>
      <c r="K586" s="4" t="str">
        <f>VLOOKUP(I586,'Katalog Harga'!$A$2:$C$380,2,FALSE)</f>
        <v>kg</v>
      </c>
      <c r="L586" s="4" t="str">
        <f>VLOOKUP(I586,'Katalog Harga'!$A$2:$C$380,3,FALSE)</f>
        <v>buah</v>
      </c>
      <c r="M586" s="77">
        <v>20000</v>
      </c>
      <c r="N586" s="134">
        <v>10000</v>
      </c>
      <c r="O586" s="4" t="s">
        <v>42</v>
      </c>
    </row>
    <row r="587" spans="1:15" x14ac:dyDescent="0.35">
      <c r="A587" s="61" t="s">
        <v>199</v>
      </c>
      <c r="B587" s="62">
        <v>43984</v>
      </c>
      <c r="C587" s="62" t="s">
        <v>904</v>
      </c>
      <c r="D587" s="61" t="s">
        <v>898</v>
      </c>
      <c r="E587" s="61" t="s">
        <v>271</v>
      </c>
      <c r="F587" s="61" t="s">
        <v>733</v>
      </c>
      <c r="G587" s="61" t="s">
        <v>888</v>
      </c>
      <c r="H587" s="78" t="s">
        <v>958</v>
      </c>
      <c r="I587" s="4" t="s">
        <v>272</v>
      </c>
      <c r="J587" s="4">
        <v>2</v>
      </c>
      <c r="K587" s="4" t="str">
        <f>VLOOKUP(I587,'Katalog Harga'!$A$2:$C$380,2,FALSE)</f>
        <v>papan</v>
      </c>
      <c r="L587" s="4" t="str">
        <f>VLOOKUP(I587,'Katalog Harga'!$A$2:$C$380,3,FALSE)</f>
        <v>sayur</v>
      </c>
      <c r="M587" s="77">
        <v>24000</v>
      </c>
      <c r="N587" s="134">
        <v>10000</v>
      </c>
      <c r="O587" s="4" t="s">
        <v>42</v>
      </c>
    </row>
    <row r="588" spans="1:15" x14ac:dyDescent="0.35">
      <c r="A588" s="61" t="s">
        <v>199</v>
      </c>
      <c r="B588" s="62">
        <v>43984</v>
      </c>
      <c r="C588" s="62" t="s">
        <v>904</v>
      </c>
      <c r="D588" s="61" t="s">
        <v>898</v>
      </c>
      <c r="E588" s="61" t="s">
        <v>271</v>
      </c>
      <c r="F588" s="61" t="s">
        <v>733</v>
      </c>
      <c r="G588" s="61" t="s">
        <v>888</v>
      </c>
      <c r="H588" s="78" t="s">
        <v>958</v>
      </c>
      <c r="I588" s="4" t="s">
        <v>47</v>
      </c>
      <c r="J588" s="4">
        <v>1</v>
      </c>
      <c r="K588" s="4" t="str">
        <f>VLOOKUP(I588,'Katalog Harga'!$A$2:$C$380,2,FALSE)</f>
        <v>bungkus</v>
      </c>
      <c r="L588" s="4" t="str">
        <f>VLOOKUP(I588,'Katalog Harga'!$A$2:$C$380,3,FALSE)</f>
        <v>lain</v>
      </c>
      <c r="M588" s="77">
        <v>8000</v>
      </c>
      <c r="N588" s="134">
        <v>10000</v>
      </c>
      <c r="O588" s="4" t="s">
        <v>42</v>
      </c>
    </row>
    <row r="589" spans="1:15" x14ac:dyDescent="0.35">
      <c r="A589" s="61" t="s">
        <v>199</v>
      </c>
      <c r="B589" s="62">
        <v>43984</v>
      </c>
      <c r="C589" s="62" t="s">
        <v>904</v>
      </c>
      <c r="D589" s="61" t="s">
        <v>898</v>
      </c>
      <c r="E589" s="61" t="s">
        <v>271</v>
      </c>
      <c r="F589" s="61" t="s">
        <v>733</v>
      </c>
      <c r="G589" s="61" t="s">
        <v>888</v>
      </c>
      <c r="H589" s="78" t="s">
        <v>958</v>
      </c>
      <c r="I589" s="4" t="s">
        <v>185</v>
      </c>
      <c r="J589" s="4">
        <v>1</v>
      </c>
      <c r="K589" s="4" t="str">
        <f>VLOOKUP(I589,'Katalog Harga'!$A$2:$C$380,2,FALSE)</f>
        <v>kg</v>
      </c>
      <c r="L589" s="4" t="str">
        <f>VLOOKUP(I589,'Katalog Harga'!$A$2:$C$380,3,FALSE)</f>
        <v>lain</v>
      </c>
      <c r="M589" s="77">
        <v>24000</v>
      </c>
      <c r="N589" s="134">
        <v>10000</v>
      </c>
      <c r="O589" s="4" t="s">
        <v>42</v>
      </c>
    </row>
    <row r="590" spans="1:15" x14ac:dyDescent="0.35">
      <c r="A590" s="61" t="s">
        <v>240</v>
      </c>
      <c r="B590" s="62">
        <v>43985</v>
      </c>
      <c r="C590" s="62" t="s">
        <v>904</v>
      </c>
      <c r="D590" s="61" t="s">
        <v>273</v>
      </c>
      <c r="E590" s="61" t="s">
        <v>274</v>
      </c>
      <c r="F590" s="61" t="s">
        <v>740</v>
      </c>
      <c r="G590" s="2" t="s">
        <v>887</v>
      </c>
      <c r="H590" s="81" t="s">
        <v>994</v>
      </c>
      <c r="I590" s="4" t="s">
        <v>275</v>
      </c>
      <c r="J590" s="4">
        <v>1</v>
      </c>
      <c r="K590" s="4" t="str">
        <f>VLOOKUP(I590,'Katalog Harga'!$A$2:$C$380,2,FALSE)</f>
        <v>kg</v>
      </c>
      <c r="L590" s="4" t="str">
        <f>VLOOKUP(I590,'Katalog Harga'!$A$2:$C$380,3,FALSE)</f>
        <v>ayam</v>
      </c>
      <c r="M590" s="77">
        <v>40000</v>
      </c>
      <c r="N590" s="134">
        <v>15000</v>
      </c>
      <c r="O590" s="4" t="s">
        <v>165</v>
      </c>
    </row>
    <row r="591" spans="1:15" x14ac:dyDescent="0.35">
      <c r="A591" s="61" t="s">
        <v>240</v>
      </c>
      <c r="B591" s="62">
        <v>43985</v>
      </c>
      <c r="C591" s="62" t="s">
        <v>904</v>
      </c>
      <c r="D591" s="61" t="s">
        <v>273</v>
      </c>
      <c r="E591" s="61" t="s">
        <v>274</v>
      </c>
      <c r="F591" s="61" t="s">
        <v>740</v>
      </c>
      <c r="G591" s="2" t="s">
        <v>887</v>
      </c>
      <c r="H591" s="81" t="s">
        <v>994</v>
      </c>
      <c r="I591" s="4" t="s">
        <v>185</v>
      </c>
      <c r="J591" s="4">
        <v>1</v>
      </c>
      <c r="K591" s="4" t="str">
        <f>VLOOKUP(I591,'Katalog Harga'!$A$2:$C$380,2,FALSE)</f>
        <v>kg</v>
      </c>
      <c r="L591" s="4" t="str">
        <f>VLOOKUP(I591,'Katalog Harga'!$A$2:$C$380,3,FALSE)</f>
        <v>lain</v>
      </c>
      <c r="M591" s="77">
        <v>24000</v>
      </c>
      <c r="N591" s="134">
        <v>15000</v>
      </c>
      <c r="O591" s="4" t="s">
        <v>165</v>
      </c>
    </row>
    <row r="592" spans="1:15" x14ac:dyDescent="0.35">
      <c r="A592" s="61" t="s">
        <v>240</v>
      </c>
      <c r="B592" s="62">
        <v>43985</v>
      </c>
      <c r="C592" s="62" t="s">
        <v>904</v>
      </c>
      <c r="D592" s="61" t="s">
        <v>273</v>
      </c>
      <c r="E592" s="61" t="s">
        <v>274</v>
      </c>
      <c r="F592" s="61" t="s">
        <v>740</v>
      </c>
      <c r="G592" s="2" t="s">
        <v>887</v>
      </c>
      <c r="H592" s="81" t="s">
        <v>994</v>
      </c>
      <c r="I592" s="4" t="s">
        <v>122</v>
      </c>
      <c r="J592" s="4">
        <v>0.25</v>
      </c>
      <c r="K592" s="4" t="str">
        <f>VLOOKUP(I592,'Katalog Harga'!$A$2:$C$380,2,FALSE)</f>
        <v>bungkus</v>
      </c>
      <c r="L592" s="4" t="str">
        <f>VLOOKUP(I592,'Katalog Harga'!$A$2:$C$380,3,FALSE)</f>
        <v>ikan</v>
      </c>
      <c r="M592" s="77">
        <v>15000</v>
      </c>
      <c r="N592" s="134">
        <v>15000</v>
      </c>
      <c r="O592" s="4" t="s">
        <v>165</v>
      </c>
    </row>
    <row r="593" spans="1:15" x14ac:dyDescent="0.35">
      <c r="A593" s="61" t="s">
        <v>240</v>
      </c>
      <c r="B593" s="62">
        <v>43985</v>
      </c>
      <c r="C593" s="62" t="s">
        <v>904</v>
      </c>
      <c r="D593" s="61" t="s">
        <v>273</v>
      </c>
      <c r="E593" s="61" t="s">
        <v>274</v>
      </c>
      <c r="F593" s="61" t="s">
        <v>740</v>
      </c>
      <c r="G593" s="2" t="s">
        <v>887</v>
      </c>
      <c r="H593" s="81" t="s">
        <v>994</v>
      </c>
      <c r="I593" s="4" t="s">
        <v>171</v>
      </c>
      <c r="J593" s="4">
        <v>0.25</v>
      </c>
      <c r="K593" s="4" t="str">
        <f>VLOOKUP(I593,'Katalog Harga'!$A$2:$C$380,2,FALSE)</f>
        <v>kg</v>
      </c>
      <c r="L593" s="4" t="str">
        <f>VLOOKUP(I593,'Katalog Harga'!$A$2:$C$380,3,FALSE)</f>
        <v>sayur</v>
      </c>
      <c r="M593" s="77">
        <v>3500</v>
      </c>
      <c r="N593" s="134">
        <v>15000</v>
      </c>
      <c r="O593" s="4" t="s">
        <v>165</v>
      </c>
    </row>
    <row r="594" spans="1:15" x14ac:dyDescent="0.35">
      <c r="A594" s="61" t="s">
        <v>240</v>
      </c>
      <c r="B594" s="62">
        <v>43985</v>
      </c>
      <c r="C594" s="62" t="s">
        <v>904</v>
      </c>
      <c r="D594" s="61" t="s">
        <v>273</v>
      </c>
      <c r="E594" s="61" t="s">
        <v>274</v>
      </c>
      <c r="F594" s="61" t="s">
        <v>740</v>
      </c>
      <c r="G594" s="2" t="s">
        <v>887</v>
      </c>
      <c r="H594" s="81" t="s">
        <v>994</v>
      </c>
      <c r="I594" s="4" t="s">
        <v>13</v>
      </c>
      <c r="J594" s="4">
        <v>0.25</v>
      </c>
      <c r="K594" s="4" t="str">
        <f>VLOOKUP(I594,'Katalog Harga'!$A$2:$C$380,2,FALSE)</f>
        <v>kg</v>
      </c>
      <c r="L594" s="4" t="str">
        <f>VLOOKUP(I594,'Katalog Harga'!$A$2:$C$380,3,FALSE)</f>
        <v>sayur</v>
      </c>
      <c r="M594" s="77">
        <v>3500</v>
      </c>
      <c r="N594" s="134">
        <v>15000</v>
      </c>
      <c r="O594" s="4" t="s">
        <v>165</v>
      </c>
    </row>
    <row r="595" spans="1:15" x14ac:dyDescent="0.35">
      <c r="A595" s="61" t="s">
        <v>240</v>
      </c>
      <c r="B595" s="62">
        <v>43985</v>
      </c>
      <c r="C595" s="62" t="s">
        <v>904</v>
      </c>
      <c r="D595" s="61" t="s">
        <v>273</v>
      </c>
      <c r="E595" s="61" t="s">
        <v>274</v>
      </c>
      <c r="F595" s="61" t="s">
        <v>740</v>
      </c>
      <c r="G595" s="2" t="s">
        <v>887</v>
      </c>
      <c r="H595" s="81" t="s">
        <v>994</v>
      </c>
      <c r="I595" s="4" t="s">
        <v>21</v>
      </c>
      <c r="J595" s="4">
        <v>1</v>
      </c>
      <c r="K595" s="4" t="str">
        <f>VLOOKUP(I595,'Katalog Harga'!$A$2:$C$380,2,FALSE)</f>
        <v>kg</v>
      </c>
      <c r="L595" s="4" t="str">
        <f>VLOOKUP(I595,'Katalog Harga'!$A$2:$C$380,3,FALSE)</f>
        <v>sayur</v>
      </c>
      <c r="M595" s="77">
        <v>14000</v>
      </c>
      <c r="N595" s="134">
        <v>15000</v>
      </c>
      <c r="O595" s="4" t="s">
        <v>165</v>
      </c>
    </row>
    <row r="596" spans="1:15" x14ac:dyDescent="0.35">
      <c r="A596" s="61" t="s">
        <v>240</v>
      </c>
      <c r="B596" s="62">
        <v>43985</v>
      </c>
      <c r="C596" s="62" t="s">
        <v>904</v>
      </c>
      <c r="D596" s="61" t="s">
        <v>273</v>
      </c>
      <c r="E596" s="61" t="s">
        <v>274</v>
      </c>
      <c r="F596" s="61" t="s">
        <v>740</v>
      </c>
      <c r="G596" s="2" t="s">
        <v>887</v>
      </c>
      <c r="H596" s="81" t="s">
        <v>994</v>
      </c>
      <c r="I596" s="4" t="s">
        <v>489</v>
      </c>
      <c r="J596" s="4">
        <v>0.5</v>
      </c>
      <c r="K596" s="4" t="str">
        <f>VLOOKUP(I596,'Katalog Harga'!$A$2:$C$380,2,FALSE)</f>
        <v>kg</v>
      </c>
      <c r="L596" s="4" t="str">
        <f>VLOOKUP(I596,'Katalog Harga'!$A$2:$C$380,3,FALSE)</f>
        <v>sayur</v>
      </c>
      <c r="M596" s="77">
        <v>9000</v>
      </c>
      <c r="N596" s="134">
        <v>15000</v>
      </c>
      <c r="O596" s="4" t="s">
        <v>165</v>
      </c>
    </row>
    <row r="597" spans="1:15" x14ac:dyDescent="0.35">
      <c r="A597" s="61" t="s">
        <v>240</v>
      </c>
      <c r="B597" s="62">
        <v>43985</v>
      </c>
      <c r="C597" s="62" t="s">
        <v>904</v>
      </c>
      <c r="D597" s="61" t="s">
        <v>273</v>
      </c>
      <c r="E597" s="61" t="s">
        <v>274</v>
      </c>
      <c r="F597" s="61" t="s">
        <v>740</v>
      </c>
      <c r="G597" s="2" t="s">
        <v>887</v>
      </c>
      <c r="H597" s="81" t="s">
        <v>994</v>
      </c>
      <c r="I597" s="4" t="s">
        <v>152</v>
      </c>
      <c r="J597" s="4">
        <v>0.5</v>
      </c>
      <c r="K597" s="4" t="str">
        <f>VLOOKUP(I597,'Katalog Harga'!$A$2:$C$380,2,FALSE)</f>
        <v>kg</v>
      </c>
      <c r="L597" s="4" t="str">
        <f>VLOOKUP(I597,'Katalog Harga'!$A$2:$C$380,3,FALSE)</f>
        <v>sayur</v>
      </c>
      <c r="M597" s="77">
        <v>27000</v>
      </c>
      <c r="N597" s="134">
        <v>15000</v>
      </c>
      <c r="O597" s="4" t="s">
        <v>165</v>
      </c>
    </row>
    <row r="598" spans="1:15" x14ac:dyDescent="0.35">
      <c r="A598" s="61" t="s">
        <v>240</v>
      </c>
      <c r="B598" s="62">
        <v>43985</v>
      </c>
      <c r="C598" s="62" t="s">
        <v>904</v>
      </c>
      <c r="D598" s="61" t="s">
        <v>276</v>
      </c>
      <c r="E598" s="61" t="s">
        <v>277</v>
      </c>
      <c r="F598" s="61" t="s">
        <v>724</v>
      </c>
      <c r="G598" s="61" t="s">
        <v>887</v>
      </c>
      <c r="H598" s="61"/>
      <c r="I598" s="4" t="s">
        <v>270</v>
      </c>
      <c r="J598" s="4">
        <v>3.5</v>
      </c>
      <c r="K598" s="4" t="s">
        <v>38</v>
      </c>
      <c r="L598" s="4" t="s">
        <v>500</v>
      </c>
      <c r="M598" s="84">
        <v>280000</v>
      </c>
      <c r="N598" s="134">
        <v>10000</v>
      </c>
      <c r="O598" s="4" t="s">
        <v>118</v>
      </c>
    </row>
    <row r="599" spans="1:15" x14ac:dyDescent="0.35">
      <c r="A599" s="61" t="s">
        <v>240</v>
      </c>
      <c r="B599" s="62">
        <v>43985</v>
      </c>
      <c r="C599" s="62" t="s">
        <v>904</v>
      </c>
      <c r="D599" s="61" t="s">
        <v>276</v>
      </c>
      <c r="E599" s="61" t="s">
        <v>277</v>
      </c>
      <c r="F599" s="61" t="s">
        <v>724</v>
      </c>
      <c r="G599" s="61" t="s">
        <v>887</v>
      </c>
      <c r="H599" s="61"/>
      <c r="I599" s="4" t="s">
        <v>66</v>
      </c>
      <c r="J599" s="4">
        <v>2</v>
      </c>
      <c r="K599" s="4" t="str">
        <f>VLOOKUP(I599,'Katalog Harga'!$A$2:$C$380,2,FALSE)</f>
        <v>kg</v>
      </c>
      <c r="L599" s="4" t="str">
        <f>VLOOKUP(I599,'Katalog Harga'!$A$2:$C$380,3,FALSE)</f>
        <v>ikan</v>
      </c>
      <c r="M599" s="77">
        <v>70000</v>
      </c>
      <c r="N599" s="134">
        <v>10000</v>
      </c>
      <c r="O599" s="4" t="s">
        <v>118</v>
      </c>
    </row>
    <row r="600" spans="1:15" x14ac:dyDescent="0.35">
      <c r="A600" s="61" t="s">
        <v>240</v>
      </c>
      <c r="B600" s="62">
        <v>43985</v>
      </c>
      <c r="C600" s="62" t="s">
        <v>904</v>
      </c>
      <c r="D600" s="61" t="s">
        <v>276</v>
      </c>
      <c r="E600" s="61" t="s">
        <v>277</v>
      </c>
      <c r="F600" s="61" t="s">
        <v>724</v>
      </c>
      <c r="G600" s="61" t="s">
        <v>887</v>
      </c>
      <c r="H600" s="61"/>
      <c r="I600" s="4" t="s">
        <v>278</v>
      </c>
      <c r="J600" s="4">
        <v>1.5</v>
      </c>
      <c r="K600" s="4" t="str">
        <f>VLOOKUP(I600,'Katalog Harga'!$A$2:$C$380,2,FALSE)</f>
        <v>kg</v>
      </c>
      <c r="L600" s="4" t="str">
        <f>VLOOKUP(I600,'Katalog Harga'!$A$2:$C$380,3,FALSE)</f>
        <v>ikan</v>
      </c>
      <c r="M600" s="77">
        <v>52500</v>
      </c>
      <c r="N600" s="134">
        <v>10000</v>
      </c>
      <c r="O600" s="4" t="s">
        <v>118</v>
      </c>
    </row>
    <row r="601" spans="1:15" x14ac:dyDescent="0.35">
      <c r="A601" s="61" t="s">
        <v>240</v>
      </c>
      <c r="B601" s="62">
        <v>43985</v>
      </c>
      <c r="C601" s="62" t="s">
        <v>904</v>
      </c>
      <c r="D601" s="61" t="s">
        <v>276</v>
      </c>
      <c r="E601" s="61" t="s">
        <v>277</v>
      </c>
      <c r="F601" s="61" t="s">
        <v>724</v>
      </c>
      <c r="G601" s="61" t="s">
        <v>887</v>
      </c>
      <c r="H601" s="61"/>
      <c r="I601" s="4" t="s">
        <v>325</v>
      </c>
      <c r="J601" s="4">
        <v>1</v>
      </c>
      <c r="K601" s="4" t="str">
        <f>VLOOKUP(I601,'Katalog Harga'!$A$2:$C$380,2,FALSE)</f>
        <v>kg</v>
      </c>
      <c r="L601" s="4" t="str">
        <f>VLOOKUP(I601,'Katalog Harga'!$A$2:$C$380,3,FALSE)</f>
        <v>daging</v>
      </c>
      <c r="M601" s="77">
        <v>95000</v>
      </c>
      <c r="N601" s="134">
        <v>10000</v>
      </c>
      <c r="O601" s="4" t="s">
        <v>118</v>
      </c>
    </row>
    <row r="602" spans="1:15" x14ac:dyDescent="0.35">
      <c r="A602" s="61" t="s">
        <v>240</v>
      </c>
      <c r="B602" s="62">
        <v>43985</v>
      </c>
      <c r="C602" s="62" t="s">
        <v>904</v>
      </c>
      <c r="D602" s="61" t="s">
        <v>276</v>
      </c>
      <c r="E602" s="61" t="s">
        <v>277</v>
      </c>
      <c r="F602" s="61" t="s">
        <v>724</v>
      </c>
      <c r="G602" s="61" t="s">
        <v>887</v>
      </c>
      <c r="H602" s="61"/>
      <c r="I602" s="4" t="s">
        <v>279</v>
      </c>
      <c r="J602" s="4">
        <v>0.5</v>
      </c>
      <c r="K602" s="4" t="s">
        <v>38</v>
      </c>
      <c r="L602" s="4" t="s">
        <v>500</v>
      </c>
      <c r="M602" s="77">
        <v>45000</v>
      </c>
      <c r="N602" s="134">
        <v>10000</v>
      </c>
      <c r="O602" s="4" t="s">
        <v>118</v>
      </c>
    </row>
    <row r="603" spans="1:15" x14ac:dyDescent="0.35">
      <c r="A603" s="61" t="s">
        <v>240</v>
      </c>
      <c r="B603" s="62">
        <v>43985</v>
      </c>
      <c r="C603" s="62" t="s">
        <v>904</v>
      </c>
      <c r="D603" s="61" t="s">
        <v>276</v>
      </c>
      <c r="E603" s="61" t="s">
        <v>277</v>
      </c>
      <c r="F603" s="61" t="s">
        <v>724</v>
      </c>
      <c r="G603" s="61" t="s">
        <v>887</v>
      </c>
      <c r="H603" s="61"/>
      <c r="I603" s="4" t="s">
        <v>155</v>
      </c>
      <c r="J603" s="4">
        <v>1</v>
      </c>
      <c r="K603" s="4" t="str">
        <f>VLOOKUP(I603,'Katalog Harga'!$A$2:$C$380,2,FALSE)</f>
        <v>kg</v>
      </c>
      <c r="L603" s="4" t="str">
        <f>VLOOKUP(I603,'Katalog Harga'!$A$2:$C$380,3,FALSE)</f>
        <v>ikan</v>
      </c>
      <c r="M603" s="84">
        <v>35000</v>
      </c>
      <c r="N603" s="134">
        <v>10000</v>
      </c>
      <c r="O603" s="4" t="s">
        <v>118</v>
      </c>
    </row>
    <row r="604" spans="1:15" x14ac:dyDescent="0.35">
      <c r="A604" s="61" t="s">
        <v>240</v>
      </c>
      <c r="B604" s="62">
        <v>43985</v>
      </c>
      <c r="C604" s="62" t="s">
        <v>904</v>
      </c>
      <c r="D604" s="61" t="s">
        <v>280</v>
      </c>
      <c r="E604" s="61" t="s">
        <v>889</v>
      </c>
      <c r="F604" s="61" t="s">
        <v>741</v>
      </c>
      <c r="G604" s="61"/>
      <c r="H604" s="61"/>
      <c r="I604" s="4" t="s">
        <v>60</v>
      </c>
      <c r="J604" s="4">
        <v>3</v>
      </c>
      <c r="K604" s="4" t="str">
        <f>VLOOKUP(I604,'Katalog Harga'!$A$2:$C$380,2,FALSE)</f>
        <v>ikat</v>
      </c>
      <c r="L604" s="4" t="str">
        <f>VLOOKUP(I604,'Katalog Harga'!$A$2:$C$380,3,FALSE)</f>
        <v>sayur</v>
      </c>
      <c r="M604" s="77">
        <v>9000</v>
      </c>
      <c r="N604" s="134">
        <v>15000</v>
      </c>
      <c r="O604" s="4" t="s">
        <v>42</v>
      </c>
    </row>
    <row r="605" spans="1:15" x14ac:dyDescent="0.35">
      <c r="A605" s="61" t="s">
        <v>240</v>
      </c>
      <c r="B605" s="62">
        <v>43985</v>
      </c>
      <c r="C605" s="62" t="s">
        <v>904</v>
      </c>
      <c r="D605" s="61" t="s">
        <v>280</v>
      </c>
      <c r="E605" s="61" t="s">
        <v>889</v>
      </c>
      <c r="F605" s="61" t="s">
        <v>741</v>
      </c>
      <c r="G605" s="61"/>
      <c r="H605" s="61"/>
      <c r="I605" s="4" t="s">
        <v>16</v>
      </c>
      <c r="J605" s="4">
        <v>0.5</v>
      </c>
      <c r="K605" s="4" t="str">
        <f>VLOOKUP(I605,'Katalog Harga'!$A$2:$C$380,2,FALSE)</f>
        <v>kg</v>
      </c>
      <c r="L605" s="4" t="str">
        <f>VLOOKUP(I605,'Katalog Harga'!$A$2:$C$380,3,FALSE)</f>
        <v>sayur</v>
      </c>
      <c r="M605" s="77">
        <v>5000</v>
      </c>
      <c r="N605" s="134">
        <v>15000</v>
      </c>
      <c r="O605" s="4" t="s">
        <v>42</v>
      </c>
    </row>
    <row r="606" spans="1:15" x14ac:dyDescent="0.35">
      <c r="A606" s="61" t="s">
        <v>240</v>
      </c>
      <c r="B606" s="62">
        <v>43985</v>
      </c>
      <c r="C606" s="62" t="s">
        <v>904</v>
      </c>
      <c r="D606" s="61" t="s">
        <v>280</v>
      </c>
      <c r="E606" s="61" t="s">
        <v>889</v>
      </c>
      <c r="F606" s="61" t="s">
        <v>741</v>
      </c>
      <c r="G606" s="61"/>
      <c r="H606" s="61"/>
      <c r="I606" s="4" t="s">
        <v>21</v>
      </c>
      <c r="J606" s="4">
        <v>0.5</v>
      </c>
      <c r="K606" s="4" t="str">
        <f>VLOOKUP(I606,'Katalog Harga'!$A$2:$C$380,2,FALSE)</f>
        <v>kg</v>
      </c>
      <c r="L606" s="4" t="str">
        <f>VLOOKUP(I606,'Katalog Harga'!$A$2:$C$380,3,FALSE)</f>
        <v>sayur</v>
      </c>
      <c r="M606" s="77">
        <v>7000</v>
      </c>
      <c r="N606" s="134">
        <v>15000</v>
      </c>
      <c r="O606" s="4" t="s">
        <v>42</v>
      </c>
    </row>
    <row r="607" spans="1:15" x14ac:dyDescent="0.35">
      <c r="A607" s="61" t="s">
        <v>240</v>
      </c>
      <c r="B607" s="62">
        <v>43985</v>
      </c>
      <c r="C607" s="62" t="s">
        <v>904</v>
      </c>
      <c r="D607" s="61" t="s">
        <v>280</v>
      </c>
      <c r="E607" s="61" t="s">
        <v>889</v>
      </c>
      <c r="F607" s="61" t="s">
        <v>741</v>
      </c>
      <c r="G607" s="61"/>
      <c r="H607" s="61"/>
      <c r="I607" s="4" t="s">
        <v>57</v>
      </c>
      <c r="J607" s="4">
        <v>0.5</v>
      </c>
      <c r="K607" s="4" t="str">
        <f>VLOOKUP(I607,'Katalog Harga'!$A$2:$C$380,2,FALSE)</f>
        <v>kg</v>
      </c>
      <c r="L607" s="4" t="str">
        <f>VLOOKUP(I607,'Katalog Harga'!$A$2:$C$380,3,FALSE)</f>
        <v>daging</v>
      </c>
      <c r="M607" s="77">
        <v>67500</v>
      </c>
      <c r="N607" s="134">
        <v>15000</v>
      </c>
      <c r="O607" s="4" t="s">
        <v>42</v>
      </c>
    </row>
    <row r="608" spans="1:15" x14ac:dyDescent="0.35">
      <c r="A608" s="61" t="s">
        <v>240</v>
      </c>
      <c r="B608" s="62">
        <v>43985</v>
      </c>
      <c r="C608" s="62" t="s">
        <v>904</v>
      </c>
      <c r="D608" s="61" t="s">
        <v>280</v>
      </c>
      <c r="E608" s="61" t="s">
        <v>889</v>
      </c>
      <c r="F608" s="61" t="s">
        <v>741</v>
      </c>
      <c r="G608" s="61"/>
      <c r="H608" s="61"/>
      <c r="I608" s="4" t="s">
        <v>185</v>
      </c>
      <c r="J608" s="4">
        <v>1</v>
      </c>
      <c r="K608" s="4" t="str">
        <f>VLOOKUP(I608,'Katalog Harga'!$A$2:$C$380,2,FALSE)</f>
        <v>kg</v>
      </c>
      <c r="L608" s="4" t="str">
        <f>VLOOKUP(I608,'Katalog Harga'!$A$2:$C$380,3,FALSE)</f>
        <v>lain</v>
      </c>
      <c r="M608" s="77">
        <v>24000</v>
      </c>
      <c r="N608" s="134">
        <v>15000</v>
      </c>
      <c r="O608" s="4" t="s">
        <v>42</v>
      </c>
    </row>
    <row r="609" spans="1:15" x14ac:dyDescent="0.35">
      <c r="A609" s="61" t="s">
        <v>240</v>
      </c>
      <c r="B609" s="62">
        <v>43985</v>
      </c>
      <c r="C609" s="62" t="s">
        <v>904</v>
      </c>
      <c r="D609" s="61" t="s">
        <v>280</v>
      </c>
      <c r="E609" s="61" t="s">
        <v>889</v>
      </c>
      <c r="F609" s="61" t="s">
        <v>741</v>
      </c>
      <c r="G609" s="61"/>
      <c r="H609" s="61"/>
      <c r="I609" s="4" t="s">
        <v>68</v>
      </c>
      <c r="J609" s="4">
        <v>1</v>
      </c>
      <c r="K609" s="4" t="str">
        <f>VLOOKUP(I609,'Katalog Harga'!$A$2:$C$380,2,FALSE)</f>
        <v>kg</v>
      </c>
      <c r="L609" s="4" t="str">
        <f>VLOOKUP(I609,'Katalog Harga'!$A$2:$C$380,3,FALSE)</f>
        <v>sayur</v>
      </c>
      <c r="M609" s="77">
        <v>12000</v>
      </c>
      <c r="N609" s="134">
        <v>15000</v>
      </c>
      <c r="O609" s="4" t="s">
        <v>42</v>
      </c>
    </row>
    <row r="610" spans="1:15" x14ac:dyDescent="0.35">
      <c r="A610" s="61" t="s">
        <v>240</v>
      </c>
      <c r="B610" s="62">
        <v>43985</v>
      </c>
      <c r="C610" s="62" t="s">
        <v>904</v>
      </c>
      <c r="D610" s="61" t="s">
        <v>280</v>
      </c>
      <c r="E610" s="61" t="s">
        <v>889</v>
      </c>
      <c r="F610" s="61" t="s">
        <v>741</v>
      </c>
      <c r="G610" s="61"/>
      <c r="H610" s="61"/>
      <c r="I610" s="4" t="s">
        <v>46</v>
      </c>
      <c r="J610" s="4">
        <v>1</v>
      </c>
      <c r="K610" s="4" t="str">
        <f>VLOOKUP(I610,'Katalog Harga'!$A$2:$C$380,2,FALSE)</f>
        <v>bungkus</v>
      </c>
      <c r="L610" s="4" t="str">
        <f>VLOOKUP(I610,'Katalog Harga'!$A$2:$C$380,3,FALSE)</f>
        <v>lain</v>
      </c>
      <c r="M610" s="77">
        <v>20000</v>
      </c>
      <c r="N610" s="134">
        <v>15000</v>
      </c>
      <c r="O610" s="4" t="s">
        <v>42</v>
      </c>
    </row>
    <row r="611" spans="1:15" x14ac:dyDescent="0.35">
      <c r="A611" s="61" t="s">
        <v>240</v>
      </c>
      <c r="B611" s="62">
        <v>43985</v>
      </c>
      <c r="C611" s="62" t="s">
        <v>904</v>
      </c>
      <c r="D611" s="61" t="s">
        <v>280</v>
      </c>
      <c r="E611" s="61" t="s">
        <v>889</v>
      </c>
      <c r="F611" s="61" t="s">
        <v>741</v>
      </c>
      <c r="G611" s="61"/>
      <c r="H611" s="61"/>
      <c r="I611" s="4" t="s">
        <v>281</v>
      </c>
      <c r="J611" s="4">
        <v>0.5</v>
      </c>
      <c r="K611" s="4"/>
      <c r="L611" s="4" t="s">
        <v>516</v>
      </c>
      <c r="M611" s="77">
        <v>15000</v>
      </c>
      <c r="N611" s="134">
        <v>15000</v>
      </c>
      <c r="O611" s="4" t="s">
        <v>42</v>
      </c>
    </row>
    <row r="612" spans="1:15" x14ac:dyDescent="0.35">
      <c r="A612" s="61" t="s">
        <v>240</v>
      </c>
      <c r="B612" s="62">
        <v>43985</v>
      </c>
      <c r="C612" s="62" t="s">
        <v>904</v>
      </c>
      <c r="D612" s="61" t="s">
        <v>280</v>
      </c>
      <c r="E612" s="61" t="s">
        <v>889</v>
      </c>
      <c r="F612" s="61" t="s">
        <v>741</v>
      </c>
      <c r="G612" s="61"/>
      <c r="H612" s="61"/>
      <c r="I612" s="4" t="s">
        <v>47</v>
      </c>
      <c r="J612" s="4">
        <v>1</v>
      </c>
      <c r="K612" s="4" t="str">
        <f>VLOOKUP(I612,'Katalog Harga'!$A$2:$C$380,2,FALSE)</f>
        <v>bungkus</v>
      </c>
      <c r="L612" s="4" t="str">
        <f>VLOOKUP(I612,'Katalog Harga'!$A$2:$C$380,3,FALSE)</f>
        <v>lain</v>
      </c>
      <c r="M612" s="77">
        <v>8000</v>
      </c>
      <c r="N612" s="134">
        <v>15000</v>
      </c>
      <c r="O612" s="4" t="s">
        <v>42</v>
      </c>
    </row>
    <row r="613" spans="1:15" x14ac:dyDescent="0.35">
      <c r="A613" s="61" t="s">
        <v>240</v>
      </c>
      <c r="B613" s="62">
        <v>43985</v>
      </c>
      <c r="C613" s="62" t="s">
        <v>904</v>
      </c>
      <c r="D613" s="61" t="s">
        <v>280</v>
      </c>
      <c r="E613" s="61" t="s">
        <v>889</v>
      </c>
      <c r="F613" s="61" t="s">
        <v>741</v>
      </c>
      <c r="G613" s="61"/>
      <c r="H613" s="61"/>
      <c r="I613" s="4" t="s">
        <v>152</v>
      </c>
      <c r="J613" s="4">
        <v>0.5</v>
      </c>
      <c r="K613" s="4" t="str">
        <f>VLOOKUP(I613,'Katalog Harga'!$A$2:$C$380,2,FALSE)</f>
        <v>kg</v>
      </c>
      <c r="L613" s="4" t="str">
        <f>VLOOKUP(I613,'Katalog Harga'!$A$2:$C$380,3,FALSE)</f>
        <v>sayur</v>
      </c>
      <c r="M613" s="77">
        <v>27000</v>
      </c>
      <c r="N613" s="134">
        <v>15000</v>
      </c>
      <c r="O613" s="4" t="s">
        <v>42</v>
      </c>
    </row>
    <row r="614" spans="1:15" x14ac:dyDescent="0.35">
      <c r="A614" s="61" t="s">
        <v>240</v>
      </c>
      <c r="B614" s="62">
        <v>43985</v>
      </c>
      <c r="C614" s="62" t="s">
        <v>904</v>
      </c>
      <c r="D614" s="61" t="s">
        <v>280</v>
      </c>
      <c r="E614" s="61" t="s">
        <v>889</v>
      </c>
      <c r="F614" s="61" t="s">
        <v>741</v>
      </c>
      <c r="G614" s="61"/>
      <c r="H614" s="61"/>
      <c r="I614" s="4" t="s">
        <v>410</v>
      </c>
      <c r="J614" s="4">
        <v>0.25</v>
      </c>
      <c r="K614" s="4" t="str">
        <f>VLOOKUP(I614,'Katalog Harga'!$A$2:$C$380,2,FALSE)</f>
        <v>kg</v>
      </c>
      <c r="L614" s="4" t="str">
        <f>VLOOKUP(I614,'Katalog Harga'!$A$2:$C$380,3,FALSE)</f>
        <v>bumbu</v>
      </c>
      <c r="M614" s="77">
        <v>10000</v>
      </c>
      <c r="N614" s="134">
        <v>15000</v>
      </c>
      <c r="O614" s="4" t="s">
        <v>42</v>
      </c>
    </row>
    <row r="615" spans="1:15" x14ac:dyDescent="0.35">
      <c r="A615" s="61" t="s">
        <v>240</v>
      </c>
      <c r="B615" s="62">
        <v>43985</v>
      </c>
      <c r="C615" s="62" t="s">
        <v>904</v>
      </c>
      <c r="D615" s="61" t="s">
        <v>280</v>
      </c>
      <c r="E615" s="61" t="s">
        <v>889</v>
      </c>
      <c r="F615" s="61" t="s">
        <v>741</v>
      </c>
      <c r="G615" s="61"/>
      <c r="H615" s="61"/>
      <c r="I615" s="4" t="s">
        <v>105</v>
      </c>
      <c r="J615" s="4">
        <v>0.5</v>
      </c>
      <c r="K615" s="4" t="str">
        <f>VLOOKUP(I615,'Katalog Harga'!$A$2:$C$380,2,FALSE)</f>
        <v>kg</v>
      </c>
      <c r="L615" s="4" t="str">
        <f>VLOOKUP(I615,'Katalog Harga'!$A$2:$C$380,3,FALSE)</f>
        <v>sayur</v>
      </c>
      <c r="M615" s="77">
        <v>18000</v>
      </c>
      <c r="N615" s="134">
        <v>15000</v>
      </c>
      <c r="O615" s="4" t="s">
        <v>42</v>
      </c>
    </row>
    <row r="616" spans="1:15" x14ac:dyDescent="0.35">
      <c r="A616" s="61" t="s">
        <v>240</v>
      </c>
      <c r="B616" s="62">
        <v>43985</v>
      </c>
      <c r="C616" s="62" t="s">
        <v>904</v>
      </c>
      <c r="D616" s="61" t="s">
        <v>280</v>
      </c>
      <c r="E616" s="61" t="s">
        <v>889</v>
      </c>
      <c r="F616" s="61" t="s">
        <v>741</v>
      </c>
      <c r="G616" s="61"/>
      <c r="H616" s="61"/>
      <c r="I616" s="4" t="s">
        <v>224</v>
      </c>
      <c r="J616" s="4">
        <v>1</v>
      </c>
      <c r="K616" s="4" t="str">
        <f>VLOOKUP(I616,'Katalog Harga'!$A$2:$C$380,2,FALSE)</f>
        <v>kg</v>
      </c>
      <c r="L616" s="4" t="str">
        <f>VLOOKUP(I616,'Katalog Harga'!$A$2:$C$380,3,FALSE)</f>
        <v>sayur</v>
      </c>
      <c r="M616" s="77">
        <v>14000</v>
      </c>
      <c r="N616" s="134">
        <v>15000</v>
      </c>
      <c r="O616" s="4" t="s">
        <v>42</v>
      </c>
    </row>
    <row r="617" spans="1:15" x14ac:dyDescent="0.35">
      <c r="A617" s="61" t="s">
        <v>240</v>
      </c>
      <c r="B617" s="62">
        <v>43985</v>
      </c>
      <c r="C617" s="62" t="s">
        <v>904</v>
      </c>
      <c r="D617" s="61" t="s">
        <v>280</v>
      </c>
      <c r="E617" s="61" t="s">
        <v>889</v>
      </c>
      <c r="F617" s="61" t="s">
        <v>741</v>
      </c>
      <c r="G617" s="61"/>
      <c r="H617" s="61"/>
      <c r="I617" s="4" t="s">
        <v>69</v>
      </c>
      <c r="J617" s="64">
        <v>3</v>
      </c>
      <c r="K617" s="4" t="str">
        <f>VLOOKUP(I617,'Katalog Harga'!$A$2:$C$380,2,FALSE)</f>
        <v>ikat</v>
      </c>
      <c r="L617" s="4" t="str">
        <f>VLOOKUP(I617,'Katalog Harga'!$A$2:$C$380,3,FALSE)</f>
        <v>sayur</v>
      </c>
      <c r="M617" s="77">
        <v>12000</v>
      </c>
      <c r="N617" s="134">
        <v>15000</v>
      </c>
      <c r="O617" s="4" t="s">
        <v>42</v>
      </c>
    </row>
    <row r="618" spans="1:15" x14ac:dyDescent="0.35">
      <c r="A618" s="61" t="s">
        <v>240</v>
      </c>
      <c r="B618" s="62">
        <v>43985</v>
      </c>
      <c r="C618" s="62" t="s">
        <v>904</v>
      </c>
      <c r="D618" s="61" t="s">
        <v>280</v>
      </c>
      <c r="E618" s="61" t="s">
        <v>889</v>
      </c>
      <c r="F618" s="61" t="s">
        <v>741</v>
      </c>
      <c r="G618" s="61"/>
      <c r="H618" s="61"/>
      <c r="I618" s="4" t="s">
        <v>13</v>
      </c>
      <c r="J618" s="4">
        <v>0.25</v>
      </c>
      <c r="K618" s="4" t="str">
        <f>VLOOKUP(I618,'Katalog Harga'!$A$2:$C$380,2,FALSE)</f>
        <v>kg</v>
      </c>
      <c r="L618" s="4" t="str">
        <f>VLOOKUP(I618,'Katalog Harga'!$A$2:$C$380,3,FALSE)</f>
        <v>sayur</v>
      </c>
      <c r="M618" s="77">
        <v>3500</v>
      </c>
      <c r="N618" s="134">
        <v>15000</v>
      </c>
      <c r="O618" s="4" t="s">
        <v>42</v>
      </c>
    </row>
    <row r="619" spans="1:15" x14ac:dyDescent="0.35">
      <c r="A619" s="61" t="s">
        <v>240</v>
      </c>
      <c r="B619" s="62">
        <v>43985</v>
      </c>
      <c r="C619" s="62" t="s">
        <v>904</v>
      </c>
      <c r="D619" s="61" t="s">
        <v>280</v>
      </c>
      <c r="E619" s="61" t="s">
        <v>889</v>
      </c>
      <c r="F619" s="61" t="s">
        <v>741</v>
      </c>
      <c r="G619" s="61"/>
      <c r="H619" s="61"/>
      <c r="I619" s="4" t="s">
        <v>82</v>
      </c>
      <c r="J619" s="4">
        <v>0.5</v>
      </c>
      <c r="K619" s="4" t="str">
        <f>VLOOKUP(I619,'Katalog Harga'!$A$2:$C$380,2,FALSE)</f>
        <v>kg</v>
      </c>
      <c r="L619" s="4" t="str">
        <f>VLOOKUP(I619,'Katalog Harga'!$A$2:$C$380,3,FALSE)</f>
        <v>sayur</v>
      </c>
      <c r="M619" s="77">
        <v>27500</v>
      </c>
      <c r="N619" s="134">
        <v>15000</v>
      </c>
      <c r="O619" s="4" t="s">
        <v>42</v>
      </c>
    </row>
    <row r="620" spans="1:15" x14ac:dyDescent="0.35">
      <c r="A620" s="61" t="s">
        <v>240</v>
      </c>
      <c r="B620" s="62">
        <v>43985</v>
      </c>
      <c r="C620" s="62" t="s">
        <v>904</v>
      </c>
      <c r="D620" s="61" t="s">
        <v>282</v>
      </c>
      <c r="E620" s="61"/>
      <c r="F620" s="61"/>
      <c r="G620" s="61"/>
      <c r="H620" s="61"/>
      <c r="I620" s="4" t="s">
        <v>24</v>
      </c>
      <c r="J620" s="4">
        <v>0.25</v>
      </c>
      <c r="K620" s="4" t="str">
        <f>VLOOKUP(I620,'Katalog Harga'!$A$2:$C$380,2,FALSE)</f>
        <v>kg</v>
      </c>
      <c r="L620" s="4" t="str">
        <f>VLOOKUP(I620,'Katalog Harga'!$A$2:$C$380,3,FALSE)</f>
        <v>bumbu</v>
      </c>
      <c r="M620" s="77">
        <v>10500</v>
      </c>
      <c r="N620" s="134">
        <v>15000</v>
      </c>
      <c r="O620" s="4" t="s">
        <v>42</v>
      </c>
    </row>
    <row r="621" spans="1:15" x14ac:dyDescent="0.35">
      <c r="A621" s="61" t="s">
        <v>240</v>
      </c>
      <c r="B621" s="62">
        <v>43985</v>
      </c>
      <c r="C621" s="62" t="s">
        <v>904</v>
      </c>
      <c r="D621" s="61" t="s">
        <v>282</v>
      </c>
      <c r="E621" s="61"/>
      <c r="F621" s="61"/>
      <c r="G621" s="61"/>
      <c r="H621" s="61"/>
      <c r="I621" s="4" t="s">
        <v>171</v>
      </c>
      <c r="J621" s="4">
        <v>0.25</v>
      </c>
      <c r="K621" s="4" t="str">
        <f>VLOOKUP(I621,'Katalog Harga'!$A$2:$C$380,2,FALSE)</f>
        <v>kg</v>
      </c>
      <c r="L621" s="4" t="str">
        <f>VLOOKUP(I621,'Katalog Harga'!$A$2:$C$380,3,FALSE)</f>
        <v>sayur</v>
      </c>
      <c r="M621" s="77">
        <v>3500</v>
      </c>
      <c r="N621" s="134">
        <v>15000</v>
      </c>
      <c r="O621" s="4" t="s">
        <v>42</v>
      </c>
    </row>
    <row r="622" spans="1:15" x14ac:dyDescent="0.35">
      <c r="A622" s="61" t="s">
        <v>240</v>
      </c>
      <c r="B622" s="62">
        <v>43985</v>
      </c>
      <c r="C622" s="62" t="s">
        <v>904</v>
      </c>
      <c r="D622" s="61" t="s">
        <v>282</v>
      </c>
      <c r="E622" s="61"/>
      <c r="F622" s="61"/>
      <c r="G622" s="61"/>
      <c r="H622" s="61"/>
      <c r="I622" s="4" t="s">
        <v>185</v>
      </c>
      <c r="J622" s="4">
        <v>2</v>
      </c>
      <c r="K622" s="4" t="str">
        <f>VLOOKUP(I622,'Katalog Harga'!$A$2:$C$380,2,FALSE)</f>
        <v>kg</v>
      </c>
      <c r="L622" s="4" t="str">
        <f>VLOOKUP(I622,'Katalog Harga'!$A$2:$C$380,3,FALSE)</f>
        <v>lain</v>
      </c>
      <c r="M622" s="77">
        <v>48000</v>
      </c>
      <c r="N622" s="134">
        <v>15000</v>
      </c>
      <c r="O622" s="4" t="s">
        <v>42</v>
      </c>
    </row>
    <row r="623" spans="1:15" x14ac:dyDescent="0.35">
      <c r="A623" s="61" t="s">
        <v>240</v>
      </c>
      <c r="B623" s="62">
        <v>43985</v>
      </c>
      <c r="C623" s="62" t="s">
        <v>904</v>
      </c>
      <c r="D623" s="61" t="s">
        <v>282</v>
      </c>
      <c r="E623" s="61"/>
      <c r="F623" s="61"/>
      <c r="G623" s="61"/>
      <c r="H623" s="61"/>
      <c r="I623" s="4" t="s">
        <v>247</v>
      </c>
      <c r="J623" s="64">
        <v>3.18</v>
      </c>
      <c r="K623" s="4" t="s">
        <v>38</v>
      </c>
      <c r="L623" s="4" t="s">
        <v>248</v>
      </c>
      <c r="M623" s="77">
        <v>41340</v>
      </c>
      <c r="N623" s="134">
        <v>15000</v>
      </c>
      <c r="O623" s="4" t="s">
        <v>42</v>
      </c>
    </row>
    <row r="624" spans="1:15" x14ac:dyDescent="0.35">
      <c r="A624" s="61" t="s">
        <v>240</v>
      </c>
      <c r="B624" s="62">
        <v>43985</v>
      </c>
      <c r="C624" s="62" t="s">
        <v>904</v>
      </c>
      <c r="D624" s="61" t="s">
        <v>282</v>
      </c>
      <c r="E624" s="61"/>
      <c r="F624" s="61"/>
      <c r="G624" s="61"/>
      <c r="H624" s="61"/>
      <c r="I624" s="4" t="s">
        <v>16</v>
      </c>
      <c r="J624" s="4">
        <v>0.2</v>
      </c>
      <c r="K624" s="4" t="str">
        <f>VLOOKUP(I624,'Katalog Harga'!$A$2:$C$380,2,FALSE)</f>
        <v>kg</v>
      </c>
      <c r="L624" s="4" t="str">
        <f>VLOOKUP(I624,'Katalog Harga'!$A$2:$C$380,3,FALSE)</f>
        <v>sayur</v>
      </c>
      <c r="M624" s="77">
        <v>2000</v>
      </c>
      <c r="N624" s="134">
        <v>15000</v>
      </c>
      <c r="O624" s="4" t="s">
        <v>42</v>
      </c>
    </row>
    <row r="625" spans="1:15" x14ac:dyDescent="0.35">
      <c r="A625" s="61" t="s">
        <v>240</v>
      </c>
      <c r="B625" s="62">
        <v>43985</v>
      </c>
      <c r="C625" s="62" t="s">
        <v>904</v>
      </c>
      <c r="D625" s="61" t="s">
        <v>282</v>
      </c>
      <c r="E625" s="61"/>
      <c r="F625" s="61"/>
      <c r="G625" s="61"/>
      <c r="H625" s="61"/>
      <c r="I625" s="4" t="s">
        <v>157</v>
      </c>
      <c r="J625" s="4">
        <v>1</v>
      </c>
      <c r="K625" s="4" t="s">
        <v>38</v>
      </c>
      <c r="L625" s="4" t="str">
        <f>VLOOKUP(I625,'Katalog Harga'!$A$2:$C$380,3,FALSE)</f>
        <v>buah</v>
      </c>
      <c r="M625" s="77">
        <v>30000</v>
      </c>
      <c r="N625" s="134">
        <v>15000</v>
      </c>
      <c r="O625" s="4" t="s">
        <v>42</v>
      </c>
    </row>
    <row r="626" spans="1:15" x14ac:dyDescent="0.35">
      <c r="A626" s="61" t="s">
        <v>240</v>
      </c>
      <c r="B626" s="62">
        <v>43985</v>
      </c>
      <c r="C626" s="62" t="s">
        <v>904</v>
      </c>
      <c r="D626" s="61" t="s">
        <v>282</v>
      </c>
      <c r="E626" s="61"/>
      <c r="F626" s="61"/>
      <c r="G626" s="61"/>
      <c r="H626" s="61"/>
      <c r="I626" s="4" t="s">
        <v>225</v>
      </c>
      <c r="J626" s="64">
        <v>1.1399999999999999</v>
      </c>
      <c r="K626" s="4" t="str">
        <f>VLOOKUP(I626,'Katalog Harga'!$A$2:$C$380,2,FALSE)</f>
        <v>kg</v>
      </c>
      <c r="L626" s="4" t="str">
        <f>VLOOKUP(I626,'Katalog Harga'!$A$2:$C$380,3,FALSE)</f>
        <v>buah</v>
      </c>
      <c r="M626" s="77">
        <v>15960</v>
      </c>
      <c r="N626" s="134">
        <v>15000</v>
      </c>
      <c r="O626" s="4" t="s">
        <v>42</v>
      </c>
    </row>
    <row r="627" spans="1:15" x14ac:dyDescent="0.35">
      <c r="A627" s="61" t="s">
        <v>240</v>
      </c>
      <c r="B627" s="62">
        <v>43985</v>
      </c>
      <c r="C627" s="62" t="s">
        <v>904</v>
      </c>
      <c r="D627" s="61" t="s">
        <v>282</v>
      </c>
      <c r="E627" s="61"/>
      <c r="F627" s="61"/>
      <c r="G627" s="61"/>
      <c r="H627" s="61"/>
      <c r="I627" s="4" t="s">
        <v>75</v>
      </c>
      <c r="J627" s="4">
        <v>0.2</v>
      </c>
      <c r="K627" s="4" t="str">
        <f>VLOOKUP(I627,'Katalog Harga'!$A$2:$C$380,2,FALSE)</f>
        <v>kg</v>
      </c>
      <c r="L627" s="4" t="str">
        <f>VLOOKUP(I627,'Katalog Harga'!$A$2:$C$380,3,FALSE)</f>
        <v>bumbu</v>
      </c>
      <c r="M627" s="77">
        <v>10000</v>
      </c>
      <c r="N627" s="134">
        <v>15000</v>
      </c>
      <c r="O627" s="4" t="s">
        <v>42</v>
      </c>
    </row>
    <row r="628" spans="1:15" x14ac:dyDescent="0.35">
      <c r="A628" s="61" t="s">
        <v>240</v>
      </c>
      <c r="B628" s="62">
        <v>43985</v>
      </c>
      <c r="C628" s="62" t="s">
        <v>904</v>
      </c>
      <c r="D628" s="61" t="s">
        <v>282</v>
      </c>
      <c r="E628" s="61"/>
      <c r="F628" s="61"/>
      <c r="G628" s="61"/>
      <c r="H628" s="61"/>
      <c r="I628" s="4" t="s">
        <v>410</v>
      </c>
      <c r="J628" s="4">
        <v>0.25</v>
      </c>
      <c r="K628" s="4" t="str">
        <f>VLOOKUP(I628,'Katalog Harga'!$A$2:$C$380,2,FALSE)</f>
        <v>kg</v>
      </c>
      <c r="L628" s="4" t="str">
        <f>VLOOKUP(I628,'Katalog Harga'!$A$2:$C$380,3,FALSE)</f>
        <v>bumbu</v>
      </c>
      <c r="M628" s="77">
        <v>10000</v>
      </c>
      <c r="N628" s="134">
        <v>15000</v>
      </c>
      <c r="O628" s="4" t="s">
        <v>42</v>
      </c>
    </row>
    <row r="629" spans="1:15" x14ac:dyDescent="0.35">
      <c r="A629" s="61" t="s">
        <v>240</v>
      </c>
      <c r="B629" s="62">
        <v>43985</v>
      </c>
      <c r="C629" s="62" t="s">
        <v>904</v>
      </c>
      <c r="D629" s="61" t="s">
        <v>282</v>
      </c>
      <c r="E629" s="61"/>
      <c r="F629" s="61"/>
      <c r="G629" s="61"/>
      <c r="H629" s="61"/>
      <c r="I629" s="4" t="s">
        <v>193</v>
      </c>
      <c r="J629" s="4">
        <v>0.5</v>
      </c>
      <c r="K629" s="4" t="str">
        <f>VLOOKUP(I629,'Katalog Harga'!$A$2:$C$380,2,FALSE)</f>
        <v>kg</v>
      </c>
      <c r="L629" s="4" t="str">
        <f>VLOOKUP(I629,'Katalog Harga'!$A$2:$C$380,3,FALSE)</f>
        <v>bumbu</v>
      </c>
      <c r="M629" s="77">
        <v>10000</v>
      </c>
      <c r="N629" s="134">
        <v>15000</v>
      </c>
      <c r="O629" s="4" t="s">
        <v>42</v>
      </c>
    </row>
    <row r="630" spans="1:15" x14ac:dyDescent="0.35">
      <c r="A630" s="61" t="s">
        <v>240</v>
      </c>
      <c r="B630" s="62">
        <v>43985</v>
      </c>
      <c r="C630" s="62" t="s">
        <v>904</v>
      </c>
      <c r="D630" s="61" t="s">
        <v>282</v>
      </c>
      <c r="E630" s="61"/>
      <c r="F630" s="61"/>
      <c r="G630" s="61"/>
      <c r="H630" s="61"/>
      <c r="I630" s="4" t="s">
        <v>283</v>
      </c>
      <c r="J630" s="4">
        <v>2</v>
      </c>
      <c r="K630" s="4" t="s">
        <v>49</v>
      </c>
      <c r="L630" s="4" t="s">
        <v>512</v>
      </c>
      <c r="M630" s="77">
        <v>6000</v>
      </c>
      <c r="N630" s="134">
        <v>15000</v>
      </c>
      <c r="O630" s="4" t="s">
        <v>42</v>
      </c>
    </row>
    <row r="631" spans="1:15" x14ac:dyDescent="0.35">
      <c r="A631" s="61" t="s">
        <v>240</v>
      </c>
      <c r="B631" s="62">
        <v>43985</v>
      </c>
      <c r="C631" s="62" t="s">
        <v>904</v>
      </c>
      <c r="D631" s="61" t="s">
        <v>282</v>
      </c>
      <c r="E631" s="61"/>
      <c r="F631" s="61"/>
      <c r="G631" s="61"/>
      <c r="H631" s="61"/>
      <c r="I631" s="4" t="s">
        <v>284</v>
      </c>
      <c r="J631" s="4">
        <v>4</v>
      </c>
      <c r="K631" s="4" t="str">
        <f>VLOOKUP(I631,'Katalog Harga'!$A$2:$C$380,2,FALSE)</f>
        <v>bungkus</v>
      </c>
      <c r="L631" s="4" t="str">
        <f>VLOOKUP(I631,'Katalog Harga'!$A$2:$C$380,3,FALSE)</f>
        <v>lain</v>
      </c>
      <c r="M631" s="77">
        <v>18000</v>
      </c>
      <c r="N631" s="134">
        <v>15000</v>
      </c>
      <c r="O631" s="4" t="s">
        <v>42</v>
      </c>
    </row>
    <row r="632" spans="1:15" x14ac:dyDescent="0.35">
      <c r="A632" s="61" t="s">
        <v>240</v>
      </c>
      <c r="B632" s="62">
        <v>43985</v>
      </c>
      <c r="C632" s="62" t="s">
        <v>904</v>
      </c>
      <c r="D632" s="61" t="s">
        <v>282</v>
      </c>
      <c r="E632" s="61"/>
      <c r="F632" s="61"/>
      <c r="G632" s="61"/>
      <c r="H632" s="61"/>
      <c r="I632" s="4" t="s">
        <v>266</v>
      </c>
      <c r="J632" s="4">
        <v>2</v>
      </c>
      <c r="K632" s="4" t="str">
        <f>VLOOKUP(I632,'Katalog Harga'!$A$2:$C$380,2,FALSE)</f>
        <v>kg</v>
      </c>
      <c r="L632" s="4" t="str">
        <f>VLOOKUP(I632,'Katalog Harga'!$A$2:$C$380,3,FALSE)</f>
        <v>bumbu</v>
      </c>
      <c r="M632" s="77">
        <v>8000</v>
      </c>
      <c r="N632" s="134">
        <v>15000</v>
      </c>
      <c r="O632" s="4" t="s">
        <v>42</v>
      </c>
    </row>
    <row r="633" spans="1:15" x14ac:dyDescent="0.35">
      <c r="A633" s="61" t="s">
        <v>240</v>
      </c>
      <c r="B633" s="62">
        <v>43985</v>
      </c>
      <c r="C633" s="62" t="s">
        <v>904</v>
      </c>
      <c r="D633" s="61" t="s">
        <v>163</v>
      </c>
      <c r="E633" s="61" t="s">
        <v>164</v>
      </c>
      <c r="F633" s="61" t="s">
        <v>726</v>
      </c>
      <c r="G633" s="61" t="s">
        <v>888</v>
      </c>
      <c r="H633" s="61"/>
      <c r="I633" s="4" t="s">
        <v>185</v>
      </c>
      <c r="J633" s="4">
        <v>0.5</v>
      </c>
      <c r="K633" s="4" t="str">
        <f>VLOOKUP(I633,'Katalog Harga'!$A$2:$C$380,2,FALSE)</f>
        <v>kg</v>
      </c>
      <c r="L633" s="4" t="str">
        <f>VLOOKUP(I633,'Katalog Harga'!$A$2:$C$380,3,FALSE)</f>
        <v>lain</v>
      </c>
      <c r="M633" s="77">
        <v>12000</v>
      </c>
      <c r="N633" s="134">
        <v>15000</v>
      </c>
      <c r="O633" s="4" t="s">
        <v>166</v>
      </c>
    </row>
    <row r="634" spans="1:15" x14ac:dyDescent="0.35">
      <c r="A634" s="61" t="s">
        <v>240</v>
      </c>
      <c r="B634" s="62">
        <v>43985</v>
      </c>
      <c r="C634" s="62" t="s">
        <v>904</v>
      </c>
      <c r="D634" s="61" t="s">
        <v>163</v>
      </c>
      <c r="E634" s="61" t="s">
        <v>164</v>
      </c>
      <c r="F634" s="61" t="s">
        <v>726</v>
      </c>
      <c r="G634" s="61" t="s">
        <v>888</v>
      </c>
      <c r="H634" s="61"/>
      <c r="I634" s="4" t="s">
        <v>100</v>
      </c>
      <c r="J634" s="4">
        <v>1</v>
      </c>
      <c r="K634" s="4" t="str">
        <f>VLOOKUP(I634,'Katalog Harga'!$A$2:$C$380,2,FALSE)</f>
        <v>kg</v>
      </c>
      <c r="L634" s="4" t="str">
        <f>VLOOKUP(I634,'Katalog Harga'!$A$2:$C$380,3,FALSE)</f>
        <v>buah</v>
      </c>
      <c r="M634" s="77">
        <v>29000</v>
      </c>
      <c r="N634" s="134">
        <v>15000</v>
      </c>
      <c r="O634" s="4" t="s">
        <v>166</v>
      </c>
    </row>
    <row r="635" spans="1:15" x14ac:dyDescent="0.35">
      <c r="A635" s="61" t="s">
        <v>240</v>
      </c>
      <c r="B635" s="62">
        <v>43985</v>
      </c>
      <c r="C635" s="62" t="s">
        <v>904</v>
      </c>
      <c r="D635" s="61" t="s">
        <v>163</v>
      </c>
      <c r="E635" s="61" t="s">
        <v>164</v>
      </c>
      <c r="F635" s="61" t="s">
        <v>726</v>
      </c>
      <c r="G635" s="61" t="s">
        <v>888</v>
      </c>
      <c r="H635" s="61"/>
      <c r="I635" s="4" t="s">
        <v>23</v>
      </c>
      <c r="J635" s="4">
        <v>0.1</v>
      </c>
      <c r="K635" s="4" t="str">
        <f>VLOOKUP(I635,'Katalog Harga'!$A$2:$C$380,2,FALSE)</f>
        <v>kg</v>
      </c>
      <c r="L635" s="4" t="str">
        <f>VLOOKUP(I635,'Katalog Harga'!$A$2:$C$380,3,FALSE)</f>
        <v>bumbu</v>
      </c>
      <c r="M635" s="77">
        <v>6400</v>
      </c>
      <c r="N635" s="134">
        <v>15000</v>
      </c>
      <c r="O635" s="4" t="s">
        <v>166</v>
      </c>
    </row>
    <row r="636" spans="1:15" x14ac:dyDescent="0.35">
      <c r="A636" s="61" t="s">
        <v>240</v>
      </c>
      <c r="B636" s="62">
        <v>43985</v>
      </c>
      <c r="C636" s="62" t="s">
        <v>904</v>
      </c>
      <c r="D636" s="61" t="s">
        <v>115</v>
      </c>
      <c r="E636" s="61" t="s">
        <v>116</v>
      </c>
      <c r="F636" s="61" t="s">
        <v>724</v>
      </c>
      <c r="G636" s="61" t="s">
        <v>888</v>
      </c>
      <c r="H636" s="61"/>
      <c r="I636" s="4" t="s">
        <v>603</v>
      </c>
      <c r="J636" s="4">
        <v>2</v>
      </c>
      <c r="K636" s="4" t="str">
        <f>VLOOKUP(I636,'Katalog Harga'!$A$2:$C$380,2,FALSE)</f>
        <v>kg</v>
      </c>
      <c r="L636" s="4" t="str">
        <f>VLOOKUP(I636,'Katalog Harga'!$A$2:$C$380,3,FALSE)</f>
        <v>sayur</v>
      </c>
      <c r="M636" s="77">
        <v>30000</v>
      </c>
      <c r="N636" s="134">
        <v>0</v>
      </c>
      <c r="O636" s="4" t="s">
        <v>42</v>
      </c>
    </row>
    <row r="637" spans="1:15" x14ac:dyDescent="0.35">
      <c r="A637" s="61" t="s">
        <v>240</v>
      </c>
      <c r="B637" s="62">
        <v>43985</v>
      </c>
      <c r="C637" s="62" t="s">
        <v>904</v>
      </c>
      <c r="D637" s="61" t="s">
        <v>115</v>
      </c>
      <c r="E637" s="61" t="s">
        <v>116</v>
      </c>
      <c r="F637" s="61" t="s">
        <v>724</v>
      </c>
      <c r="G637" s="61" t="s">
        <v>888</v>
      </c>
      <c r="H637" s="61"/>
      <c r="I637" s="4" t="s">
        <v>285</v>
      </c>
      <c r="J637" s="4">
        <v>1</v>
      </c>
      <c r="K637" s="4" t="s">
        <v>38</v>
      </c>
      <c r="L637" s="4" t="s">
        <v>516</v>
      </c>
      <c r="M637" s="77">
        <v>60000</v>
      </c>
      <c r="N637" s="134">
        <v>0</v>
      </c>
      <c r="O637" s="4" t="s">
        <v>42</v>
      </c>
    </row>
    <row r="638" spans="1:15" x14ac:dyDescent="0.35">
      <c r="A638" s="61" t="s">
        <v>240</v>
      </c>
      <c r="B638" s="62">
        <v>43985</v>
      </c>
      <c r="C638" s="62" t="s">
        <v>904</v>
      </c>
      <c r="D638" s="61" t="s">
        <v>115</v>
      </c>
      <c r="E638" s="61" t="s">
        <v>116</v>
      </c>
      <c r="F638" s="61" t="s">
        <v>724</v>
      </c>
      <c r="G638" s="61" t="s">
        <v>888</v>
      </c>
      <c r="H638" s="61"/>
      <c r="I638" s="4" t="s">
        <v>286</v>
      </c>
      <c r="J638" s="4">
        <v>1</v>
      </c>
      <c r="K638" s="4" t="s">
        <v>38</v>
      </c>
      <c r="L638" s="4" t="s">
        <v>516</v>
      </c>
      <c r="M638" s="77">
        <v>60000</v>
      </c>
      <c r="N638" s="134">
        <v>0</v>
      </c>
      <c r="O638" s="4" t="s">
        <v>42</v>
      </c>
    </row>
    <row r="639" spans="1:15" x14ac:dyDescent="0.35">
      <c r="A639" s="61" t="s">
        <v>240</v>
      </c>
      <c r="B639" s="62">
        <v>43985</v>
      </c>
      <c r="C639" s="62" t="s">
        <v>904</v>
      </c>
      <c r="D639" s="61" t="s">
        <v>115</v>
      </c>
      <c r="E639" s="61" t="s">
        <v>116</v>
      </c>
      <c r="F639" s="61" t="s">
        <v>724</v>
      </c>
      <c r="G639" s="61" t="s">
        <v>888</v>
      </c>
      <c r="H639" s="61"/>
      <c r="I639" s="4" t="s">
        <v>10</v>
      </c>
      <c r="J639" s="4">
        <v>2</v>
      </c>
      <c r="K639" s="4" t="s">
        <v>38</v>
      </c>
      <c r="L639" s="4" t="s">
        <v>336</v>
      </c>
      <c r="M639" s="84">
        <v>100000</v>
      </c>
      <c r="N639" s="134">
        <v>0</v>
      </c>
      <c r="O639" s="4" t="s">
        <v>42</v>
      </c>
    </row>
    <row r="640" spans="1:15" x14ac:dyDescent="0.35">
      <c r="A640" s="61" t="s">
        <v>240</v>
      </c>
      <c r="B640" s="62">
        <v>43985</v>
      </c>
      <c r="C640" s="62" t="s">
        <v>904</v>
      </c>
      <c r="D640" s="61" t="s">
        <v>115</v>
      </c>
      <c r="E640" s="61" t="s">
        <v>116</v>
      </c>
      <c r="F640" s="61" t="s">
        <v>724</v>
      </c>
      <c r="G640" s="61" t="s">
        <v>888</v>
      </c>
      <c r="H640" s="61"/>
      <c r="I640" s="4" t="s">
        <v>13</v>
      </c>
      <c r="J640" s="4">
        <v>0.5</v>
      </c>
      <c r="K640" s="4" t="str">
        <f>VLOOKUP(I640,'Katalog Harga'!$A$2:$C$380,2,FALSE)</f>
        <v>kg</v>
      </c>
      <c r="L640" s="4" t="str">
        <f>VLOOKUP(I640,'Katalog Harga'!$A$2:$C$380,3,FALSE)</f>
        <v>sayur</v>
      </c>
      <c r="M640" s="77">
        <v>7000</v>
      </c>
      <c r="N640" s="134">
        <v>0</v>
      </c>
      <c r="O640" s="4" t="s">
        <v>42</v>
      </c>
    </row>
    <row r="641" spans="1:15" x14ac:dyDescent="0.35">
      <c r="A641" s="61" t="s">
        <v>240</v>
      </c>
      <c r="B641" s="62">
        <v>43985</v>
      </c>
      <c r="C641" s="62" t="s">
        <v>904</v>
      </c>
      <c r="D641" s="61" t="s">
        <v>115</v>
      </c>
      <c r="E641" s="61" t="s">
        <v>116</v>
      </c>
      <c r="F641" s="61" t="s">
        <v>724</v>
      </c>
      <c r="G641" s="61" t="s">
        <v>888</v>
      </c>
      <c r="H641" s="61"/>
      <c r="I641" s="4" t="s">
        <v>185</v>
      </c>
      <c r="J641" s="4">
        <v>1</v>
      </c>
      <c r="K641" s="4" t="str">
        <f>VLOOKUP(I641,'Katalog Harga'!$A$2:$C$380,2,FALSE)</f>
        <v>kg</v>
      </c>
      <c r="L641" s="4" t="str">
        <f>VLOOKUP(I641,'Katalog Harga'!$A$2:$C$380,3,FALSE)</f>
        <v>lain</v>
      </c>
      <c r="M641" s="77">
        <v>24000</v>
      </c>
      <c r="N641" s="134">
        <v>0</v>
      </c>
      <c r="O641" s="4" t="s">
        <v>42</v>
      </c>
    </row>
    <row r="642" spans="1:15" x14ac:dyDescent="0.35">
      <c r="A642" s="61" t="s">
        <v>240</v>
      </c>
      <c r="B642" s="62">
        <v>43985</v>
      </c>
      <c r="C642" s="62" t="s">
        <v>904</v>
      </c>
      <c r="D642" s="61" t="s">
        <v>115</v>
      </c>
      <c r="E642" s="61" t="s">
        <v>116</v>
      </c>
      <c r="F642" s="61" t="s">
        <v>724</v>
      </c>
      <c r="G642" s="61" t="s">
        <v>888</v>
      </c>
      <c r="H642" s="61"/>
      <c r="I642" s="4" t="s">
        <v>32</v>
      </c>
      <c r="J642" s="4">
        <v>5</v>
      </c>
      <c r="K642" s="4" t="str">
        <f>VLOOKUP(I642,'Katalog Harga'!$A$2:$C$380,2,FALSE)</f>
        <v>kg</v>
      </c>
      <c r="L642" s="4" t="str">
        <f>VLOOKUP(I642,'Katalog Harga'!$A$2:$C$380,3,FALSE)</f>
        <v>bumbu</v>
      </c>
      <c r="M642" s="77">
        <v>35000</v>
      </c>
      <c r="N642" s="134">
        <v>0</v>
      </c>
      <c r="O642" s="4" t="s">
        <v>42</v>
      </c>
    </row>
    <row r="643" spans="1:15" x14ac:dyDescent="0.35">
      <c r="A643" s="61" t="s">
        <v>240</v>
      </c>
      <c r="B643" s="62">
        <v>43985</v>
      </c>
      <c r="C643" s="62" t="s">
        <v>904</v>
      </c>
      <c r="D643" s="61" t="s">
        <v>115</v>
      </c>
      <c r="E643" s="61" t="s">
        <v>116</v>
      </c>
      <c r="F643" s="61" t="s">
        <v>724</v>
      </c>
      <c r="G643" s="61" t="s">
        <v>888</v>
      </c>
      <c r="H643" s="61"/>
      <c r="I643" s="4" t="s">
        <v>30</v>
      </c>
      <c r="J643" s="4">
        <v>1</v>
      </c>
      <c r="K643" s="4" t="str">
        <f>VLOOKUP(I643,'Katalog Harga'!$A$2:$C$380,2,FALSE)</f>
        <v>kg</v>
      </c>
      <c r="L643" s="4" t="str">
        <f>VLOOKUP(I643,'Katalog Harga'!$A$2:$C$380,3,FALSE)</f>
        <v>bumbu</v>
      </c>
      <c r="M643" s="77">
        <v>6000</v>
      </c>
      <c r="N643" s="134">
        <v>0</v>
      </c>
      <c r="O643" s="4" t="s">
        <v>42</v>
      </c>
    </row>
    <row r="644" spans="1:15" x14ac:dyDescent="0.35">
      <c r="A644" s="61" t="s">
        <v>240</v>
      </c>
      <c r="B644" s="62">
        <v>43985</v>
      </c>
      <c r="C644" s="62" t="s">
        <v>904</v>
      </c>
      <c r="D644" s="61" t="s">
        <v>115</v>
      </c>
      <c r="E644" s="61" t="s">
        <v>116</v>
      </c>
      <c r="F644" s="61" t="s">
        <v>724</v>
      </c>
      <c r="G644" s="61" t="s">
        <v>888</v>
      </c>
      <c r="H644" s="61"/>
      <c r="I644" s="4" t="s">
        <v>79</v>
      </c>
      <c r="J644" s="4">
        <v>1</v>
      </c>
      <c r="K644" s="4" t="str">
        <f>VLOOKUP(I644,'Katalog Harga'!$A$2:$C$380,2,FALSE)</f>
        <v>kg</v>
      </c>
      <c r="L644" s="4" t="str">
        <f>VLOOKUP(I644,'Katalog Harga'!$A$2:$C$380,3,FALSE)</f>
        <v>sayur</v>
      </c>
      <c r="M644" s="77">
        <v>34000</v>
      </c>
      <c r="N644" s="134">
        <v>0</v>
      </c>
      <c r="O644" s="4" t="s">
        <v>42</v>
      </c>
    </row>
    <row r="645" spans="1:15" x14ac:dyDescent="0.35">
      <c r="A645" s="61" t="s">
        <v>240</v>
      </c>
      <c r="B645" s="62">
        <v>43985</v>
      </c>
      <c r="C645" s="62" t="s">
        <v>904</v>
      </c>
      <c r="D645" s="61" t="s">
        <v>237</v>
      </c>
      <c r="E645" s="61" t="s">
        <v>116</v>
      </c>
      <c r="F645" s="61" t="s">
        <v>724</v>
      </c>
      <c r="G645" s="61" t="s">
        <v>888</v>
      </c>
      <c r="H645" s="61"/>
      <c r="I645" s="4" t="s">
        <v>218</v>
      </c>
      <c r="J645" s="4">
        <v>0.25</v>
      </c>
      <c r="K645" s="4" t="str">
        <f>VLOOKUP(I645,'Katalog Harga'!$A$2:$C$380,2,FALSE)</f>
        <v>kg</v>
      </c>
      <c r="L645" s="4" t="str">
        <f>VLOOKUP(I645,'Katalog Harga'!$A$2:$C$380,3,FALSE)</f>
        <v>sayur</v>
      </c>
      <c r="M645" s="77">
        <v>5500</v>
      </c>
      <c r="N645" s="134">
        <v>0</v>
      </c>
      <c r="O645" s="4" t="s">
        <v>42</v>
      </c>
    </row>
    <row r="646" spans="1:15" x14ac:dyDescent="0.35">
      <c r="A646" s="61" t="s">
        <v>240</v>
      </c>
      <c r="B646" s="62">
        <v>43985</v>
      </c>
      <c r="C646" s="62" t="s">
        <v>904</v>
      </c>
      <c r="D646" s="61" t="s">
        <v>237</v>
      </c>
      <c r="E646" s="61" t="s">
        <v>116</v>
      </c>
      <c r="F646" s="61" t="s">
        <v>724</v>
      </c>
      <c r="G646" s="61" t="s">
        <v>888</v>
      </c>
      <c r="H646" s="61"/>
      <c r="I646" s="4" t="s">
        <v>60</v>
      </c>
      <c r="J646" s="4">
        <v>2</v>
      </c>
      <c r="K646" s="4" t="str">
        <f>VLOOKUP(I646,'Katalog Harga'!$A$2:$C$380,2,FALSE)</f>
        <v>ikat</v>
      </c>
      <c r="L646" s="4" t="str">
        <f>VLOOKUP(I646,'Katalog Harga'!$A$2:$C$380,3,FALSE)</f>
        <v>sayur</v>
      </c>
      <c r="M646" s="77">
        <v>6000</v>
      </c>
      <c r="N646" s="134">
        <v>0</v>
      </c>
      <c r="O646" s="4" t="s">
        <v>42</v>
      </c>
    </row>
    <row r="647" spans="1:15" x14ac:dyDescent="0.35">
      <c r="A647" s="61" t="s">
        <v>240</v>
      </c>
      <c r="B647" s="62">
        <v>43985</v>
      </c>
      <c r="C647" s="62" t="s">
        <v>904</v>
      </c>
      <c r="D647" s="61" t="s">
        <v>287</v>
      </c>
      <c r="E647" s="61" t="s">
        <v>290</v>
      </c>
      <c r="F647" s="61" t="s">
        <v>730</v>
      </c>
      <c r="G647" s="4" t="s">
        <v>887</v>
      </c>
      <c r="H647" s="4"/>
      <c r="I647" s="4" t="s">
        <v>291</v>
      </c>
      <c r="J647" s="4">
        <v>0.5</v>
      </c>
      <c r="K647" s="4" t="s">
        <v>38</v>
      </c>
      <c r="L647" s="4" t="s">
        <v>506</v>
      </c>
      <c r="M647" s="77">
        <v>37500</v>
      </c>
      <c r="N647" s="134">
        <v>10000</v>
      </c>
      <c r="O647" s="4" t="s">
        <v>183</v>
      </c>
    </row>
    <row r="648" spans="1:15" x14ac:dyDescent="0.35">
      <c r="A648" s="61" t="s">
        <v>240</v>
      </c>
      <c r="B648" s="62">
        <v>43985</v>
      </c>
      <c r="C648" s="62" t="s">
        <v>904</v>
      </c>
      <c r="D648" s="61" t="s">
        <v>287</v>
      </c>
      <c r="E648" s="61" t="s">
        <v>290</v>
      </c>
      <c r="F648" s="61" t="s">
        <v>730</v>
      </c>
      <c r="G648" s="4" t="s">
        <v>887</v>
      </c>
      <c r="H648" s="4"/>
      <c r="I648" s="4" t="s">
        <v>66</v>
      </c>
      <c r="J648" s="4">
        <v>0.5</v>
      </c>
      <c r="K648" s="4" t="str">
        <f>VLOOKUP(I648,'Katalog Harga'!$A$2:$C$380,2,FALSE)</f>
        <v>kg</v>
      </c>
      <c r="L648" s="4" t="str">
        <f>VLOOKUP(I648,'Katalog Harga'!$A$2:$C$380,3,FALSE)</f>
        <v>ikan</v>
      </c>
      <c r="M648" s="77">
        <v>17500</v>
      </c>
      <c r="N648" s="134">
        <v>10000</v>
      </c>
      <c r="O648" s="4" t="s">
        <v>183</v>
      </c>
    </row>
    <row r="649" spans="1:15" x14ac:dyDescent="0.35">
      <c r="A649" s="61" t="s">
        <v>240</v>
      </c>
      <c r="B649" s="62">
        <v>43985</v>
      </c>
      <c r="C649" s="62" t="s">
        <v>904</v>
      </c>
      <c r="D649" s="61" t="s">
        <v>287</v>
      </c>
      <c r="E649" s="61" t="s">
        <v>290</v>
      </c>
      <c r="F649" s="61" t="s">
        <v>730</v>
      </c>
      <c r="G649" s="4" t="s">
        <v>887</v>
      </c>
      <c r="H649" s="4"/>
      <c r="I649" s="4" t="s">
        <v>203</v>
      </c>
      <c r="J649" s="4">
        <v>1</v>
      </c>
      <c r="K649" s="4" t="str">
        <f>VLOOKUP(I649,'Katalog Harga'!$A$2:$C$380,2,FALSE)</f>
        <v>bungkus</v>
      </c>
      <c r="L649" s="4" t="str">
        <f>VLOOKUP(I649,'Katalog Harga'!$A$2:$C$380,3,FALSE)</f>
        <v>lain</v>
      </c>
      <c r="M649" s="77">
        <v>4000</v>
      </c>
      <c r="N649" s="134">
        <v>10000</v>
      </c>
      <c r="O649" s="4" t="s">
        <v>183</v>
      </c>
    </row>
    <row r="650" spans="1:15" x14ac:dyDescent="0.35">
      <c r="A650" s="61" t="s">
        <v>240</v>
      </c>
      <c r="B650" s="62">
        <v>43985</v>
      </c>
      <c r="C650" s="62" t="s">
        <v>904</v>
      </c>
      <c r="D650" s="61" t="s">
        <v>287</v>
      </c>
      <c r="E650" s="61" t="s">
        <v>290</v>
      </c>
      <c r="F650" s="61" t="s">
        <v>730</v>
      </c>
      <c r="G650" s="4" t="s">
        <v>887</v>
      </c>
      <c r="H650" s="4"/>
      <c r="I650" s="4" t="s">
        <v>48</v>
      </c>
      <c r="J650" s="4">
        <v>1</v>
      </c>
      <c r="K650" s="4" t="str">
        <f>VLOOKUP(I650,'Katalog Harga'!$A$2:$C$380,2,FALSE)</f>
        <v>bungkus</v>
      </c>
      <c r="L650" s="4" t="str">
        <f>VLOOKUP(I650,'Katalog Harga'!$A$2:$C$380,3,FALSE)</f>
        <v>lain</v>
      </c>
      <c r="M650" s="77">
        <v>7000</v>
      </c>
      <c r="N650" s="134">
        <v>10000</v>
      </c>
      <c r="O650" s="4" t="s">
        <v>183</v>
      </c>
    </row>
    <row r="651" spans="1:15" x14ac:dyDescent="0.35">
      <c r="A651" s="61" t="s">
        <v>240</v>
      </c>
      <c r="B651" s="62">
        <v>43985</v>
      </c>
      <c r="C651" s="62" t="s">
        <v>904</v>
      </c>
      <c r="D651" s="61" t="s">
        <v>287</v>
      </c>
      <c r="E651" s="61" t="s">
        <v>290</v>
      </c>
      <c r="F651" s="61" t="s">
        <v>730</v>
      </c>
      <c r="G651" s="4" t="s">
        <v>887</v>
      </c>
      <c r="H651" s="4"/>
      <c r="I651" s="4" t="s">
        <v>47</v>
      </c>
      <c r="J651" s="4">
        <v>2</v>
      </c>
      <c r="K651" s="4" t="str">
        <f>VLOOKUP(I651,'Katalog Harga'!$A$2:$C$380,2,FALSE)</f>
        <v>bungkus</v>
      </c>
      <c r="L651" s="4" t="str">
        <f>VLOOKUP(I651,'Katalog Harga'!$A$2:$C$380,3,FALSE)</f>
        <v>lain</v>
      </c>
      <c r="M651" s="77">
        <v>16000</v>
      </c>
      <c r="N651" s="134">
        <v>10000</v>
      </c>
      <c r="O651" s="4" t="s">
        <v>183</v>
      </c>
    </row>
    <row r="652" spans="1:15" x14ac:dyDescent="0.35">
      <c r="A652" s="61" t="s">
        <v>240</v>
      </c>
      <c r="B652" s="62">
        <v>43985</v>
      </c>
      <c r="C652" s="62" t="s">
        <v>904</v>
      </c>
      <c r="D652" s="61" t="s">
        <v>287</v>
      </c>
      <c r="E652" s="61" t="s">
        <v>290</v>
      </c>
      <c r="F652" s="61" t="s">
        <v>730</v>
      </c>
      <c r="G652" s="4" t="s">
        <v>887</v>
      </c>
      <c r="H652" s="4"/>
      <c r="I652" s="4" t="s">
        <v>15</v>
      </c>
      <c r="J652" s="64">
        <v>3</v>
      </c>
      <c r="K652" s="4" t="str">
        <f>VLOOKUP(I652,'Katalog Harga'!$A$2:$C$380,2,FALSE)</f>
        <v>kg</v>
      </c>
      <c r="L652" s="4" t="str">
        <f>VLOOKUP(I652,'Katalog Harga'!$A$2:$C$380,3,FALSE)</f>
        <v>sayur</v>
      </c>
      <c r="M652" s="77">
        <v>12000</v>
      </c>
      <c r="N652" s="134">
        <v>10000</v>
      </c>
      <c r="O652" s="4" t="s">
        <v>183</v>
      </c>
    </row>
    <row r="653" spans="1:15" x14ac:dyDescent="0.35">
      <c r="A653" s="61" t="s">
        <v>240</v>
      </c>
      <c r="B653" s="62">
        <v>43985</v>
      </c>
      <c r="C653" s="62" t="s">
        <v>904</v>
      </c>
      <c r="D653" s="61" t="s">
        <v>287</v>
      </c>
      <c r="E653" s="61" t="s">
        <v>290</v>
      </c>
      <c r="F653" s="61" t="s">
        <v>730</v>
      </c>
      <c r="G653" s="4" t="s">
        <v>887</v>
      </c>
      <c r="H653" s="4"/>
      <c r="I653" s="4" t="s">
        <v>16</v>
      </c>
      <c r="J653" s="4">
        <v>0.25</v>
      </c>
      <c r="K653" s="4" t="str">
        <f>VLOOKUP(I653,'Katalog Harga'!$A$2:$C$380,2,FALSE)</f>
        <v>kg</v>
      </c>
      <c r="L653" s="4" t="str">
        <f>VLOOKUP(I653,'Katalog Harga'!$A$2:$C$380,3,FALSE)</f>
        <v>sayur</v>
      </c>
      <c r="M653" s="77">
        <v>2500</v>
      </c>
      <c r="N653" s="134">
        <v>10000</v>
      </c>
      <c r="O653" s="4" t="s">
        <v>183</v>
      </c>
    </row>
    <row r="654" spans="1:15" x14ac:dyDescent="0.35">
      <c r="A654" s="61" t="s">
        <v>240</v>
      </c>
      <c r="B654" s="62">
        <v>43985</v>
      </c>
      <c r="C654" s="62" t="s">
        <v>904</v>
      </c>
      <c r="D654" s="61" t="s">
        <v>287</v>
      </c>
      <c r="E654" s="61" t="s">
        <v>290</v>
      </c>
      <c r="F654" s="61" t="s">
        <v>730</v>
      </c>
      <c r="G654" s="4" t="s">
        <v>887</v>
      </c>
      <c r="H654" s="4"/>
      <c r="I654" s="4" t="s">
        <v>60</v>
      </c>
      <c r="J654" s="4">
        <v>2</v>
      </c>
      <c r="K654" s="4" t="str">
        <f>VLOOKUP(I654,'Katalog Harga'!$A$2:$C$380,2,FALSE)</f>
        <v>ikat</v>
      </c>
      <c r="L654" s="4" t="str">
        <f>VLOOKUP(I654,'Katalog Harga'!$A$2:$C$380,3,FALSE)</f>
        <v>sayur</v>
      </c>
      <c r="M654" s="77">
        <v>6000</v>
      </c>
      <c r="N654" s="134">
        <v>10000</v>
      </c>
      <c r="O654" s="4" t="s">
        <v>183</v>
      </c>
    </row>
    <row r="655" spans="1:15" x14ac:dyDescent="0.35">
      <c r="A655" s="61" t="s">
        <v>240</v>
      </c>
      <c r="B655" s="62">
        <v>43985</v>
      </c>
      <c r="C655" s="62" t="s">
        <v>904</v>
      </c>
      <c r="D655" s="61" t="s">
        <v>287</v>
      </c>
      <c r="E655" s="61" t="s">
        <v>290</v>
      </c>
      <c r="F655" s="61" t="s">
        <v>730</v>
      </c>
      <c r="G655" s="4" t="s">
        <v>887</v>
      </c>
      <c r="H655" s="4"/>
      <c r="I655" s="4" t="s">
        <v>36</v>
      </c>
      <c r="J655" s="4">
        <v>0.25</v>
      </c>
      <c r="K655" s="4" t="str">
        <f>VLOOKUP(I655,'Katalog Harga'!$A$2:$C$380,2,FALSE)</f>
        <v>kg</v>
      </c>
      <c r="L655" s="4" t="str">
        <f>VLOOKUP(I655,'Katalog Harga'!$A$2:$C$380,3,FALSE)</f>
        <v>bumbu</v>
      </c>
      <c r="M655" s="77">
        <v>8750</v>
      </c>
      <c r="N655" s="134">
        <v>10000</v>
      </c>
      <c r="O655" s="4" t="s">
        <v>183</v>
      </c>
    </row>
    <row r="656" spans="1:15" x14ac:dyDescent="0.35">
      <c r="A656" s="61" t="s">
        <v>240</v>
      </c>
      <c r="B656" s="62">
        <v>43985</v>
      </c>
      <c r="C656" s="62" t="s">
        <v>904</v>
      </c>
      <c r="D656" s="61" t="s">
        <v>287</v>
      </c>
      <c r="E656" s="61" t="s">
        <v>290</v>
      </c>
      <c r="F656" s="61" t="s">
        <v>730</v>
      </c>
      <c r="G656" s="4" t="s">
        <v>887</v>
      </c>
      <c r="H656" s="4"/>
      <c r="I656" s="4" t="s">
        <v>37</v>
      </c>
      <c r="J656" s="4">
        <v>0.25</v>
      </c>
      <c r="K656" s="4" t="str">
        <f>VLOOKUP(I656,'Katalog Harga'!$A$2:$C$380,2,FALSE)</f>
        <v>kg</v>
      </c>
      <c r="L656" s="4" t="str">
        <f>VLOOKUP(I656,'Katalog Harga'!$A$2:$C$380,3,FALSE)</f>
        <v>bumbu</v>
      </c>
      <c r="M656" s="77">
        <v>7500</v>
      </c>
      <c r="N656" s="134">
        <v>10000</v>
      </c>
      <c r="O656" s="4" t="s">
        <v>183</v>
      </c>
    </row>
    <row r="657" spans="1:15" x14ac:dyDescent="0.35">
      <c r="A657" s="61" t="s">
        <v>240</v>
      </c>
      <c r="B657" s="62">
        <v>43985</v>
      </c>
      <c r="C657" s="62" t="s">
        <v>904</v>
      </c>
      <c r="D657" s="61" t="s">
        <v>287</v>
      </c>
      <c r="E657" s="61" t="s">
        <v>290</v>
      </c>
      <c r="F657" s="61" t="s">
        <v>730</v>
      </c>
      <c r="G657" s="4" t="s">
        <v>887</v>
      </c>
      <c r="H657" s="4"/>
      <c r="I657" s="4" t="s">
        <v>25</v>
      </c>
      <c r="J657" s="4">
        <v>2.5</v>
      </c>
      <c r="K657" s="4" t="str">
        <f>VLOOKUP(I657,'Katalog Harga'!$A$2:$C$380,2,FALSE)</f>
        <v>kg</v>
      </c>
      <c r="L657" s="4" t="str">
        <f>VLOOKUP(I657,'Katalog Harga'!$A$2:$C$380,3,FALSE)</f>
        <v>bumbu</v>
      </c>
      <c r="M657" s="77">
        <v>7500</v>
      </c>
      <c r="N657" s="134">
        <v>10000</v>
      </c>
      <c r="O657" s="4" t="s">
        <v>183</v>
      </c>
    </row>
    <row r="658" spans="1:15" x14ac:dyDescent="0.35">
      <c r="A658" s="61" t="s">
        <v>240</v>
      </c>
      <c r="B658" s="62">
        <v>43985</v>
      </c>
      <c r="C658" s="62" t="s">
        <v>904</v>
      </c>
      <c r="D658" s="61" t="s">
        <v>287</v>
      </c>
      <c r="E658" s="61" t="s">
        <v>290</v>
      </c>
      <c r="F658" s="61" t="s">
        <v>730</v>
      </c>
      <c r="G658" s="4" t="s">
        <v>887</v>
      </c>
      <c r="H658" s="4"/>
      <c r="I658" s="4" t="s">
        <v>54</v>
      </c>
      <c r="J658" s="4">
        <v>0.5</v>
      </c>
      <c r="K658" s="4" t="str">
        <f>VLOOKUP(I658,'Katalog Harga'!$A$2:$C$380,2,FALSE)</f>
        <v>kg</v>
      </c>
      <c r="L658" s="4" t="str">
        <f>VLOOKUP(I658,'Katalog Harga'!$A$2:$C$380,3,FALSE)</f>
        <v>sayur</v>
      </c>
      <c r="M658" s="77">
        <v>7000</v>
      </c>
      <c r="N658" s="134">
        <v>10000</v>
      </c>
      <c r="O658" s="4" t="s">
        <v>183</v>
      </c>
    </row>
    <row r="659" spans="1:15" x14ac:dyDescent="0.35">
      <c r="A659" s="61" t="s">
        <v>240</v>
      </c>
      <c r="B659" s="62">
        <v>43985</v>
      </c>
      <c r="C659" s="62" t="s">
        <v>904</v>
      </c>
      <c r="D659" s="61" t="s">
        <v>287</v>
      </c>
      <c r="E659" s="61" t="s">
        <v>290</v>
      </c>
      <c r="F659" s="61" t="s">
        <v>730</v>
      </c>
      <c r="G659" s="4" t="s">
        <v>887</v>
      </c>
      <c r="H659" s="4"/>
      <c r="I659" s="4" t="s">
        <v>489</v>
      </c>
      <c r="J659" s="4">
        <v>1</v>
      </c>
      <c r="K659" s="4" t="str">
        <f>VLOOKUP(I659,'Katalog Harga'!$A$2:$C$380,2,FALSE)</f>
        <v>kg</v>
      </c>
      <c r="L659" s="4" t="str">
        <f>VLOOKUP(I659,'Katalog Harga'!$A$2:$C$380,3,FALSE)</f>
        <v>sayur</v>
      </c>
      <c r="M659" s="77">
        <v>18000</v>
      </c>
      <c r="N659" s="134">
        <v>10000</v>
      </c>
      <c r="O659" s="4" t="s">
        <v>183</v>
      </c>
    </row>
    <row r="660" spans="1:15" x14ac:dyDescent="0.35">
      <c r="A660" s="61" t="s">
        <v>240</v>
      </c>
      <c r="B660" s="62">
        <v>43985</v>
      </c>
      <c r="C660" s="62" t="s">
        <v>904</v>
      </c>
      <c r="D660" s="61" t="s">
        <v>287</v>
      </c>
      <c r="E660" s="61" t="s">
        <v>290</v>
      </c>
      <c r="F660" s="61" t="s">
        <v>730</v>
      </c>
      <c r="G660" s="4" t="s">
        <v>887</v>
      </c>
      <c r="H660" s="4"/>
      <c r="I660" s="4" t="s">
        <v>259</v>
      </c>
      <c r="J660" s="4">
        <v>2</v>
      </c>
      <c r="K660" s="4" t="str">
        <f>VLOOKUP(I660,'Katalog Harga'!$A$2:$C$380,2,FALSE)</f>
        <v>ikat</v>
      </c>
      <c r="L660" s="4" t="str">
        <f>VLOOKUP(I660,'Katalog Harga'!$A$2:$C$380,3,FALSE)</f>
        <v>bumbu</v>
      </c>
      <c r="M660" s="77">
        <v>5000</v>
      </c>
      <c r="N660" s="134">
        <v>10000</v>
      </c>
      <c r="O660" s="4" t="s">
        <v>183</v>
      </c>
    </row>
    <row r="661" spans="1:15" x14ac:dyDescent="0.35">
      <c r="A661" s="61" t="s">
        <v>240</v>
      </c>
      <c r="B661" s="62">
        <v>43985</v>
      </c>
      <c r="C661" s="62" t="s">
        <v>904</v>
      </c>
      <c r="D661" s="61" t="s">
        <v>287</v>
      </c>
      <c r="E661" s="61" t="s">
        <v>290</v>
      </c>
      <c r="F661" s="61" t="s">
        <v>730</v>
      </c>
      <c r="G661" s="4" t="s">
        <v>887</v>
      </c>
      <c r="H661" s="4"/>
      <c r="I661" s="4" t="s">
        <v>26</v>
      </c>
      <c r="J661" s="4">
        <v>0.25</v>
      </c>
      <c r="K661" s="4" t="str">
        <f>VLOOKUP(I661,'Katalog Harga'!$A$2:$C$380,2,FALSE)</f>
        <v>kg</v>
      </c>
      <c r="L661" s="4" t="str">
        <f>VLOOKUP(I661,'Katalog Harga'!$A$2:$C$380,3,FALSE)</f>
        <v>bumbu</v>
      </c>
      <c r="M661" s="77">
        <v>11000</v>
      </c>
      <c r="N661" s="134">
        <v>10000</v>
      </c>
      <c r="O661" s="4" t="s">
        <v>183</v>
      </c>
    </row>
    <row r="662" spans="1:15" x14ac:dyDescent="0.35">
      <c r="A662" s="61" t="s">
        <v>240</v>
      </c>
      <c r="B662" s="62">
        <v>43985</v>
      </c>
      <c r="C662" s="62" t="s">
        <v>904</v>
      </c>
      <c r="D662" s="61" t="s">
        <v>287</v>
      </c>
      <c r="E662" s="61" t="s">
        <v>290</v>
      </c>
      <c r="F662" s="61" t="s">
        <v>730</v>
      </c>
      <c r="G662" s="4" t="s">
        <v>887</v>
      </c>
      <c r="H662" s="4"/>
      <c r="I662" s="4" t="s">
        <v>13</v>
      </c>
      <c r="J662" s="4">
        <v>0.25</v>
      </c>
      <c r="K662" s="4" t="str">
        <f>VLOOKUP(I662,'Katalog Harga'!$A$2:$C$380,2,FALSE)</f>
        <v>kg</v>
      </c>
      <c r="L662" s="4" t="str">
        <f>VLOOKUP(I662,'Katalog Harga'!$A$2:$C$380,3,FALSE)</f>
        <v>sayur</v>
      </c>
      <c r="M662" s="77">
        <v>3500</v>
      </c>
      <c r="N662" s="134">
        <v>10000</v>
      </c>
      <c r="O662" s="4" t="s">
        <v>183</v>
      </c>
    </row>
    <row r="663" spans="1:15" x14ac:dyDescent="0.35">
      <c r="A663" s="61" t="s">
        <v>240</v>
      </c>
      <c r="B663" s="62">
        <v>43985</v>
      </c>
      <c r="C663" s="62" t="s">
        <v>904</v>
      </c>
      <c r="D663" s="61" t="s">
        <v>287</v>
      </c>
      <c r="E663" s="61" t="s">
        <v>290</v>
      </c>
      <c r="F663" s="61" t="s">
        <v>730</v>
      </c>
      <c r="G663" s="4" t="s">
        <v>887</v>
      </c>
      <c r="H663" s="4"/>
      <c r="I663" s="4" t="s">
        <v>188</v>
      </c>
      <c r="J663" s="4">
        <v>0.25</v>
      </c>
      <c r="K663" s="4" t="str">
        <f>VLOOKUP(I663,'Katalog Harga'!$A$2:$C$380,2,FALSE)</f>
        <v>kg</v>
      </c>
      <c r="L663" s="4" t="str">
        <f>VLOOKUP(I663,'Katalog Harga'!$A$2:$C$380,3,FALSE)</f>
        <v>bumbu</v>
      </c>
      <c r="M663" s="77">
        <v>6000</v>
      </c>
      <c r="N663" s="134">
        <v>10000</v>
      </c>
      <c r="O663" s="4" t="s">
        <v>183</v>
      </c>
    </row>
    <row r="664" spans="1:15" x14ac:dyDescent="0.35">
      <c r="A664" s="61" t="s">
        <v>240</v>
      </c>
      <c r="B664" s="62">
        <v>43985</v>
      </c>
      <c r="C664" s="62" t="s">
        <v>904</v>
      </c>
      <c r="D664" s="61" t="s">
        <v>287</v>
      </c>
      <c r="E664" s="61" t="s">
        <v>290</v>
      </c>
      <c r="F664" s="61" t="s">
        <v>730</v>
      </c>
      <c r="G664" s="4" t="s">
        <v>887</v>
      </c>
      <c r="H664" s="4"/>
      <c r="I664" s="4" t="s">
        <v>32</v>
      </c>
      <c r="J664" s="4">
        <v>2.5</v>
      </c>
      <c r="K664" s="4" t="str">
        <f>VLOOKUP(I664,'Katalog Harga'!$A$2:$C$380,2,FALSE)</f>
        <v>kg</v>
      </c>
      <c r="L664" s="4" t="str">
        <f>VLOOKUP(I664,'Katalog Harga'!$A$2:$C$380,3,FALSE)</f>
        <v>bumbu</v>
      </c>
      <c r="M664" s="77">
        <v>17500</v>
      </c>
      <c r="N664" s="134">
        <v>10000</v>
      </c>
      <c r="O664" s="4" t="s">
        <v>183</v>
      </c>
    </row>
    <row r="665" spans="1:15" x14ac:dyDescent="0.35">
      <c r="A665" s="61" t="s">
        <v>240</v>
      </c>
      <c r="B665" s="62">
        <v>43985</v>
      </c>
      <c r="C665" s="62" t="s">
        <v>904</v>
      </c>
      <c r="D665" s="61" t="s">
        <v>287</v>
      </c>
      <c r="E665" s="61" t="s">
        <v>290</v>
      </c>
      <c r="F665" s="61" t="s">
        <v>730</v>
      </c>
      <c r="G665" s="4" t="s">
        <v>887</v>
      </c>
      <c r="H665" s="4"/>
      <c r="I665" s="4" t="s">
        <v>184</v>
      </c>
      <c r="J665" s="4">
        <v>2</v>
      </c>
      <c r="K665" s="4" t="str">
        <f>VLOOKUP(I665,'Katalog Harga'!$A$2:$C$380,2,FALSE)</f>
        <v>bungkus</v>
      </c>
      <c r="L665" s="4" t="str">
        <f>VLOOKUP(I665,'Katalog Harga'!$A$2:$C$380,3,FALSE)</f>
        <v>sayur</v>
      </c>
      <c r="M665" s="77">
        <v>16000</v>
      </c>
      <c r="N665" s="134">
        <v>10000</v>
      </c>
      <c r="O665" s="4" t="s">
        <v>183</v>
      </c>
    </row>
    <row r="666" spans="1:15" x14ac:dyDescent="0.35">
      <c r="A666" s="61" t="s">
        <v>240</v>
      </c>
      <c r="B666" s="62">
        <v>43985</v>
      </c>
      <c r="C666" s="62" t="s">
        <v>904</v>
      </c>
      <c r="D666" s="61" t="s">
        <v>287</v>
      </c>
      <c r="E666" s="61" t="s">
        <v>290</v>
      </c>
      <c r="F666" s="61" t="s">
        <v>730</v>
      </c>
      <c r="G666" s="4" t="s">
        <v>887</v>
      </c>
      <c r="H666" s="4"/>
      <c r="I666" s="4" t="s">
        <v>112</v>
      </c>
      <c r="J666" s="4">
        <v>2</v>
      </c>
      <c r="K666" s="4" t="str">
        <f>VLOOKUP(I666,'Katalog Harga'!$A$2:$C$380,2,FALSE)</f>
        <v>bungkus</v>
      </c>
      <c r="L666" s="4" t="str">
        <f>VLOOKUP(I666,'Katalog Harga'!$A$2:$C$380,3,FALSE)</f>
        <v>sayur</v>
      </c>
      <c r="M666" s="77">
        <v>16000</v>
      </c>
      <c r="N666" s="134">
        <v>10000</v>
      </c>
      <c r="O666" s="4" t="s">
        <v>183</v>
      </c>
    </row>
    <row r="667" spans="1:15" x14ac:dyDescent="0.35">
      <c r="A667" s="61" t="s">
        <v>240</v>
      </c>
      <c r="B667" s="62">
        <v>43985</v>
      </c>
      <c r="C667" s="62" t="s">
        <v>904</v>
      </c>
      <c r="D667" s="61" t="s">
        <v>292</v>
      </c>
      <c r="E667" s="61" t="s">
        <v>293</v>
      </c>
      <c r="F667" s="61" t="s">
        <v>742</v>
      </c>
      <c r="G667" s="4"/>
      <c r="H667" s="4"/>
      <c r="I667" s="4" t="s">
        <v>13</v>
      </c>
      <c r="J667" s="4">
        <v>1</v>
      </c>
      <c r="K667" s="4" t="str">
        <f>VLOOKUP(I667,'Katalog Harga'!$A$2:$C$380,2,FALSE)</f>
        <v>kg</v>
      </c>
      <c r="L667" s="4" t="str">
        <f>VLOOKUP(I667,'Katalog Harga'!$A$2:$C$380,3,FALSE)</f>
        <v>sayur</v>
      </c>
      <c r="M667" s="77">
        <v>14000</v>
      </c>
      <c r="N667" s="134">
        <v>15000</v>
      </c>
      <c r="O667" s="4" t="s">
        <v>42</v>
      </c>
    </row>
    <row r="668" spans="1:15" x14ac:dyDescent="0.35">
      <c r="A668" s="61" t="s">
        <v>240</v>
      </c>
      <c r="B668" s="62">
        <v>43985</v>
      </c>
      <c r="C668" s="62" t="s">
        <v>904</v>
      </c>
      <c r="D668" s="61" t="s">
        <v>292</v>
      </c>
      <c r="E668" s="61" t="s">
        <v>293</v>
      </c>
      <c r="F668" s="61" t="s">
        <v>742</v>
      </c>
      <c r="G668" s="4"/>
      <c r="H668" s="4"/>
      <c r="I668" s="4" t="s">
        <v>128</v>
      </c>
      <c r="J668" s="4">
        <v>1</v>
      </c>
      <c r="K668" s="4" t="str">
        <f>VLOOKUP(I668,'Katalog Harga'!$A$2:$C$380,2,FALSE)</f>
        <v>kg</v>
      </c>
      <c r="L668" s="4" t="str">
        <f>VLOOKUP(I668,'Katalog Harga'!$A$2:$C$380,3,FALSE)</f>
        <v>sayur</v>
      </c>
      <c r="M668" s="77">
        <v>10000</v>
      </c>
      <c r="N668" s="134">
        <v>15000</v>
      </c>
      <c r="O668" s="4" t="s">
        <v>42</v>
      </c>
    </row>
    <row r="669" spans="1:15" x14ac:dyDescent="0.35">
      <c r="A669" s="61" t="s">
        <v>240</v>
      </c>
      <c r="B669" s="62">
        <v>43985</v>
      </c>
      <c r="C669" s="62" t="s">
        <v>904</v>
      </c>
      <c r="D669" s="61" t="s">
        <v>292</v>
      </c>
      <c r="E669" s="61" t="s">
        <v>293</v>
      </c>
      <c r="F669" s="61" t="s">
        <v>742</v>
      </c>
      <c r="G669" s="4"/>
      <c r="H669" s="4"/>
      <c r="I669" s="4" t="s">
        <v>21</v>
      </c>
      <c r="J669" s="4">
        <v>2</v>
      </c>
      <c r="K669" s="4" t="str">
        <f>VLOOKUP(I669,'Katalog Harga'!$A$2:$C$380,2,FALSE)</f>
        <v>kg</v>
      </c>
      <c r="L669" s="4" t="str">
        <f>VLOOKUP(I669,'Katalog Harga'!$A$2:$C$380,3,FALSE)</f>
        <v>sayur</v>
      </c>
      <c r="M669" s="77">
        <v>28000</v>
      </c>
      <c r="N669" s="134">
        <v>15000</v>
      </c>
      <c r="O669" s="4" t="s">
        <v>42</v>
      </c>
    </row>
    <row r="670" spans="1:15" x14ac:dyDescent="0.35">
      <c r="A670" s="61" t="s">
        <v>240</v>
      </c>
      <c r="B670" s="62">
        <v>43985</v>
      </c>
      <c r="C670" s="62" t="s">
        <v>904</v>
      </c>
      <c r="D670" s="61" t="s">
        <v>292</v>
      </c>
      <c r="E670" s="61" t="s">
        <v>293</v>
      </c>
      <c r="F670" s="61" t="s">
        <v>742</v>
      </c>
      <c r="G670" s="4"/>
      <c r="H670" s="4"/>
      <c r="I670" s="4" t="s">
        <v>14</v>
      </c>
      <c r="J670" s="4">
        <v>5</v>
      </c>
      <c r="K670" s="4" t="str">
        <f>VLOOKUP(I670,'Katalog Harga'!$A$2:$C$380,2,FALSE)</f>
        <v>ikat</v>
      </c>
      <c r="L670" s="4" t="str">
        <f>VLOOKUP(I670,'Katalog Harga'!$A$2:$C$380,3,FALSE)</f>
        <v>sayur</v>
      </c>
      <c r="M670" s="77">
        <v>15000</v>
      </c>
      <c r="N670" s="134">
        <v>15000</v>
      </c>
      <c r="O670" s="4" t="s">
        <v>42</v>
      </c>
    </row>
    <row r="671" spans="1:15" x14ac:dyDescent="0.35">
      <c r="A671" s="61" t="s">
        <v>240</v>
      </c>
      <c r="B671" s="62">
        <v>43985</v>
      </c>
      <c r="C671" s="62" t="s">
        <v>904</v>
      </c>
      <c r="D671" s="61" t="s">
        <v>292</v>
      </c>
      <c r="E671" s="61" t="s">
        <v>293</v>
      </c>
      <c r="F671" s="61" t="s">
        <v>742</v>
      </c>
      <c r="G671" s="4"/>
      <c r="H671" s="4"/>
      <c r="I671" s="4" t="s">
        <v>16</v>
      </c>
      <c r="J671" s="4">
        <v>0.5</v>
      </c>
      <c r="K671" s="4" t="str">
        <f>VLOOKUP(I671,'Katalog Harga'!$A$2:$C$380,2,FALSE)</f>
        <v>kg</v>
      </c>
      <c r="L671" s="4" t="str">
        <f>VLOOKUP(I671,'Katalog Harga'!$A$2:$C$380,3,FALSE)</f>
        <v>sayur</v>
      </c>
      <c r="M671" s="77">
        <v>5000</v>
      </c>
      <c r="N671" s="134">
        <v>15000</v>
      </c>
      <c r="O671" s="4" t="s">
        <v>42</v>
      </c>
    </row>
    <row r="672" spans="1:15" x14ac:dyDescent="0.35">
      <c r="A672" s="61" t="s">
        <v>240</v>
      </c>
      <c r="B672" s="62">
        <v>43985</v>
      </c>
      <c r="C672" s="62" t="s">
        <v>904</v>
      </c>
      <c r="D672" s="61" t="s">
        <v>292</v>
      </c>
      <c r="E672" s="61" t="s">
        <v>293</v>
      </c>
      <c r="F672" s="61" t="s">
        <v>742</v>
      </c>
      <c r="G672" s="4"/>
      <c r="H672" s="4"/>
      <c r="I672" s="4" t="s">
        <v>48</v>
      </c>
      <c r="J672" s="4">
        <v>2</v>
      </c>
      <c r="K672" s="4" t="str">
        <f>VLOOKUP(I672,'Katalog Harga'!$A$2:$C$380,2,FALSE)</f>
        <v>bungkus</v>
      </c>
      <c r="L672" s="4" t="str">
        <f>VLOOKUP(I672,'Katalog Harga'!$A$2:$C$380,3,FALSE)</f>
        <v>lain</v>
      </c>
      <c r="M672" s="77">
        <v>14000</v>
      </c>
      <c r="N672" s="134">
        <v>15000</v>
      </c>
      <c r="O672" s="4" t="s">
        <v>42</v>
      </c>
    </row>
    <row r="673" spans="1:15" x14ac:dyDescent="0.35">
      <c r="A673" s="61" t="s">
        <v>240</v>
      </c>
      <c r="B673" s="62">
        <v>43985</v>
      </c>
      <c r="C673" s="62" t="s">
        <v>904</v>
      </c>
      <c r="D673" s="61" t="s">
        <v>292</v>
      </c>
      <c r="E673" s="61" t="s">
        <v>293</v>
      </c>
      <c r="F673" s="61" t="s">
        <v>742</v>
      </c>
      <c r="G673" s="4"/>
      <c r="H673" s="4"/>
      <c r="I673" s="4" t="s">
        <v>47</v>
      </c>
      <c r="J673" s="4">
        <v>2</v>
      </c>
      <c r="K673" s="4" t="str">
        <f>VLOOKUP(I673,'Katalog Harga'!$A$2:$C$380,2,FALSE)</f>
        <v>bungkus</v>
      </c>
      <c r="L673" s="4" t="str">
        <f>VLOOKUP(I673,'Katalog Harga'!$A$2:$C$380,3,FALSE)</f>
        <v>lain</v>
      </c>
      <c r="M673" s="77">
        <v>16000</v>
      </c>
      <c r="N673" s="134">
        <v>15000</v>
      </c>
      <c r="O673" s="4" t="s">
        <v>42</v>
      </c>
    </row>
    <row r="674" spans="1:15" x14ac:dyDescent="0.35">
      <c r="A674" s="61" t="s">
        <v>240</v>
      </c>
      <c r="B674" s="62">
        <v>43985</v>
      </c>
      <c r="C674" s="62" t="s">
        <v>904</v>
      </c>
      <c r="D674" s="61" t="s">
        <v>292</v>
      </c>
      <c r="E674" s="61" t="s">
        <v>293</v>
      </c>
      <c r="F674" s="61" t="s">
        <v>742</v>
      </c>
      <c r="G674" s="4"/>
      <c r="H674" s="4"/>
      <c r="I674" s="4" t="s">
        <v>185</v>
      </c>
      <c r="J674" s="4">
        <v>2</v>
      </c>
      <c r="K674" s="4" t="str">
        <f>VLOOKUP(I674,'Katalog Harga'!$A$2:$C$380,2,FALSE)</f>
        <v>kg</v>
      </c>
      <c r="L674" s="4" t="str">
        <f>VLOOKUP(I674,'Katalog Harga'!$A$2:$C$380,3,FALSE)</f>
        <v>lain</v>
      </c>
      <c r="M674" s="77">
        <v>48000</v>
      </c>
      <c r="N674" s="134">
        <v>15000</v>
      </c>
      <c r="O674" s="4" t="s">
        <v>42</v>
      </c>
    </row>
    <row r="675" spans="1:15" x14ac:dyDescent="0.35">
      <c r="A675" s="61" t="s">
        <v>240</v>
      </c>
      <c r="B675" s="62">
        <v>43985</v>
      </c>
      <c r="C675" s="62" t="s">
        <v>904</v>
      </c>
      <c r="D675" s="61" t="s">
        <v>292</v>
      </c>
      <c r="E675" s="61" t="s">
        <v>293</v>
      </c>
      <c r="F675" s="61" t="s">
        <v>742</v>
      </c>
      <c r="G675" s="4"/>
      <c r="H675" s="4"/>
      <c r="I675" s="4" t="s">
        <v>24</v>
      </c>
      <c r="J675" s="4">
        <v>0.5</v>
      </c>
      <c r="K675" s="4" t="str">
        <f>VLOOKUP(I675,'Katalog Harga'!$A$2:$C$380,2,FALSE)</f>
        <v>kg</v>
      </c>
      <c r="L675" s="4" t="str">
        <f>VLOOKUP(I675,'Katalog Harga'!$A$2:$C$380,3,FALSE)</f>
        <v>bumbu</v>
      </c>
      <c r="M675" s="77">
        <v>21000</v>
      </c>
      <c r="N675" s="134">
        <v>15000</v>
      </c>
      <c r="O675" s="4" t="s">
        <v>42</v>
      </c>
    </row>
    <row r="676" spans="1:15" x14ac:dyDescent="0.35">
      <c r="A676" s="61" t="s">
        <v>240</v>
      </c>
      <c r="B676" s="62">
        <v>43985</v>
      </c>
      <c r="C676" s="62" t="s">
        <v>904</v>
      </c>
      <c r="D676" s="61" t="s">
        <v>292</v>
      </c>
      <c r="E676" s="61" t="s">
        <v>293</v>
      </c>
      <c r="F676" s="61" t="s">
        <v>742</v>
      </c>
      <c r="G676" s="4"/>
      <c r="H676" s="4"/>
      <c r="I676" s="4" t="s">
        <v>23</v>
      </c>
      <c r="J676" s="4">
        <v>1</v>
      </c>
      <c r="K676" s="4" t="str">
        <f>VLOOKUP(I676,'Katalog Harga'!$A$2:$C$380,2,FALSE)</f>
        <v>kg</v>
      </c>
      <c r="L676" s="4" t="str">
        <f>VLOOKUP(I676,'Katalog Harga'!$A$2:$C$380,3,FALSE)</f>
        <v>bumbu</v>
      </c>
      <c r="M676" s="77">
        <v>64000</v>
      </c>
      <c r="N676" s="134">
        <v>15000</v>
      </c>
      <c r="O676" s="4" t="s">
        <v>42</v>
      </c>
    </row>
    <row r="677" spans="1:15" x14ac:dyDescent="0.35">
      <c r="A677" s="61" t="s">
        <v>240</v>
      </c>
      <c r="B677" s="62">
        <v>43985</v>
      </c>
      <c r="C677" s="62" t="s">
        <v>904</v>
      </c>
      <c r="D677" s="61" t="s">
        <v>292</v>
      </c>
      <c r="E677" s="61" t="s">
        <v>293</v>
      </c>
      <c r="F677" s="61" t="s">
        <v>742</v>
      </c>
      <c r="G677" s="4"/>
      <c r="H677" s="4"/>
      <c r="I677" s="4" t="s">
        <v>37</v>
      </c>
      <c r="J677" s="4">
        <v>0.3</v>
      </c>
      <c r="K677" s="4" t="str">
        <f>VLOOKUP(I677,'Katalog Harga'!$A$2:$C$380,2,FALSE)</f>
        <v>kg</v>
      </c>
      <c r="L677" s="4" t="str">
        <f>VLOOKUP(I677,'Katalog Harga'!$A$2:$C$380,3,FALSE)</f>
        <v>bumbu</v>
      </c>
      <c r="M677" s="77">
        <v>9000</v>
      </c>
      <c r="N677" s="134">
        <v>15000</v>
      </c>
      <c r="O677" s="4" t="s">
        <v>42</v>
      </c>
    </row>
    <row r="678" spans="1:15" x14ac:dyDescent="0.35">
      <c r="A678" s="61" t="s">
        <v>240</v>
      </c>
      <c r="B678" s="62">
        <v>43985</v>
      </c>
      <c r="C678" s="62" t="s">
        <v>904</v>
      </c>
      <c r="D678" s="61" t="s">
        <v>292</v>
      </c>
      <c r="E678" s="61" t="s">
        <v>293</v>
      </c>
      <c r="F678" s="61" t="s">
        <v>742</v>
      </c>
      <c r="G678" s="4"/>
      <c r="H678" s="4"/>
      <c r="I678" s="4" t="s">
        <v>275</v>
      </c>
      <c r="J678" s="4">
        <v>2</v>
      </c>
      <c r="K678" s="4" t="str">
        <f>VLOOKUP(I678,'Katalog Harga'!$A$2:$C$380,2,FALSE)</f>
        <v>kg</v>
      </c>
      <c r="L678" s="4" t="str">
        <f>VLOOKUP(I678,'Katalog Harga'!$A$2:$C$380,3,FALSE)</f>
        <v>ayam</v>
      </c>
      <c r="M678" s="77">
        <v>80000</v>
      </c>
      <c r="N678" s="134">
        <v>15000</v>
      </c>
      <c r="O678" s="4" t="s">
        <v>42</v>
      </c>
    </row>
    <row r="679" spans="1:15" x14ac:dyDescent="0.35">
      <c r="A679" s="61" t="s">
        <v>240</v>
      </c>
      <c r="B679" s="62">
        <v>43985</v>
      </c>
      <c r="C679" s="62" t="s">
        <v>904</v>
      </c>
      <c r="D679" s="61" t="s">
        <v>292</v>
      </c>
      <c r="E679" s="61" t="s">
        <v>293</v>
      </c>
      <c r="F679" s="61" t="s">
        <v>742</v>
      </c>
      <c r="G679" s="4"/>
      <c r="H679" s="4"/>
      <c r="I679" s="4" t="s">
        <v>120</v>
      </c>
      <c r="J679" s="4">
        <v>1</v>
      </c>
      <c r="K679" s="4" t="str">
        <f>VLOOKUP(I679,'Katalog Harga'!$A$2:$C$380,2,FALSE)</f>
        <v>kg</v>
      </c>
      <c r="L679" s="4" t="str">
        <f>VLOOKUP(I679,'Katalog Harga'!$A$2:$C$380,3,FALSE)</f>
        <v>sayur</v>
      </c>
      <c r="M679" s="77">
        <v>12000</v>
      </c>
      <c r="N679" s="134">
        <v>15000</v>
      </c>
      <c r="O679" s="4" t="s">
        <v>42</v>
      </c>
    </row>
    <row r="680" spans="1:15" x14ac:dyDescent="0.35">
      <c r="A680" s="61" t="s">
        <v>240</v>
      </c>
      <c r="B680" s="62">
        <v>43985</v>
      </c>
      <c r="C680" s="62" t="s">
        <v>904</v>
      </c>
      <c r="D680" s="61" t="s">
        <v>292</v>
      </c>
      <c r="E680" s="61" t="s">
        <v>293</v>
      </c>
      <c r="F680" s="61" t="s">
        <v>742</v>
      </c>
      <c r="G680" s="4"/>
      <c r="H680" s="4"/>
      <c r="I680" s="4" t="s">
        <v>71</v>
      </c>
      <c r="J680" s="4">
        <v>0.5</v>
      </c>
      <c r="K680" s="4" t="str">
        <f>VLOOKUP(I680,'Katalog Harga'!$A$2:$C$380,2,FALSE)</f>
        <v>kg</v>
      </c>
      <c r="L680" s="4" t="str">
        <f>VLOOKUP(I680,'Katalog Harga'!$A$2:$C$380,3,FALSE)</f>
        <v>sayur</v>
      </c>
      <c r="M680" s="77">
        <v>7000</v>
      </c>
      <c r="N680" s="134">
        <v>15000</v>
      </c>
      <c r="O680" s="4" t="s">
        <v>42</v>
      </c>
    </row>
    <row r="681" spans="1:15" x14ac:dyDescent="0.35">
      <c r="A681" s="61" t="s">
        <v>240</v>
      </c>
      <c r="B681" s="62">
        <v>43985</v>
      </c>
      <c r="C681" s="62" t="s">
        <v>904</v>
      </c>
      <c r="D681" s="61" t="s">
        <v>292</v>
      </c>
      <c r="E681" s="61" t="s">
        <v>293</v>
      </c>
      <c r="F681" s="61" t="s">
        <v>742</v>
      </c>
      <c r="G681" s="4"/>
      <c r="H681" s="4"/>
      <c r="I681" s="4" t="s">
        <v>224</v>
      </c>
      <c r="J681" s="4">
        <v>2</v>
      </c>
      <c r="K681" s="4" t="str">
        <f>VLOOKUP(I681,'Katalog Harga'!$A$2:$C$380,2,FALSE)</f>
        <v>kg</v>
      </c>
      <c r="L681" s="4" t="str">
        <f>VLOOKUP(I681,'Katalog Harga'!$A$2:$C$380,3,FALSE)</f>
        <v>sayur</v>
      </c>
      <c r="M681" s="77">
        <v>28000</v>
      </c>
      <c r="N681" s="134">
        <v>15000</v>
      </c>
      <c r="O681" s="4" t="s">
        <v>42</v>
      </c>
    </row>
    <row r="682" spans="1:15" x14ac:dyDescent="0.35">
      <c r="A682" s="61" t="s">
        <v>240</v>
      </c>
      <c r="B682" s="62">
        <v>43985</v>
      </c>
      <c r="C682" s="62" t="s">
        <v>904</v>
      </c>
      <c r="D682" s="61" t="s">
        <v>292</v>
      </c>
      <c r="E682" s="61" t="s">
        <v>293</v>
      </c>
      <c r="F682" s="61" t="s">
        <v>742</v>
      </c>
      <c r="G682" s="4"/>
      <c r="H682" s="4"/>
      <c r="I682" s="4" t="s">
        <v>294</v>
      </c>
      <c r="J682" s="4">
        <v>1</v>
      </c>
      <c r="K682" s="4" t="str">
        <f>VLOOKUP(I682,'Katalog Harga'!$A$2:$C$380,2,FALSE)</f>
        <v>kg</v>
      </c>
      <c r="L682" s="4" t="str">
        <f>VLOOKUP(I682,'Katalog Harga'!$A$2:$C$380,3,FALSE)</f>
        <v>daging</v>
      </c>
      <c r="M682" s="77">
        <v>130000</v>
      </c>
      <c r="N682" s="134">
        <v>15000</v>
      </c>
      <c r="O682" s="4" t="s">
        <v>42</v>
      </c>
    </row>
    <row r="683" spans="1:15" x14ac:dyDescent="0.35">
      <c r="A683" s="61" t="s">
        <v>240</v>
      </c>
      <c r="B683" s="62">
        <v>43985</v>
      </c>
      <c r="C683" s="62" t="s">
        <v>904</v>
      </c>
      <c r="D683" s="61" t="s">
        <v>292</v>
      </c>
      <c r="E683" s="61" t="s">
        <v>293</v>
      </c>
      <c r="F683" s="61" t="s">
        <v>742</v>
      </c>
      <c r="G683" s="4"/>
      <c r="H683" s="4"/>
      <c r="I683" s="4" t="s">
        <v>95</v>
      </c>
      <c r="J683" s="4">
        <v>1</v>
      </c>
      <c r="K683" s="4" t="str">
        <f>VLOOKUP(I683,'Katalog Harga'!$A$2:$C$380,2,FALSE)</f>
        <v>kg</v>
      </c>
      <c r="L683" s="4" t="str">
        <f>VLOOKUP(I683,'Katalog Harga'!$A$2:$C$380,3,FALSE)</f>
        <v>lain</v>
      </c>
      <c r="M683" s="77">
        <v>20000</v>
      </c>
      <c r="N683" s="134">
        <v>15000</v>
      </c>
      <c r="O683" s="4" t="s">
        <v>42</v>
      </c>
    </row>
    <row r="684" spans="1:15" x14ac:dyDescent="0.35">
      <c r="A684" s="61" t="s">
        <v>240</v>
      </c>
      <c r="B684" s="62">
        <v>43985</v>
      </c>
      <c r="C684" s="62" t="s">
        <v>904</v>
      </c>
      <c r="D684" s="61" t="s">
        <v>292</v>
      </c>
      <c r="E684" s="61" t="s">
        <v>293</v>
      </c>
      <c r="F684" s="61" t="s">
        <v>742</v>
      </c>
      <c r="G684" s="4"/>
      <c r="H684" s="4"/>
      <c r="I684" s="4" t="s">
        <v>171</v>
      </c>
      <c r="J684" s="4">
        <v>0.5</v>
      </c>
      <c r="K684" s="4" t="str">
        <f>VLOOKUP(I684,'Katalog Harga'!$A$2:$C$380,2,FALSE)</f>
        <v>kg</v>
      </c>
      <c r="L684" s="4" t="str">
        <f>VLOOKUP(I684,'Katalog Harga'!$A$2:$C$380,3,FALSE)</f>
        <v>sayur</v>
      </c>
      <c r="M684" s="77">
        <v>7000</v>
      </c>
      <c r="N684" s="134">
        <v>15000</v>
      </c>
      <c r="O684" s="4" t="s">
        <v>42</v>
      </c>
    </row>
    <row r="685" spans="1:15" x14ac:dyDescent="0.35">
      <c r="A685" s="61" t="s">
        <v>240</v>
      </c>
      <c r="B685" s="62">
        <v>43985</v>
      </c>
      <c r="C685" s="62" t="s">
        <v>904</v>
      </c>
      <c r="D685" s="61" t="s">
        <v>292</v>
      </c>
      <c r="E685" s="61" t="s">
        <v>293</v>
      </c>
      <c r="F685" s="61" t="s">
        <v>742</v>
      </c>
      <c r="G685" s="4"/>
      <c r="H685" s="4"/>
      <c r="I685" s="4" t="s">
        <v>295</v>
      </c>
      <c r="J685" s="64">
        <v>0.9</v>
      </c>
      <c r="K685" s="4" t="str">
        <f>VLOOKUP(I685,'Katalog Harga'!$A$2:$C$380,2,FALSE)</f>
        <v>kg</v>
      </c>
      <c r="L685" s="4" t="str">
        <f>VLOOKUP(I685,'Katalog Harga'!$A$2:$C$380,3,FALSE)</f>
        <v>ikan</v>
      </c>
      <c r="M685" s="77">
        <v>36000</v>
      </c>
      <c r="N685" s="134">
        <v>15000</v>
      </c>
      <c r="O685" s="4" t="s">
        <v>42</v>
      </c>
    </row>
    <row r="686" spans="1:15" x14ac:dyDescent="0.35">
      <c r="A686" s="61" t="s">
        <v>240</v>
      </c>
      <c r="B686" s="62">
        <v>43985</v>
      </c>
      <c r="C686" s="62" t="s">
        <v>904</v>
      </c>
      <c r="D686" s="61" t="s">
        <v>292</v>
      </c>
      <c r="E686" s="61" t="s">
        <v>293</v>
      </c>
      <c r="F686" s="61" t="s">
        <v>742</v>
      </c>
      <c r="G686" s="4"/>
      <c r="H686" s="4"/>
      <c r="I686" s="4" t="s">
        <v>134</v>
      </c>
      <c r="J686" s="4">
        <v>1</v>
      </c>
      <c r="K686" s="4" t="str">
        <f>VLOOKUP(I686,'Katalog Harga'!$A$2:$C$380,2,FALSE)</f>
        <v>kg</v>
      </c>
      <c r="L686" s="4" t="str">
        <f>VLOOKUP(I686,'Katalog Harga'!$A$2:$C$380,3,FALSE)</f>
        <v>ayam</v>
      </c>
      <c r="M686" s="77">
        <v>39000</v>
      </c>
      <c r="N686" s="134">
        <v>15000</v>
      </c>
      <c r="O686" s="4" t="s">
        <v>42</v>
      </c>
    </row>
    <row r="687" spans="1:15" x14ac:dyDescent="0.35">
      <c r="A687" s="61" t="s">
        <v>240</v>
      </c>
      <c r="B687" s="62">
        <v>43985</v>
      </c>
      <c r="C687" s="62" t="s">
        <v>904</v>
      </c>
      <c r="D687" s="61" t="s">
        <v>292</v>
      </c>
      <c r="E687" s="61" t="s">
        <v>293</v>
      </c>
      <c r="F687" s="61" t="s">
        <v>742</v>
      </c>
      <c r="G687" s="4"/>
      <c r="H687" s="4"/>
      <c r="I687" s="4" t="s">
        <v>20</v>
      </c>
      <c r="J687" s="4">
        <v>1</v>
      </c>
      <c r="K687" s="4" t="str">
        <f>VLOOKUP(I687,'Katalog Harga'!$A$2:$C$380,2,FALSE)</f>
        <v>kg</v>
      </c>
      <c r="L687" s="4" t="str">
        <f>VLOOKUP(I687,'Katalog Harga'!$A$2:$C$380,3,FALSE)</f>
        <v>sayur</v>
      </c>
      <c r="M687" s="77">
        <v>12000</v>
      </c>
      <c r="N687" s="134">
        <v>15000</v>
      </c>
      <c r="O687" s="4" t="s">
        <v>42</v>
      </c>
    </row>
    <row r="688" spans="1:15" x14ac:dyDescent="0.35">
      <c r="A688" s="61" t="s">
        <v>240</v>
      </c>
      <c r="B688" s="62">
        <v>43985</v>
      </c>
      <c r="C688" s="62" t="s">
        <v>904</v>
      </c>
      <c r="D688" s="61" t="s">
        <v>292</v>
      </c>
      <c r="E688" s="61" t="s">
        <v>293</v>
      </c>
      <c r="F688" s="61" t="s">
        <v>742</v>
      </c>
      <c r="G688" s="4"/>
      <c r="H688" s="4"/>
      <c r="I688" s="4" t="s">
        <v>717</v>
      </c>
      <c r="J688" s="64">
        <v>4</v>
      </c>
      <c r="K688" s="4" t="s">
        <v>49</v>
      </c>
      <c r="L688" s="4" t="s">
        <v>512</v>
      </c>
      <c r="M688" s="77">
        <v>12000</v>
      </c>
      <c r="N688" s="134">
        <v>15000</v>
      </c>
      <c r="O688" s="4" t="s">
        <v>42</v>
      </c>
    </row>
    <row r="689" spans="1:15" x14ac:dyDescent="0.35">
      <c r="A689" s="61" t="s">
        <v>240</v>
      </c>
      <c r="B689" s="62">
        <v>43985</v>
      </c>
      <c r="C689" s="62" t="s">
        <v>904</v>
      </c>
      <c r="D689" s="61" t="s">
        <v>292</v>
      </c>
      <c r="E689" s="61" t="s">
        <v>293</v>
      </c>
      <c r="F689" s="61" t="s">
        <v>742</v>
      </c>
      <c r="G689" s="4"/>
      <c r="H689" s="4"/>
      <c r="I689" s="4" t="s">
        <v>147</v>
      </c>
      <c r="J689" s="4">
        <v>0.5</v>
      </c>
      <c r="K689" s="4" t="str">
        <f>VLOOKUP(I689,'Katalog Harga'!$A$2:$C$380,2,FALSE)</f>
        <v>kg</v>
      </c>
      <c r="L689" s="4" t="str">
        <f>VLOOKUP(I689,'Katalog Harga'!$A$2:$C$380,3,FALSE)</f>
        <v>bumbu</v>
      </c>
      <c r="M689" s="77">
        <v>20000</v>
      </c>
      <c r="N689" s="134">
        <v>15000</v>
      </c>
      <c r="O689" s="4" t="s">
        <v>42</v>
      </c>
    </row>
    <row r="690" spans="1:15" x14ac:dyDescent="0.35">
      <c r="A690" s="61" t="s">
        <v>240</v>
      </c>
      <c r="B690" s="62">
        <v>43985</v>
      </c>
      <c r="C690" s="62" t="s">
        <v>904</v>
      </c>
      <c r="D690" s="61" t="s">
        <v>292</v>
      </c>
      <c r="E690" s="61" t="s">
        <v>293</v>
      </c>
      <c r="F690" s="61" t="s">
        <v>742</v>
      </c>
      <c r="G690" s="4"/>
      <c r="H690" s="4"/>
      <c r="I690" s="4" t="s">
        <v>45</v>
      </c>
      <c r="J690" s="4">
        <v>2</v>
      </c>
      <c r="K690" s="4" t="str">
        <f>VLOOKUP(I690,'Katalog Harga'!$A$2:$C$380,2,FALSE)</f>
        <v>kg</v>
      </c>
      <c r="L690" s="4" t="str">
        <f>VLOOKUP(I690,'Katalog Harga'!$A$2:$C$380,3,FALSE)</f>
        <v>sayur</v>
      </c>
      <c r="M690" s="77">
        <v>40000</v>
      </c>
      <c r="N690" s="134">
        <v>15000</v>
      </c>
      <c r="O690" s="4" t="s">
        <v>42</v>
      </c>
    </row>
    <row r="691" spans="1:15" x14ac:dyDescent="0.35">
      <c r="A691" s="61" t="s">
        <v>240</v>
      </c>
      <c r="B691" s="62">
        <v>43985</v>
      </c>
      <c r="C691" s="62" t="s">
        <v>904</v>
      </c>
      <c r="D691" s="61" t="s">
        <v>292</v>
      </c>
      <c r="E691" s="61" t="s">
        <v>293</v>
      </c>
      <c r="F691" s="61" t="s">
        <v>742</v>
      </c>
      <c r="G691" s="4"/>
      <c r="H691" s="4"/>
      <c r="I691" s="4" t="s">
        <v>60</v>
      </c>
      <c r="J691" s="4">
        <v>3</v>
      </c>
      <c r="K691" s="4" t="str">
        <f>VLOOKUP(I691,'Katalog Harga'!$A$2:$C$380,2,FALSE)</f>
        <v>ikat</v>
      </c>
      <c r="L691" s="4" t="str">
        <f>VLOOKUP(I691,'Katalog Harga'!$A$2:$C$380,3,FALSE)</f>
        <v>sayur</v>
      </c>
      <c r="M691" s="77">
        <v>9000</v>
      </c>
      <c r="N691" s="134">
        <v>15000</v>
      </c>
      <c r="O691" s="4" t="s">
        <v>42</v>
      </c>
    </row>
    <row r="692" spans="1:15" x14ac:dyDescent="0.35">
      <c r="A692" s="61" t="s">
        <v>240</v>
      </c>
      <c r="B692" s="62">
        <v>43985</v>
      </c>
      <c r="C692" s="62" t="s">
        <v>904</v>
      </c>
      <c r="D692" s="61" t="s">
        <v>292</v>
      </c>
      <c r="E692" s="61" t="s">
        <v>293</v>
      </c>
      <c r="F692" s="61" t="s">
        <v>742</v>
      </c>
      <c r="G692" s="4"/>
      <c r="H692" s="4"/>
      <c r="I692" s="4" t="s">
        <v>193</v>
      </c>
      <c r="J692" s="64">
        <v>0.88</v>
      </c>
      <c r="K692" s="4" t="str">
        <f>VLOOKUP(I692,'Katalog Harga'!$A$2:$C$380,2,FALSE)</f>
        <v>kg</v>
      </c>
      <c r="L692" s="4" t="str">
        <f>VLOOKUP(I692,'Katalog Harga'!$A$2:$C$380,3,FALSE)</f>
        <v>bumbu</v>
      </c>
      <c r="M692" s="77">
        <v>17600</v>
      </c>
      <c r="N692" s="134">
        <v>15000</v>
      </c>
      <c r="O692" s="4" t="s">
        <v>42</v>
      </c>
    </row>
    <row r="693" spans="1:15" x14ac:dyDescent="0.35">
      <c r="A693" s="61" t="s">
        <v>240</v>
      </c>
      <c r="B693" s="62">
        <v>43985</v>
      </c>
      <c r="C693" s="62" t="s">
        <v>904</v>
      </c>
      <c r="D693" s="61" t="s">
        <v>127</v>
      </c>
      <c r="E693" s="61" t="s">
        <v>116</v>
      </c>
      <c r="F693" s="61" t="s">
        <v>724</v>
      </c>
      <c r="G693" s="4" t="s">
        <v>888</v>
      </c>
      <c r="H693" s="4"/>
      <c r="I693" s="4" t="s">
        <v>470</v>
      </c>
      <c r="J693" s="64">
        <v>0.5</v>
      </c>
      <c r="K693" s="4" t="str">
        <f>VLOOKUP(I693,'Katalog Harga'!$A$2:$C$380,2,FALSE)</f>
        <v>kg</v>
      </c>
      <c r="L693" s="4" t="str">
        <f>VLOOKUP(I693,'Katalog Harga'!$A$2:$C$380,3,FALSE)</f>
        <v>ikan</v>
      </c>
      <c r="M693" s="77">
        <v>35000</v>
      </c>
      <c r="N693" s="134">
        <v>0</v>
      </c>
      <c r="O693" s="4" t="s">
        <v>42</v>
      </c>
    </row>
    <row r="694" spans="1:15" x14ac:dyDescent="0.35">
      <c r="A694" s="61" t="s">
        <v>240</v>
      </c>
      <c r="B694" s="62">
        <v>43985</v>
      </c>
      <c r="C694" s="62" t="s">
        <v>904</v>
      </c>
      <c r="D694" s="61" t="s">
        <v>127</v>
      </c>
      <c r="E694" s="61" t="s">
        <v>116</v>
      </c>
      <c r="F694" s="61" t="s">
        <v>724</v>
      </c>
      <c r="G694" s="4" t="s">
        <v>888</v>
      </c>
      <c r="H694" s="4"/>
      <c r="I694" s="4" t="s">
        <v>128</v>
      </c>
      <c r="J694" s="64">
        <v>0.25</v>
      </c>
      <c r="K694" s="4" t="str">
        <f>VLOOKUP(I694,'Katalog Harga'!$A$2:$C$380,2,FALSE)</f>
        <v>kg</v>
      </c>
      <c r="L694" s="4" t="str">
        <f>VLOOKUP(I694,'Katalog Harga'!$A$2:$C$380,3,FALSE)</f>
        <v>sayur</v>
      </c>
      <c r="M694" s="77">
        <v>2500</v>
      </c>
      <c r="N694" s="134">
        <v>0</v>
      </c>
      <c r="O694" s="4" t="s">
        <v>42</v>
      </c>
    </row>
    <row r="695" spans="1:15" x14ac:dyDescent="0.35">
      <c r="A695" s="61" t="s">
        <v>240</v>
      </c>
      <c r="B695" s="62">
        <v>43985</v>
      </c>
      <c r="C695" s="62" t="s">
        <v>904</v>
      </c>
      <c r="D695" s="61" t="s">
        <v>127</v>
      </c>
      <c r="E695" s="61" t="s">
        <v>116</v>
      </c>
      <c r="F695" s="61" t="s">
        <v>724</v>
      </c>
      <c r="G695" s="4" t="s">
        <v>888</v>
      </c>
      <c r="H695" s="4"/>
      <c r="I695" s="4" t="s">
        <v>410</v>
      </c>
      <c r="J695" s="64">
        <v>0.1</v>
      </c>
      <c r="K695" s="4" t="str">
        <f>VLOOKUP(I695,'Katalog Harga'!$A$2:$C$380,2,FALSE)</f>
        <v>kg</v>
      </c>
      <c r="L695" s="4" t="str">
        <f>VLOOKUP(I695,'Katalog Harga'!$A$2:$C$380,3,FALSE)</f>
        <v>bumbu</v>
      </c>
      <c r="M695" s="77">
        <v>4000</v>
      </c>
      <c r="N695" s="134">
        <v>0</v>
      </c>
      <c r="O695" s="4" t="s">
        <v>42</v>
      </c>
    </row>
    <row r="696" spans="1:15" x14ac:dyDescent="0.35">
      <c r="A696" s="61" t="s">
        <v>240</v>
      </c>
      <c r="B696" s="62">
        <v>43985</v>
      </c>
      <c r="C696" s="62" t="s">
        <v>904</v>
      </c>
      <c r="D696" s="61" t="s">
        <v>127</v>
      </c>
      <c r="E696" s="61" t="s">
        <v>116</v>
      </c>
      <c r="F696" s="61" t="s">
        <v>724</v>
      </c>
      <c r="G696" s="4" t="s">
        <v>888</v>
      </c>
      <c r="H696" s="4"/>
      <c r="I696" s="4" t="s">
        <v>23</v>
      </c>
      <c r="J696" s="64">
        <v>0.15</v>
      </c>
      <c r="K696" s="4" t="str">
        <f>VLOOKUP(I696,'Katalog Harga'!$A$2:$C$380,2,FALSE)</f>
        <v>kg</v>
      </c>
      <c r="L696" s="4" t="str">
        <f>VLOOKUP(I696,'Katalog Harga'!$A$2:$C$380,3,FALSE)</f>
        <v>bumbu</v>
      </c>
      <c r="M696" s="77">
        <v>9300</v>
      </c>
      <c r="N696" s="134">
        <v>0</v>
      </c>
      <c r="O696" s="4" t="s">
        <v>42</v>
      </c>
    </row>
    <row r="697" spans="1:15" x14ac:dyDescent="0.35">
      <c r="A697" s="61" t="s">
        <v>240</v>
      </c>
      <c r="B697" s="62">
        <v>43985</v>
      </c>
      <c r="C697" s="62" t="s">
        <v>904</v>
      </c>
      <c r="D697" s="61" t="s">
        <v>297</v>
      </c>
      <c r="E697" s="61" t="s">
        <v>298</v>
      </c>
      <c r="F697" s="61" t="s">
        <v>727</v>
      </c>
      <c r="G697" s="61" t="s">
        <v>887</v>
      </c>
      <c r="H697" s="78" t="s">
        <v>912</v>
      </c>
      <c r="I697" s="4" t="s">
        <v>299</v>
      </c>
      <c r="J697" s="4">
        <v>1</v>
      </c>
      <c r="K697" s="4" t="str">
        <f>VLOOKUP(I697,'Katalog Harga'!$A$2:$C$380,2,FALSE)</f>
        <v>ekor</v>
      </c>
      <c r="L697" s="4" t="str">
        <f>VLOOKUP(I697,'Katalog Harga'!$A$2:$C$380,3,FALSE)</f>
        <v>ayam</v>
      </c>
      <c r="M697" s="77">
        <v>75000</v>
      </c>
      <c r="N697" s="134">
        <v>15000</v>
      </c>
      <c r="O697" s="4" t="s">
        <v>97</v>
      </c>
    </row>
    <row r="698" spans="1:15" x14ac:dyDescent="0.35">
      <c r="A698" s="61" t="s">
        <v>240</v>
      </c>
      <c r="B698" s="62">
        <v>43985</v>
      </c>
      <c r="C698" s="62" t="s">
        <v>904</v>
      </c>
      <c r="D698" s="61" t="s">
        <v>297</v>
      </c>
      <c r="E698" s="61" t="s">
        <v>298</v>
      </c>
      <c r="F698" s="61" t="s">
        <v>727</v>
      </c>
      <c r="G698" s="61" t="s">
        <v>887</v>
      </c>
      <c r="H698" s="78" t="s">
        <v>912</v>
      </c>
      <c r="I698" s="4" t="s">
        <v>58</v>
      </c>
      <c r="J698" s="4">
        <v>1</v>
      </c>
      <c r="K698" s="4" t="str">
        <f>VLOOKUP(I698,'Katalog Harga'!$A$2:$C$380,2,FALSE)</f>
        <v>kg</v>
      </c>
      <c r="L698" s="4" t="str">
        <f>VLOOKUP(I698,'Katalog Harga'!$A$2:$C$380,3,FALSE)</f>
        <v>ikan</v>
      </c>
      <c r="M698" s="77">
        <v>40000</v>
      </c>
      <c r="N698" s="134">
        <v>15000</v>
      </c>
      <c r="O698" s="4" t="s">
        <v>97</v>
      </c>
    </row>
    <row r="699" spans="1:15" x14ac:dyDescent="0.35">
      <c r="A699" s="61" t="s">
        <v>240</v>
      </c>
      <c r="B699" s="62">
        <v>43985</v>
      </c>
      <c r="C699" s="62" t="s">
        <v>904</v>
      </c>
      <c r="D699" s="61" t="s">
        <v>297</v>
      </c>
      <c r="E699" s="61" t="s">
        <v>298</v>
      </c>
      <c r="F699" s="61" t="s">
        <v>727</v>
      </c>
      <c r="G699" s="61" t="s">
        <v>887</v>
      </c>
      <c r="H699" s="78" t="s">
        <v>912</v>
      </c>
      <c r="I699" s="4" t="s">
        <v>251</v>
      </c>
      <c r="J699" s="4">
        <v>0.5</v>
      </c>
      <c r="K699" s="4" t="str">
        <f>VLOOKUP(I699,'Katalog Harga'!$A$2:$C$380,2,FALSE)</f>
        <v>kg</v>
      </c>
      <c r="L699" s="4" t="str">
        <f>VLOOKUP(I699,'Katalog Harga'!$A$2:$C$380,3,FALSE)</f>
        <v>ikan</v>
      </c>
      <c r="M699" s="77">
        <v>40000</v>
      </c>
      <c r="N699" s="134">
        <v>15000</v>
      </c>
      <c r="O699" s="4" t="s">
        <v>97</v>
      </c>
    </row>
    <row r="700" spans="1:15" x14ac:dyDescent="0.35">
      <c r="A700" s="61" t="s">
        <v>240</v>
      </c>
      <c r="B700" s="62">
        <v>43985</v>
      </c>
      <c r="C700" s="62" t="s">
        <v>904</v>
      </c>
      <c r="D700" s="61" t="s">
        <v>297</v>
      </c>
      <c r="E700" s="61" t="s">
        <v>298</v>
      </c>
      <c r="F700" s="61" t="s">
        <v>727</v>
      </c>
      <c r="G700" s="61" t="s">
        <v>887</v>
      </c>
      <c r="H700" s="78" t="s">
        <v>912</v>
      </c>
      <c r="I700" s="4" t="s">
        <v>494</v>
      </c>
      <c r="J700" s="4">
        <v>1</v>
      </c>
      <c r="K700" s="4" t="str">
        <f>VLOOKUP(I700,'Katalog Harga'!$A$2:$C$380,2,FALSE)</f>
        <v>bungkus</v>
      </c>
      <c r="L700" s="4" t="str">
        <f>VLOOKUP(I700,'Katalog Harga'!$A$2:$C$380,3,FALSE)</f>
        <v>lain</v>
      </c>
      <c r="M700" s="77">
        <v>4000</v>
      </c>
      <c r="N700" s="134">
        <v>15000</v>
      </c>
      <c r="O700" s="4" t="s">
        <v>97</v>
      </c>
    </row>
    <row r="701" spans="1:15" x14ac:dyDescent="0.35">
      <c r="A701" s="61" t="s">
        <v>240</v>
      </c>
      <c r="B701" s="62">
        <v>43985</v>
      </c>
      <c r="C701" s="62" t="s">
        <v>904</v>
      </c>
      <c r="D701" s="61" t="s">
        <v>297</v>
      </c>
      <c r="E701" s="61" t="s">
        <v>298</v>
      </c>
      <c r="F701" s="61" t="s">
        <v>727</v>
      </c>
      <c r="G701" s="61" t="s">
        <v>887</v>
      </c>
      <c r="H701" s="78" t="s">
        <v>912</v>
      </c>
      <c r="I701" s="4" t="s">
        <v>195</v>
      </c>
      <c r="J701" s="4">
        <v>1</v>
      </c>
      <c r="K701" s="4" t="str">
        <f>VLOOKUP(I701,'Katalog Harga'!$A$2:$C$380,2,FALSE)</f>
        <v>kg</v>
      </c>
      <c r="L701" s="4" t="str">
        <f>VLOOKUP(I701,'Katalog Harga'!$A$2:$C$380,3,FALSE)</f>
        <v>lain</v>
      </c>
      <c r="M701" s="77">
        <v>16000</v>
      </c>
      <c r="N701" s="134">
        <v>15000</v>
      </c>
      <c r="O701" s="4" t="s">
        <v>97</v>
      </c>
    </row>
    <row r="702" spans="1:15" x14ac:dyDescent="0.35">
      <c r="A702" s="61" t="s">
        <v>240</v>
      </c>
      <c r="B702" s="62">
        <v>43985</v>
      </c>
      <c r="C702" s="62" t="s">
        <v>904</v>
      </c>
      <c r="D702" s="61" t="s">
        <v>297</v>
      </c>
      <c r="E702" s="61" t="s">
        <v>298</v>
      </c>
      <c r="F702" s="61" t="s">
        <v>727</v>
      </c>
      <c r="G702" s="61" t="s">
        <v>887</v>
      </c>
      <c r="H702" s="78" t="s">
        <v>912</v>
      </c>
      <c r="I702" s="4" t="s">
        <v>90</v>
      </c>
      <c r="J702" s="4">
        <v>0.5</v>
      </c>
      <c r="K702" s="4" t="str">
        <f>VLOOKUP(I702,'Katalog Harga'!$A$2:$C$380,2,FALSE)</f>
        <v>kg</v>
      </c>
      <c r="L702" s="4" t="str">
        <f>VLOOKUP(I702,'Katalog Harga'!$A$2:$C$380,3,FALSE)</f>
        <v>bumbu</v>
      </c>
      <c r="M702" s="77">
        <v>8500</v>
      </c>
      <c r="N702" s="134">
        <v>15000</v>
      </c>
      <c r="O702" s="4" t="s">
        <v>97</v>
      </c>
    </row>
    <row r="703" spans="1:15" x14ac:dyDescent="0.35">
      <c r="A703" s="61" t="s">
        <v>240</v>
      </c>
      <c r="B703" s="62">
        <v>43985</v>
      </c>
      <c r="C703" s="62" t="s">
        <v>904</v>
      </c>
      <c r="D703" s="61" t="s">
        <v>297</v>
      </c>
      <c r="E703" s="61" t="s">
        <v>298</v>
      </c>
      <c r="F703" s="61" t="s">
        <v>727</v>
      </c>
      <c r="G703" s="61" t="s">
        <v>887</v>
      </c>
      <c r="H703" s="78" t="s">
        <v>912</v>
      </c>
      <c r="I703" s="4" t="s">
        <v>75</v>
      </c>
      <c r="J703" s="4">
        <v>0.1</v>
      </c>
      <c r="K703" s="4" t="str">
        <f>VLOOKUP(I703,'Katalog Harga'!$A$2:$C$380,2,FALSE)</f>
        <v>kg</v>
      </c>
      <c r="L703" s="4" t="str">
        <f>VLOOKUP(I703,'Katalog Harga'!$A$2:$C$380,3,FALSE)</f>
        <v>bumbu</v>
      </c>
      <c r="M703" s="77">
        <v>5000</v>
      </c>
      <c r="N703" s="134">
        <v>15000</v>
      </c>
      <c r="O703" s="4" t="s">
        <v>97</v>
      </c>
    </row>
    <row r="704" spans="1:15" x14ac:dyDescent="0.35">
      <c r="A704" s="61" t="s">
        <v>240</v>
      </c>
      <c r="B704" s="62">
        <v>43985</v>
      </c>
      <c r="C704" s="62" t="s">
        <v>904</v>
      </c>
      <c r="D704" s="61" t="s">
        <v>297</v>
      </c>
      <c r="E704" s="61" t="s">
        <v>298</v>
      </c>
      <c r="F704" s="61" t="s">
        <v>727</v>
      </c>
      <c r="G704" s="61" t="s">
        <v>887</v>
      </c>
      <c r="H704" s="78" t="s">
        <v>912</v>
      </c>
      <c r="I704" s="4" t="s">
        <v>73</v>
      </c>
      <c r="J704" s="4">
        <v>0.05</v>
      </c>
      <c r="K704" s="4" t="str">
        <f>VLOOKUP(I704,'Katalog Harga'!$A$2:$C$380,2,FALSE)</f>
        <v>kg</v>
      </c>
      <c r="L704" s="4" t="str">
        <f>VLOOKUP(I704,'Katalog Harga'!$A$2:$C$380,3,FALSE)</f>
        <v>bumbu</v>
      </c>
      <c r="M704" s="77">
        <v>2500</v>
      </c>
      <c r="N704" s="134">
        <v>15000</v>
      </c>
      <c r="O704" s="4" t="s">
        <v>97</v>
      </c>
    </row>
    <row r="705" spans="1:15" x14ac:dyDescent="0.35">
      <c r="A705" s="61" t="s">
        <v>240</v>
      </c>
      <c r="B705" s="62">
        <v>43985</v>
      </c>
      <c r="C705" s="62" t="s">
        <v>904</v>
      </c>
      <c r="D705" s="61" t="s">
        <v>297</v>
      </c>
      <c r="E705" s="61" t="s">
        <v>298</v>
      </c>
      <c r="F705" s="61" t="s">
        <v>727</v>
      </c>
      <c r="G705" s="61" t="s">
        <v>887</v>
      </c>
      <c r="H705" s="78" t="s">
        <v>912</v>
      </c>
      <c r="I705" s="4" t="s">
        <v>61</v>
      </c>
      <c r="J705" s="4">
        <v>0.5</v>
      </c>
      <c r="K705" s="4" t="str">
        <f>VLOOKUP(I705,'Katalog Harga'!$A$2:$C$380,2,FALSE)</f>
        <v>kg</v>
      </c>
      <c r="L705" s="4" t="str">
        <f>VLOOKUP(I705,'Katalog Harga'!$A$2:$C$380,3,FALSE)</f>
        <v>sayur</v>
      </c>
      <c r="M705" s="77">
        <v>15000</v>
      </c>
      <c r="N705" s="134">
        <v>15000</v>
      </c>
      <c r="O705" s="4" t="s">
        <v>97</v>
      </c>
    </row>
    <row r="706" spans="1:15" x14ac:dyDescent="0.35">
      <c r="A706" s="61" t="s">
        <v>240</v>
      </c>
      <c r="B706" s="62">
        <v>43985</v>
      </c>
      <c r="C706" s="62" t="s">
        <v>904</v>
      </c>
      <c r="D706" s="61" t="s">
        <v>297</v>
      </c>
      <c r="E706" s="61" t="s">
        <v>298</v>
      </c>
      <c r="F706" s="61" t="s">
        <v>727</v>
      </c>
      <c r="G706" s="61" t="s">
        <v>887</v>
      </c>
      <c r="H706" s="78" t="s">
        <v>912</v>
      </c>
      <c r="I706" s="4" t="s">
        <v>29</v>
      </c>
      <c r="J706" s="4">
        <v>0.1</v>
      </c>
      <c r="K706" s="4" t="s">
        <v>38</v>
      </c>
      <c r="L706" s="4" t="s">
        <v>516</v>
      </c>
      <c r="M706" s="77">
        <v>2000</v>
      </c>
      <c r="N706" s="134">
        <v>15000</v>
      </c>
      <c r="O706" s="4" t="s">
        <v>97</v>
      </c>
    </row>
    <row r="707" spans="1:15" x14ac:dyDescent="0.35">
      <c r="A707" s="61" t="s">
        <v>240</v>
      </c>
      <c r="B707" s="62">
        <v>43985</v>
      </c>
      <c r="C707" s="62" t="s">
        <v>904</v>
      </c>
      <c r="D707" s="61" t="s">
        <v>297</v>
      </c>
      <c r="E707" s="61" t="s">
        <v>298</v>
      </c>
      <c r="F707" s="61" t="s">
        <v>727</v>
      </c>
      <c r="G707" s="61" t="s">
        <v>887</v>
      </c>
      <c r="H707" s="78" t="s">
        <v>912</v>
      </c>
      <c r="I707" s="4" t="s">
        <v>239</v>
      </c>
      <c r="J707" s="4">
        <v>1</v>
      </c>
      <c r="K707" s="4" t="str">
        <f>VLOOKUP(I707,'Katalog Harga'!$A$2:$C$380,2,FALSE)</f>
        <v>ikat</v>
      </c>
      <c r="L707" s="4" t="str">
        <f>VLOOKUP(I707,'Katalog Harga'!$A$2:$C$380,3,FALSE)</f>
        <v>bumbu</v>
      </c>
      <c r="M707" s="77">
        <v>1000</v>
      </c>
      <c r="N707" s="134">
        <v>15000</v>
      </c>
      <c r="O707" s="4" t="s">
        <v>97</v>
      </c>
    </row>
    <row r="708" spans="1:15" x14ac:dyDescent="0.35">
      <c r="A708" s="61" t="s">
        <v>240</v>
      </c>
      <c r="B708" s="62">
        <v>43985</v>
      </c>
      <c r="C708" s="62" t="s">
        <v>904</v>
      </c>
      <c r="D708" s="61" t="s">
        <v>297</v>
      </c>
      <c r="E708" s="61" t="s">
        <v>298</v>
      </c>
      <c r="F708" s="61" t="s">
        <v>727</v>
      </c>
      <c r="G708" s="61" t="s">
        <v>887</v>
      </c>
      <c r="H708" s="78" t="s">
        <v>912</v>
      </c>
      <c r="I708" s="4" t="s">
        <v>74</v>
      </c>
      <c r="J708" s="4">
        <v>0.1</v>
      </c>
      <c r="K708" s="4" t="str">
        <f>VLOOKUP(I708,'Katalog Harga'!$A$2:$C$380,2,FALSE)</f>
        <v>kg</v>
      </c>
      <c r="L708" s="4" t="str">
        <f>VLOOKUP(I708,'Katalog Harga'!$A$2:$C$380,3,FALSE)</f>
        <v>bumbu</v>
      </c>
      <c r="M708" s="77">
        <v>2000</v>
      </c>
      <c r="N708" s="134">
        <v>15000</v>
      </c>
      <c r="O708" s="4" t="s">
        <v>97</v>
      </c>
    </row>
    <row r="709" spans="1:15" x14ac:dyDescent="0.35">
      <c r="A709" s="61" t="s">
        <v>288</v>
      </c>
      <c r="B709" s="62">
        <v>43986</v>
      </c>
      <c r="C709" s="62" t="s">
        <v>904</v>
      </c>
      <c r="D709" s="61" t="s">
        <v>300</v>
      </c>
      <c r="E709" s="61" t="s">
        <v>890</v>
      </c>
      <c r="F709" s="61" t="s">
        <v>732</v>
      </c>
      <c r="G709" s="61" t="s">
        <v>887</v>
      </c>
      <c r="H709" s="79" t="s">
        <v>908</v>
      </c>
      <c r="I709" s="4" t="s">
        <v>275</v>
      </c>
      <c r="J709" s="4">
        <v>1</v>
      </c>
      <c r="K709" s="4" t="str">
        <f>VLOOKUP(I709,'Katalog Harga'!$A$2:$C$380,2,FALSE)</f>
        <v>kg</v>
      </c>
      <c r="L709" s="4" t="str">
        <f>VLOOKUP(I709,'Katalog Harga'!$A$2:$C$380,3,FALSE)</f>
        <v>ayam</v>
      </c>
      <c r="M709" s="77">
        <v>40000</v>
      </c>
      <c r="N709" s="134">
        <v>15000</v>
      </c>
      <c r="O709" s="4" t="s">
        <v>165</v>
      </c>
    </row>
    <row r="710" spans="1:15" x14ac:dyDescent="0.35">
      <c r="A710" s="61" t="s">
        <v>288</v>
      </c>
      <c r="B710" s="62">
        <v>43986</v>
      </c>
      <c r="C710" s="62" t="s">
        <v>904</v>
      </c>
      <c r="D710" s="61" t="s">
        <v>300</v>
      </c>
      <c r="E710" s="61" t="s">
        <v>890</v>
      </c>
      <c r="F710" s="61" t="s">
        <v>732</v>
      </c>
      <c r="G710" s="61" t="s">
        <v>887</v>
      </c>
      <c r="H710" s="79" t="s">
        <v>908</v>
      </c>
      <c r="I710" s="4" t="s">
        <v>349</v>
      </c>
      <c r="J710" s="4">
        <v>1</v>
      </c>
      <c r="K710" s="4" t="str">
        <f>VLOOKUP(I710,'Katalog Harga'!$A$2:$C$380,2,FALSE)</f>
        <v>kg</v>
      </c>
      <c r="L710" s="4" t="str">
        <f>VLOOKUP(I710,'Katalog Harga'!$A$2:$C$380,3,FALSE)</f>
        <v>ayam</v>
      </c>
      <c r="M710" s="77">
        <v>50000</v>
      </c>
      <c r="N710" s="134">
        <v>15000</v>
      </c>
      <c r="O710" s="4" t="s">
        <v>165</v>
      </c>
    </row>
    <row r="711" spans="1:15" x14ac:dyDescent="0.35">
      <c r="A711" s="61" t="s">
        <v>288</v>
      </c>
      <c r="B711" s="62">
        <v>43986</v>
      </c>
      <c r="C711" s="62" t="s">
        <v>904</v>
      </c>
      <c r="D711" s="61" t="s">
        <v>300</v>
      </c>
      <c r="E711" s="61" t="s">
        <v>890</v>
      </c>
      <c r="F711" s="61" t="s">
        <v>732</v>
      </c>
      <c r="G711" s="61" t="s">
        <v>887</v>
      </c>
      <c r="H711" s="79" t="s">
        <v>908</v>
      </c>
      <c r="I711" s="4" t="s">
        <v>478</v>
      </c>
      <c r="J711" s="4">
        <v>1</v>
      </c>
      <c r="K711" s="4" t="str">
        <f>VLOOKUP(I711,'Katalog Harga'!$A$2:$C$380,2,FALSE)</f>
        <v>kg</v>
      </c>
      <c r="L711" s="4" t="str">
        <f>VLOOKUP(I711,'Katalog Harga'!$A$2:$C$380,3,FALSE)</f>
        <v>ayam</v>
      </c>
      <c r="M711" s="77">
        <v>25000</v>
      </c>
      <c r="N711" s="134">
        <v>15000</v>
      </c>
      <c r="O711" s="4" t="s">
        <v>165</v>
      </c>
    </row>
    <row r="712" spans="1:15" x14ac:dyDescent="0.35">
      <c r="A712" s="61" t="s">
        <v>288</v>
      </c>
      <c r="B712" s="62">
        <v>43986</v>
      </c>
      <c r="C712" s="62" t="s">
        <v>904</v>
      </c>
      <c r="D712" s="61" t="s">
        <v>300</v>
      </c>
      <c r="E712" s="61" t="s">
        <v>890</v>
      </c>
      <c r="F712" s="61" t="s">
        <v>732</v>
      </c>
      <c r="G712" s="61" t="s">
        <v>887</v>
      </c>
      <c r="H712" s="79" t="s">
        <v>908</v>
      </c>
      <c r="I712" s="4" t="s">
        <v>136</v>
      </c>
      <c r="J712" s="4">
        <v>12</v>
      </c>
      <c r="K712" s="4" t="str">
        <f>VLOOKUP(I712,'Katalog Harga'!$A$2:$C$380,2,FALSE)</f>
        <v>pasang</v>
      </c>
      <c r="L712" s="4" t="str">
        <f>VLOOKUP(I712,'Katalog Harga'!$A$2:$C$380,3,FALSE)</f>
        <v>ayam</v>
      </c>
      <c r="M712" s="77">
        <v>30000</v>
      </c>
      <c r="N712" s="134">
        <v>15000</v>
      </c>
      <c r="O712" s="4" t="s">
        <v>165</v>
      </c>
    </row>
    <row r="713" spans="1:15" x14ac:dyDescent="0.35">
      <c r="A713" s="61" t="s">
        <v>288</v>
      </c>
      <c r="B713" s="62">
        <v>43986</v>
      </c>
      <c r="C713" s="62" t="s">
        <v>904</v>
      </c>
      <c r="D713" s="61" t="s">
        <v>300</v>
      </c>
      <c r="E713" s="61" t="s">
        <v>890</v>
      </c>
      <c r="F713" s="61" t="s">
        <v>732</v>
      </c>
      <c r="G713" s="61" t="s">
        <v>887</v>
      </c>
      <c r="H713" s="79" t="s">
        <v>908</v>
      </c>
      <c r="I713" s="4" t="s">
        <v>58</v>
      </c>
      <c r="J713" s="4">
        <v>1</v>
      </c>
      <c r="K713" s="4" t="str">
        <f>VLOOKUP(I713,'Katalog Harga'!$A$2:$C$380,2,FALSE)</f>
        <v>kg</v>
      </c>
      <c r="L713" s="4" t="str">
        <f>VLOOKUP(I713,'Katalog Harga'!$A$2:$C$380,3,FALSE)</f>
        <v>ikan</v>
      </c>
      <c r="M713" s="77">
        <v>40000</v>
      </c>
      <c r="N713" s="134">
        <v>15000</v>
      </c>
      <c r="O713" s="4" t="s">
        <v>165</v>
      </c>
    </row>
    <row r="714" spans="1:15" x14ac:dyDescent="0.35">
      <c r="A714" s="61" t="s">
        <v>288</v>
      </c>
      <c r="B714" s="62">
        <v>43986</v>
      </c>
      <c r="C714" s="62" t="s">
        <v>904</v>
      </c>
      <c r="D714" s="61" t="s">
        <v>300</v>
      </c>
      <c r="E714" s="61" t="s">
        <v>890</v>
      </c>
      <c r="F714" s="61" t="s">
        <v>732</v>
      </c>
      <c r="G714" s="61" t="s">
        <v>887</v>
      </c>
      <c r="H714" s="79" t="s">
        <v>908</v>
      </c>
      <c r="I714" s="4" t="s">
        <v>656</v>
      </c>
      <c r="J714" s="4">
        <v>2</v>
      </c>
      <c r="K714" s="4" t="str">
        <f>VLOOKUP(I714,'Katalog Harga'!$A$2:$C$380,2,FALSE)</f>
        <v>ons</v>
      </c>
      <c r="L714" s="4" t="str">
        <f>VLOOKUP(I714,'Katalog Harga'!$A$2:$C$380,3,FALSE)</f>
        <v>ikan</v>
      </c>
      <c r="M714" s="77">
        <v>30000</v>
      </c>
      <c r="N714" s="134">
        <v>15000</v>
      </c>
      <c r="O714" s="4" t="s">
        <v>165</v>
      </c>
    </row>
    <row r="715" spans="1:15" x14ac:dyDescent="0.35">
      <c r="A715" s="61" t="s">
        <v>288</v>
      </c>
      <c r="B715" s="62">
        <v>43986</v>
      </c>
      <c r="C715" s="62" t="s">
        <v>904</v>
      </c>
      <c r="D715" s="61" t="s">
        <v>300</v>
      </c>
      <c r="E715" s="61" t="s">
        <v>890</v>
      </c>
      <c r="F715" s="61" t="s">
        <v>732</v>
      </c>
      <c r="G715" s="61" t="s">
        <v>887</v>
      </c>
      <c r="H715" s="79" t="s">
        <v>908</v>
      </c>
      <c r="I715" s="4" t="s">
        <v>122</v>
      </c>
      <c r="J715" s="4">
        <v>1</v>
      </c>
      <c r="K715" s="4" t="str">
        <f>VLOOKUP(I715,'Katalog Harga'!$A$2:$C$380,2,FALSE)</f>
        <v>bungkus</v>
      </c>
      <c r="L715" s="4" t="str">
        <f>VLOOKUP(I715,'Katalog Harga'!$A$2:$C$380,3,FALSE)</f>
        <v>ikan</v>
      </c>
      <c r="M715" s="77">
        <v>15000</v>
      </c>
      <c r="N715" s="134">
        <v>15000</v>
      </c>
      <c r="O715" s="4" t="s">
        <v>165</v>
      </c>
    </row>
    <row r="716" spans="1:15" x14ac:dyDescent="0.35">
      <c r="A716" s="61" t="s">
        <v>288</v>
      </c>
      <c r="B716" s="62">
        <v>43986</v>
      </c>
      <c r="C716" s="62" t="s">
        <v>904</v>
      </c>
      <c r="D716" s="61" t="s">
        <v>300</v>
      </c>
      <c r="E716" s="61" t="s">
        <v>890</v>
      </c>
      <c r="F716" s="61" t="s">
        <v>732</v>
      </c>
      <c r="G716" s="61" t="s">
        <v>887</v>
      </c>
      <c r="H716" s="79" t="s">
        <v>908</v>
      </c>
      <c r="I716" s="4" t="s">
        <v>203</v>
      </c>
      <c r="J716" s="4">
        <v>2</v>
      </c>
      <c r="K716" s="4" t="str">
        <f>VLOOKUP(I716,'Katalog Harga'!$A$2:$C$380,2,FALSE)</f>
        <v>bungkus</v>
      </c>
      <c r="L716" s="4" t="str">
        <f>VLOOKUP(I716,'Katalog Harga'!$A$2:$C$380,3,FALSE)</f>
        <v>lain</v>
      </c>
      <c r="M716" s="77">
        <v>8000</v>
      </c>
      <c r="N716" s="134">
        <v>15000</v>
      </c>
      <c r="O716" s="4" t="s">
        <v>165</v>
      </c>
    </row>
    <row r="717" spans="1:15" x14ac:dyDescent="0.35">
      <c r="A717" s="61" t="s">
        <v>288</v>
      </c>
      <c r="B717" s="62">
        <v>43986</v>
      </c>
      <c r="C717" s="62" t="s">
        <v>904</v>
      </c>
      <c r="D717" s="61" t="s">
        <v>300</v>
      </c>
      <c r="E717" s="61" t="s">
        <v>890</v>
      </c>
      <c r="F717" s="61" t="s">
        <v>732</v>
      </c>
      <c r="G717" s="61" t="s">
        <v>887</v>
      </c>
      <c r="H717" s="79" t="s">
        <v>908</v>
      </c>
      <c r="I717" s="4" t="s">
        <v>195</v>
      </c>
      <c r="J717" s="4">
        <v>1</v>
      </c>
      <c r="K717" s="4" t="str">
        <f>VLOOKUP(I717,'Katalog Harga'!$A$2:$C$380,2,FALSE)</f>
        <v>kg</v>
      </c>
      <c r="L717" s="4" t="str">
        <f>VLOOKUP(I717,'Katalog Harga'!$A$2:$C$380,3,FALSE)</f>
        <v>lain</v>
      </c>
      <c r="M717" s="77">
        <v>8000</v>
      </c>
      <c r="N717" s="134">
        <v>15000</v>
      </c>
      <c r="O717" s="4" t="s">
        <v>165</v>
      </c>
    </row>
    <row r="718" spans="1:15" x14ac:dyDescent="0.35">
      <c r="A718" s="61" t="s">
        <v>288</v>
      </c>
      <c r="B718" s="62">
        <v>43986</v>
      </c>
      <c r="C718" s="62" t="s">
        <v>904</v>
      </c>
      <c r="D718" s="61" t="s">
        <v>300</v>
      </c>
      <c r="E718" s="61" t="s">
        <v>890</v>
      </c>
      <c r="F718" s="61" t="s">
        <v>732</v>
      </c>
      <c r="G718" s="61" t="s">
        <v>887</v>
      </c>
      <c r="H718" s="79" t="s">
        <v>908</v>
      </c>
      <c r="I718" s="4" t="s">
        <v>225</v>
      </c>
      <c r="J718" s="64">
        <v>1.3029999999999999</v>
      </c>
      <c r="K718" s="4" t="str">
        <f>VLOOKUP(I718,'Katalog Harga'!$A$2:$C$380,2,FALSE)</f>
        <v>kg</v>
      </c>
      <c r="L718" s="4" t="str">
        <f>VLOOKUP(I718,'Katalog Harga'!$A$2:$C$380,3,FALSE)</f>
        <v>buah</v>
      </c>
      <c r="M718" s="77">
        <v>18242</v>
      </c>
      <c r="N718" s="134">
        <v>15000</v>
      </c>
      <c r="O718" s="4" t="s">
        <v>165</v>
      </c>
    </row>
    <row r="719" spans="1:15" x14ac:dyDescent="0.35">
      <c r="A719" s="61" t="s">
        <v>288</v>
      </c>
      <c r="B719" s="62">
        <v>43986</v>
      </c>
      <c r="C719" s="62" t="s">
        <v>904</v>
      </c>
      <c r="D719" s="61" t="s">
        <v>300</v>
      </c>
      <c r="E719" s="61" t="s">
        <v>890</v>
      </c>
      <c r="F719" s="61" t="s">
        <v>732</v>
      </c>
      <c r="G719" s="61" t="s">
        <v>887</v>
      </c>
      <c r="H719" s="79" t="s">
        <v>908</v>
      </c>
      <c r="I719" s="4" t="s">
        <v>301</v>
      </c>
      <c r="J719" s="66">
        <v>1.1379999999999999</v>
      </c>
      <c r="K719" s="4" t="str">
        <f>VLOOKUP(I719,'Katalog Harga'!$A$2:$C$380,2,FALSE)</f>
        <v>kg</v>
      </c>
      <c r="L719" s="4" t="str">
        <f>VLOOKUP(I719,'Katalog Harga'!$A$2:$C$380,3,FALSE)</f>
        <v>buah</v>
      </c>
      <c r="M719" s="77">
        <v>17070</v>
      </c>
      <c r="N719" s="134">
        <v>15000</v>
      </c>
      <c r="O719" s="4" t="s">
        <v>165</v>
      </c>
    </row>
    <row r="720" spans="1:15" x14ac:dyDescent="0.35">
      <c r="A720" s="61" t="s">
        <v>288</v>
      </c>
      <c r="B720" s="62">
        <v>43986</v>
      </c>
      <c r="C720" s="62" t="s">
        <v>904</v>
      </c>
      <c r="D720" s="61" t="s">
        <v>300</v>
      </c>
      <c r="E720" s="61" t="s">
        <v>890</v>
      </c>
      <c r="F720" s="61" t="s">
        <v>732</v>
      </c>
      <c r="G720" s="61" t="s">
        <v>887</v>
      </c>
      <c r="H720" s="79" t="s">
        <v>908</v>
      </c>
      <c r="I720" s="4" t="s">
        <v>62</v>
      </c>
      <c r="J720" s="4">
        <v>1</v>
      </c>
      <c r="K720" s="4" t="str">
        <f>VLOOKUP(I720,'Katalog Harga'!$A$2:$C$380,2,FALSE)</f>
        <v>kg</v>
      </c>
      <c r="L720" s="4" t="str">
        <f>VLOOKUP(I720,'Katalog Harga'!$A$2:$C$380,3,FALSE)</f>
        <v>buah</v>
      </c>
      <c r="M720" s="77">
        <v>15000</v>
      </c>
      <c r="N720" s="134">
        <v>15000</v>
      </c>
      <c r="O720" s="4" t="s">
        <v>165</v>
      </c>
    </row>
    <row r="721" spans="1:15" x14ac:dyDescent="0.35">
      <c r="A721" s="61" t="s">
        <v>288</v>
      </c>
      <c r="B721" s="62">
        <v>43986</v>
      </c>
      <c r="C721" s="62" t="s">
        <v>904</v>
      </c>
      <c r="D721" s="61" t="s">
        <v>300</v>
      </c>
      <c r="E721" s="61" t="s">
        <v>890</v>
      </c>
      <c r="F721" s="61" t="s">
        <v>732</v>
      </c>
      <c r="G721" s="61" t="s">
        <v>887</v>
      </c>
      <c r="H721" s="79" t="s">
        <v>908</v>
      </c>
      <c r="I721" s="4" t="s">
        <v>23</v>
      </c>
      <c r="J721" s="4">
        <v>0.25</v>
      </c>
      <c r="K721" s="4" t="str">
        <f>VLOOKUP(I721,'Katalog Harga'!$A$2:$C$380,2,FALSE)</f>
        <v>kg</v>
      </c>
      <c r="L721" s="4" t="str">
        <f>VLOOKUP(I721,'Katalog Harga'!$A$2:$C$380,3,FALSE)</f>
        <v>bumbu</v>
      </c>
      <c r="M721" s="77">
        <v>16000</v>
      </c>
      <c r="N721" s="134">
        <v>15000</v>
      </c>
      <c r="O721" s="4" t="s">
        <v>165</v>
      </c>
    </row>
    <row r="722" spans="1:15" x14ac:dyDescent="0.35">
      <c r="A722" s="61" t="s">
        <v>288</v>
      </c>
      <c r="B722" s="62">
        <v>43986</v>
      </c>
      <c r="C722" s="62" t="s">
        <v>904</v>
      </c>
      <c r="D722" s="61" t="s">
        <v>300</v>
      </c>
      <c r="E722" s="61" t="s">
        <v>890</v>
      </c>
      <c r="F722" s="61" t="s">
        <v>732</v>
      </c>
      <c r="G722" s="61" t="s">
        <v>887</v>
      </c>
      <c r="H722" s="79" t="s">
        <v>908</v>
      </c>
      <c r="I722" s="4" t="s">
        <v>26</v>
      </c>
      <c r="J722" s="4">
        <v>0.1</v>
      </c>
      <c r="K722" s="4" t="str">
        <f>VLOOKUP(I722,'Katalog Harga'!$A$2:$C$380,2,FALSE)</f>
        <v>kg</v>
      </c>
      <c r="L722" s="4" t="str">
        <f>VLOOKUP(I722,'Katalog Harga'!$A$2:$C$380,3,FALSE)</f>
        <v>bumbu</v>
      </c>
      <c r="M722" s="77">
        <v>4400</v>
      </c>
      <c r="N722" s="134">
        <v>15000</v>
      </c>
      <c r="O722" s="4" t="s">
        <v>165</v>
      </c>
    </row>
    <row r="723" spans="1:15" x14ac:dyDescent="0.35">
      <c r="A723" s="61" t="s">
        <v>288</v>
      </c>
      <c r="B723" s="62">
        <v>43986</v>
      </c>
      <c r="C723" s="62" t="s">
        <v>904</v>
      </c>
      <c r="D723" s="61" t="s">
        <v>300</v>
      </c>
      <c r="E723" s="61" t="s">
        <v>890</v>
      </c>
      <c r="F723" s="61" t="s">
        <v>732</v>
      </c>
      <c r="G723" s="61" t="s">
        <v>887</v>
      </c>
      <c r="H723" s="79" t="s">
        <v>908</v>
      </c>
      <c r="I723" s="4" t="s">
        <v>259</v>
      </c>
      <c r="J723" s="4">
        <v>1</v>
      </c>
      <c r="K723" s="4" t="str">
        <f>VLOOKUP(I723,'Katalog Harga'!$A$2:$C$380,2,FALSE)</f>
        <v>ikat</v>
      </c>
      <c r="L723" s="4" t="str">
        <f>VLOOKUP(I723,'Katalog Harga'!$A$2:$C$380,3,FALSE)</f>
        <v>bumbu</v>
      </c>
      <c r="M723" s="77">
        <v>2500</v>
      </c>
      <c r="N723" s="134">
        <v>15000</v>
      </c>
      <c r="O723" s="4" t="s">
        <v>165</v>
      </c>
    </row>
    <row r="724" spans="1:15" x14ac:dyDescent="0.35">
      <c r="A724" s="61" t="s">
        <v>288</v>
      </c>
      <c r="B724" s="62">
        <v>43986</v>
      </c>
      <c r="C724" s="62" t="s">
        <v>904</v>
      </c>
      <c r="D724" s="61" t="s">
        <v>300</v>
      </c>
      <c r="E724" s="61" t="s">
        <v>890</v>
      </c>
      <c r="F724" s="61" t="s">
        <v>732</v>
      </c>
      <c r="G724" s="61" t="s">
        <v>887</v>
      </c>
      <c r="H724" s="79" t="s">
        <v>908</v>
      </c>
      <c r="I724" s="4" t="s">
        <v>410</v>
      </c>
      <c r="J724" s="4">
        <v>0.5</v>
      </c>
      <c r="K724" s="4" t="str">
        <f>VLOOKUP(I724,'Katalog Harga'!$A$2:$C$380,2,FALSE)</f>
        <v>kg</v>
      </c>
      <c r="L724" s="4" t="str">
        <f>VLOOKUP(I724,'Katalog Harga'!$A$2:$C$380,3,FALSE)</f>
        <v>bumbu</v>
      </c>
      <c r="M724" s="77">
        <v>20000</v>
      </c>
      <c r="N724" s="134">
        <v>15000</v>
      </c>
      <c r="O724" s="4" t="s">
        <v>165</v>
      </c>
    </row>
    <row r="725" spans="1:15" x14ac:dyDescent="0.35">
      <c r="A725" s="61" t="s">
        <v>288</v>
      </c>
      <c r="B725" s="62">
        <v>43986</v>
      </c>
      <c r="C725" s="62" t="s">
        <v>904</v>
      </c>
      <c r="D725" s="61" t="s">
        <v>300</v>
      </c>
      <c r="E725" s="61" t="s">
        <v>890</v>
      </c>
      <c r="F725" s="61" t="s">
        <v>732</v>
      </c>
      <c r="G725" s="61" t="s">
        <v>887</v>
      </c>
      <c r="H725" s="79" t="s">
        <v>908</v>
      </c>
      <c r="I725" s="4" t="s">
        <v>471</v>
      </c>
      <c r="J725" s="4">
        <v>1</v>
      </c>
      <c r="K725" s="4" t="str">
        <f>VLOOKUP(I725,'Katalog Harga'!$A$2:$C$380,2,FALSE)</f>
        <v>bungkus</v>
      </c>
      <c r="L725" s="4" t="str">
        <f>VLOOKUP(I725,'Katalog Harga'!$A$2:$C$380,3,FALSE)</f>
        <v>bumbu</v>
      </c>
      <c r="M725" s="77">
        <v>3000</v>
      </c>
      <c r="N725" s="134">
        <v>15000</v>
      </c>
      <c r="O725" s="4" t="s">
        <v>165</v>
      </c>
    </row>
    <row r="726" spans="1:15" x14ac:dyDescent="0.35">
      <c r="A726" s="61" t="s">
        <v>288</v>
      </c>
      <c r="B726" s="62">
        <v>43986</v>
      </c>
      <c r="C726" s="62" t="s">
        <v>904</v>
      </c>
      <c r="D726" s="61" t="s">
        <v>300</v>
      </c>
      <c r="E726" s="61" t="s">
        <v>890</v>
      </c>
      <c r="F726" s="61" t="s">
        <v>732</v>
      </c>
      <c r="G726" s="61" t="s">
        <v>887</v>
      </c>
      <c r="H726" s="79" t="s">
        <v>908</v>
      </c>
      <c r="I726" s="4" t="s">
        <v>74</v>
      </c>
      <c r="J726" s="4">
        <v>0.25</v>
      </c>
      <c r="K726" s="4" t="str">
        <f>VLOOKUP(I726,'Katalog Harga'!$A$2:$C$380,2,FALSE)</f>
        <v>kg</v>
      </c>
      <c r="L726" s="4" t="str">
        <f>VLOOKUP(I726,'Katalog Harga'!$A$2:$C$380,3,FALSE)</f>
        <v>bumbu</v>
      </c>
      <c r="M726" s="77">
        <v>5000</v>
      </c>
      <c r="N726" s="134">
        <v>15000</v>
      </c>
      <c r="O726" s="4" t="s">
        <v>165</v>
      </c>
    </row>
    <row r="727" spans="1:15" x14ac:dyDescent="0.35">
      <c r="A727" s="61" t="s">
        <v>288</v>
      </c>
      <c r="B727" s="62">
        <v>43986</v>
      </c>
      <c r="C727" s="62" t="s">
        <v>904</v>
      </c>
      <c r="D727" s="61" t="s">
        <v>300</v>
      </c>
      <c r="E727" s="61" t="s">
        <v>890</v>
      </c>
      <c r="F727" s="61" t="s">
        <v>732</v>
      </c>
      <c r="G727" s="61" t="s">
        <v>887</v>
      </c>
      <c r="H727" s="79" t="s">
        <v>908</v>
      </c>
      <c r="I727" s="4" t="s">
        <v>472</v>
      </c>
      <c r="J727" s="4">
        <v>1</v>
      </c>
      <c r="K727" s="4" t="s">
        <v>49</v>
      </c>
      <c r="L727" s="4" t="s">
        <v>512</v>
      </c>
      <c r="M727" s="77">
        <v>10000</v>
      </c>
      <c r="N727" s="134">
        <v>15000</v>
      </c>
      <c r="O727" s="4" t="s">
        <v>165</v>
      </c>
    </row>
    <row r="728" spans="1:15" x14ac:dyDescent="0.35">
      <c r="A728" s="61" t="s">
        <v>288</v>
      </c>
      <c r="B728" s="62">
        <v>43986</v>
      </c>
      <c r="C728" s="62" t="s">
        <v>904</v>
      </c>
      <c r="D728" s="61" t="s">
        <v>303</v>
      </c>
      <c r="E728" s="61" t="s">
        <v>304</v>
      </c>
      <c r="F728" s="61" t="s">
        <v>724</v>
      </c>
      <c r="G728" s="61" t="s">
        <v>887</v>
      </c>
      <c r="H728" s="78" t="s">
        <v>979</v>
      </c>
      <c r="I728" s="4" t="s">
        <v>51</v>
      </c>
      <c r="J728" s="4">
        <v>1</v>
      </c>
      <c r="K728" s="4" t="str">
        <f>VLOOKUP(I728,'Katalog Harga'!$A$2:$C$380,2,FALSE)</f>
        <v>kg</v>
      </c>
      <c r="L728" s="4" t="str">
        <f>VLOOKUP(I728,'Katalog Harga'!$A$2:$C$380,3,FALSE)</f>
        <v>daging</v>
      </c>
      <c r="M728" s="77">
        <v>115000</v>
      </c>
      <c r="N728" s="134">
        <v>5000</v>
      </c>
      <c r="O728" s="4" t="s">
        <v>42</v>
      </c>
    </row>
    <row r="729" spans="1:15" x14ac:dyDescent="0.35">
      <c r="A729" s="61" t="s">
        <v>288</v>
      </c>
      <c r="B729" s="62">
        <v>43986</v>
      </c>
      <c r="C729" s="62" t="s">
        <v>904</v>
      </c>
      <c r="D729" s="61" t="s">
        <v>303</v>
      </c>
      <c r="E729" s="61" t="s">
        <v>304</v>
      </c>
      <c r="F729" s="61" t="s">
        <v>724</v>
      </c>
      <c r="G729" s="61" t="s">
        <v>887</v>
      </c>
      <c r="H729" s="78" t="s">
        <v>979</v>
      </c>
      <c r="I729" s="4" t="s">
        <v>305</v>
      </c>
      <c r="J729" s="4">
        <v>1</v>
      </c>
      <c r="K729" s="4" t="str">
        <f>VLOOKUP(I729,'Katalog Harga'!$A$2:$C$380,2,FALSE)</f>
        <v>kg</v>
      </c>
      <c r="L729" s="4" t="str">
        <f>VLOOKUP(I729,'Katalog Harga'!$A$2:$C$380,3,FALSE)</f>
        <v>daging</v>
      </c>
      <c r="M729" s="77">
        <v>60000</v>
      </c>
      <c r="N729" s="134">
        <v>5000</v>
      </c>
      <c r="O729" s="4" t="s">
        <v>42</v>
      </c>
    </row>
    <row r="730" spans="1:15" x14ac:dyDescent="0.35">
      <c r="A730" s="61" t="s">
        <v>288</v>
      </c>
      <c r="B730" s="62">
        <v>43986</v>
      </c>
      <c r="C730" s="62" t="s">
        <v>904</v>
      </c>
      <c r="D730" s="61" t="s">
        <v>303</v>
      </c>
      <c r="E730" s="61" t="s">
        <v>304</v>
      </c>
      <c r="F730" s="61" t="s">
        <v>724</v>
      </c>
      <c r="G730" s="61" t="s">
        <v>887</v>
      </c>
      <c r="H730" s="78" t="s">
        <v>979</v>
      </c>
      <c r="I730" s="4" t="s">
        <v>410</v>
      </c>
      <c r="J730" s="4">
        <v>0.25</v>
      </c>
      <c r="K730" s="4" t="str">
        <f>VLOOKUP(I730,'Katalog Harga'!$A$2:$C$380,2,FALSE)</f>
        <v>kg</v>
      </c>
      <c r="L730" s="4" t="str">
        <f>VLOOKUP(I730,'Katalog Harga'!$A$2:$C$380,3,FALSE)</f>
        <v>bumbu</v>
      </c>
      <c r="M730" s="77">
        <v>10000</v>
      </c>
      <c r="N730" s="134">
        <v>5000</v>
      </c>
      <c r="O730" s="4" t="s">
        <v>42</v>
      </c>
    </row>
    <row r="731" spans="1:15" x14ac:dyDescent="0.35">
      <c r="A731" s="61" t="s">
        <v>288</v>
      </c>
      <c r="B731" s="62">
        <v>43986</v>
      </c>
      <c r="C731" s="62" t="s">
        <v>904</v>
      </c>
      <c r="D731" s="61" t="s">
        <v>303</v>
      </c>
      <c r="E731" s="61" t="s">
        <v>304</v>
      </c>
      <c r="F731" s="61" t="s">
        <v>724</v>
      </c>
      <c r="G731" s="61" t="s">
        <v>887</v>
      </c>
      <c r="H731" s="78" t="s">
        <v>979</v>
      </c>
      <c r="I731" s="4" t="s">
        <v>78</v>
      </c>
      <c r="J731" s="4">
        <v>0.5</v>
      </c>
      <c r="K731" s="4" t="str">
        <f>VLOOKUP(I731,'Katalog Harga'!$A$2:$C$380,2,FALSE)</f>
        <v>kg</v>
      </c>
      <c r="L731" s="4" t="str">
        <f>VLOOKUP(I731,'Katalog Harga'!$A$2:$C$380,3,FALSE)</f>
        <v>bumbu</v>
      </c>
      <c r="M731" s="77">
        <v>20000</v>
      </c>
      <c r="N731" s="134">
        <v>5000</v>
      </c>
      <c r="O731" s="4" t="s">
        <v>42</v>
      </c>
    </row>
    <row r="732" spans="1:15" x14ac:dyDescent="0.35">
      <c r="A732" s="61" t="s">
        <v>288</v>
      </c>
      <c r="B732" s="62">
        <v>43986</v>
      </c>
      <c r="C732" s="62" t="s">
        <v>904</v>
      </c>
      <c r="D732" s="61" t="s">
        <v>303</v>
      </c>
      <c r="E732" s="61" t="s">
        <v>304</v>
      </c>
      <c r="F732" s="61" t="s">
        <v>724</v>
      </c>
      <c r="G732" s="61" t="s">
        <v>887</v>
      </c>
      <c r="H732" s="78" t="s">
        <v>979</v>
      </c>
      <c r="I732" s="4" t="s">
        <v>306</v>
      </c>
      <c r="J732" s="4">
        <v>0.25</v>
      </c>
      <c r="K732" s="4" t="str">
        <f>VLOOKUP(I732,'Katalog Harga'!$A$2:$C$380,2,FALSE)</f>
        <v>kg</v>
      </c>
      <c r="L732" s="4" t="str">
        <f>VLOOKUP(I732,'Katalog Harga'!$A$2:$C$380,3,FALSE)</f>
        <v>bumbu</v>
      </c>
      <c r="M732" s="77">
        <v>35000</v>
      </c>
      <c r="N732" s="134">
        <v>5000</v>
      </c>
      <c r="O732" s="4" t="s">
        <v>42</v>
      </c>
    </row>
    <row r="733" spans="1:15" x14ac:dyDescent="0.35">
      <c r="A733" s="61" t="s">
        <v>288</v>
      </c>
      <c r="B733" s="62">
        <v>43986</v>
      </c>
      <c r="C733" s="62" t="s">
        <v>904</v>
      </c>
      <c r="D733" s="61" t="s">
        <v>303</v>
      </c>
      <c r="E733" s="61" t="s">
        <v>304</v>
      </c>
      <c r="F733" s="61" t="s">
        <v>724</v>
      </c>
      <c r="G733" s="61" t="s">
        <v>887</v>
      </c>
      <c r="H733" s="78" t="s">
        <v>979</v>
      </c>
      <c r="I733" s="4" t="s">
        <v>37</v>
      </c>
      <c r="J733" s="4">
        <v>0.25</v>
      </c>
      <c r="K733" s="4" t="str">
        <f>VLOOKUP(I733,'Katalog Harga'!$A$2:$C$380,2,FALSE)</f>
        <v>kg</v>
      </c>
      <c r="L733" s="4" t="str">
        <f>VLOOKUP(I733,'Katalog Harga'!$A$2:$C$380,3,FALSE)</f>
        <v>bumbu</v>
      </c>
      <c r="M733" s="77">
        <v>7500</v>
      </c>
      <c r="N733" s="134">
        <v>5000</v>
      </c>
      <c r="O733" s="4" t="s">
        <v>42</v>
      </c>
    </row>
    <row r="734" spans="1:15" x14ac:dyDescent="0.35">
      <c r="A734" s="61" t="s">
        <v>288</v>
      </c>
      <c r="B734" s="62">
        <v>43986</v>
      </c>
      <c r="C734" s="62" t="s">
        <v>904</v>
      </c>
      <c r="D734" s="61" t="s">
        <v>303</v>
      </c>
      <c r="E734" s="61" t="s">
        <v>304</v>
      </c>
      <c r="F734" s="61" t="s">
        <v>724</v>
      </c>
      <c r="G734" s="61" t="s">
        <v>887</v>
      </c>
      <c r="H734" s="78" t="s">
        <v>979</v>
      </c>
      <c r="I734" s="4" t="s">
        <v>21</v>
      </c>
      <c r="J734" s="4">
        <v>0.25</v>
      </c>
      <c r="K734" s="4" t="str">
        <f>VLOOKUP(I734,'Katalog Harga'!$A$2:$C$380,2,FALSE)</f>
        <v>kg</v>
      </c>
      <c r="L734" s="4" t="str">
        <f>VLOOKUP(I734,'Katalog Harga'!$A$2:$C$380,3,FALSE)</f>
        <v>sayur</v>
      </c>
      <c r="M734" s="77">
        <v>3500</v>
      </c>
      <c r="N734" s="134">
        <v>5000</v>
      </c>
      <c r="O734" s="4" t="s">
        <v>42</v>
      </c>
    </row>
    <row r="735" spans="1:15" x14ac:dyDescent="0.35">
      <c r="A735" s="61" t="s">
        <v>288</v>
      </c>
      <c r="B735" s="62">
        <v>43986</v>
      </c>
      <c r="C735" s="62" t="s">
        <v>904</v>
      </c>
      <c r="D735" s="61" t="s">
        <v>303</v>
      </c>
      <c r="E735" s="61" t="s">
        <v>304</v>
      </c>
      <c r="F735" s="61" t="s">
        <v>724</v>
      </c>
      <c r="G735" s="61" t="s">
        <v>887</v>
      </c>
      <c r="H735" s="78" t="s">
        <v>979</v>
      </c>
      <c r="I735" s="4" t="s">
        <v>489</v>
      </c>
      <c r="J735" s="4">
        <v>0.5</v>
      </c>
      <c r="K735" s="4" t="str">
        <f>VLOOKUP(I735,'Katalog Harga'!$A$2:$C$380,2,FALSE)</f>
        <v>kg</v>
      </c>
      <c r="L735" s="4" t="str">
        <f>VLOOKUP(I735,'Katalog Harga'!$A$2:$C$380,3,FALSE)</f>
        <v>sayur</v>
      </c>
      <c r="M735" s="77">
        <v>9000</v>
      </c>
      <c r="N735" s="134">
        <v>5000</v>
      </c>
      <c r="O735" s="4" t="s">
        <v>42</v>
      </c>
    </row>
    <row r="736" spans="1:15" x14ac:dyDescent="0.35">
      <c r="A736" s="61" t="s">
        <v>288</v>
      </c>
      <c r="B736" s="62">
        <v>43986</v>
      </c>
      <c r="C736" s="62" t="s">
        <v>904</v>
      </c>
      <c r="D736" s="61" t="s">
        <v>303</v>
      </c>
      <c r="E736" s="61" t="s">
        <v>304</v>
      </c>
      <c r="F736" s="61" t="s">
        <v>724</v>
      </c>
      <c r="G736" s="61" t="s">
        <v>887</v>
      </c>
      <c r="H736" s="78" t="s">
        <v>979</v>
      </c>
      <c r="I736" s="4" t="s">
        <v>25</v>
      </c>
      <c r="J736" s="64">
        <v>0.35</v>
      </c>
      <c r="K736" s="4" t="str">
        <f>VLOOKUP(I736,'Katalog Harga'!$A$2:$C$380,2,FALSE)</f>
        <v>kg</v>
      </c>
      <c r="L736" s="4" t="str">
        <f>VLOOKUP(I736,'Katalog Harga'!$A$2:$C$380,3,FALSE)</f>
        <v>bumbu</v>
      </c>
      <c r="M736" s="77">
        <v>1050</v>
      </c>
      <c r="N736" s="134">
        <v>5000</v>
      </c>
      <c r="O736" s="4" t="s">
        <v>42</v>
      </c>
    </row>
    <row r="737" spans="1:15" x14ac:dyDescent="0.35">
      <c r="A737" s="61" t="s">
        <v>288</v>
      </c>
      <c r="B737" s="62">
        <v>43986</v>
      </c>
      <c r="C737" s="62" t="s">
        <v>904</v>
      </c>
      <c r="D737" s="61" t="s">
        <v>303</v>
      </c>
      <c r="E737" s="61" t="s">
        <v>304</v>
      </c>
      <c r="F737" s="61" t="s">
        <v>724</v>
      </c>
      <c r="G737" s="61" t="s">
        <v>887</v>
      </c>
      <c r="H737" s="78" t="s">
        <v>979</v>
      </c>
      <c r="I737" s="4" t="s">
        <v>307</v>
      </c>
      <c r="J737" s="4">
        <v>0.25</v>
      </c>
      <c r="K737" s="4" t="str">
        <f>VLOOKUP(I737,'Katalog Harga'!$A$2:$C$380,2,FALSE)</f>
        <v>kg</v>
      </c>
      <c r="L737" s="4" t="str">
        <f>VLOOKUP(I737,'Katalog Harga'!$A$2:$C$380,3,FALSE)</f>
        <v>daging</v>
      </c>
      <c r="M737" s="77">
        <v>15000</v>
      </c>
      <c r="N737" s="134">
        <v>5000</v>
      </c>
      <c r="O737" s="4" t="s">
        <v>42</v>
      </c>
    </row>
    <row r="738" spans="1:15" x14ac:dyDescent="0.35">
      <c r="A738" s="61" t="s">
        <v>288</v>
      </c>
      <c r="B738" s="62">
        <v>43986</v>
      </c>
      <c r="C738" s="62" t="s">
        <v>904</v>
      </c>
      <c r="D738" s="61" t="s">
        <v>303</v>
      </c>
      <c r="E738" s="61" t="s">
        <v>304</v>
      </c>
      <c r="F738" s="61" t="s">
        <v>724</v>
      </c>
      <c r="G738" s="61" t="s">
        <v>887</v>
      </c>
      <c r="H738" s="78" t="s">
        <v>979</v>
      </c>
      <c r="I738" s="4" t="s">
        <v>656</v>
      </c>
      <c r="J738" s="4">
        <v>2.5</v>
      </c>
      <c r="K738" s="4" t="str">
        <f>VLOOKUP(I738,'Katalog Harga'!$A$2:$C$380,2,FALSE)</f>
        <v>ons</v>
      </c>
      <c r="L738" s="4" t="str">
        <f>VLOOKUP(I738,'Katalog Harga'!$A$2:$C$380,3,FALSE)</f>
        <v>ikan</v>
      </c>
      <c r="M738" s="77">
        <v>37500</v>
      </c>
      <c r="N738" s="134">
        <v>5000</v>
      </c>
      <c r="O738" s="4" t="s">
        <v>42</v>
      </c>
    </row>
    <row r="739" spans="1:15" x14ac:dyDescent="0.35">
      <c r="A739" s="61" t="s">
        <v>288</v>
      </c>
      <c r="B739" s="62">
        <v>43986</v>
      </c>
      <c r="C739" s="62" t="s">
        <v>904</v>
      </c>
      <c r="D739" s="61" t="s">
        <v>303</v>
      </c>
      <c r="E739" s="61" t="s">
        <v>304</v>
      </c>
      <c r="F739" s="61" t="s">
        <v>724</v>
      </c>
      <c r="G739" s="61" t="s">
        <v>887</v>
      </c>
      <c r="H739" s="78" t="s">
        <v>979</v>
      </c>
      <c r="I739" s="4" t="s">
        <v>172</v>
      </c>
      <c r="J739" s="4">
        <v>1</v>
      </c>
      <c r="K739" s="4" t="str">
        <f>VLOOKUP(I739,'Katalog Harga'!$A$2:$C$380,2,FALSE)</f>
        <v>kg</v>
      </c>
      <c r="L739" s="4" t="str">
        <f>VLOOKUP(I739,'Katalog Harga'!$A$2:$C$380,3,FALSE)</f>
        <v>sayur</v>
      </c>
      <c r="M739" s="77">
        <v>15000</v>
      </c>
      <c r="N739" s="134">
        <v>5000</v>
      </c>
      <c r="O739" s="4" t="s">
        <v>42</v>
      </c>
    </row>
    <row r="740" spans="1:15" x14ac:dyDescent="0.35">
      <c r="A740" s="61" t="s">
        <v>288</v>
      </c>
      <c r="B740" s="62">
        <v>43986</v>
      </c>
      <c r="C740" s="62" t="s">
        <v>904</v>
      </c>
      <c r="D740" s="61" t="s">
        <v>303</v>
      </c>
      <c r="E740" s="61" t="s">
        <v>304</v>
      </c>
      <c r="F740" s="61" t="s">
        <v>724</v>
      </c>
      <c r="G740" s="61" t="s">
        <v>887</v>
      </c>
      <c r="H740" s="78" t="s">
        <v>979</v>
      </c>
      <c r="I740" s="4" t="s">
        <v>308</v>
      </c>
      <c r="J740" s="4">
        <v>0.1</v>
      </c>
      <c r="K740" s="4" t="str">
        <f>VLOOKUP(I740,'Katalog Harga'!$A$2:$C$380,2,FALSE)</f>
        <v>bungkus</v>
      </c>
      <c r="L740" s="4" t="str">
        <f>VLOOKUP(I740,'Katalog Harga'!$A$2:$C$380,3,FALSE)</f>
        <v>lain</v>
      </c>
      <c r="M740" s="77">
        <v>4000</v>
      </c>
      <c r="N740" s="134">
        <v>5000</v>
      </c>
      <c r="O740" s="4" t="s">
        <v>42</v>
      </c>
    </row>
    <row r="741" spans="1:15" x14ac:dyDescent="0.35">
      <c r="A741" s="61" t="s">
        <v>288</v>
      </c>
      <c r="B741" s="62">
        <v>43986</v>
      </c>
      <c r="C741" s="62" t="s">
        <v>904</v>
      </c>
      <c r="D741" s="61" t="s">
        <v>303</v>
      </c>
      <c r="E741" s="61" t="s">
        <v>304</v>
      </c>
      <c r="F741" s="61" t="s">
        <v>724</v>
      </c>
      <c r="G741" s="61" t="s">
        <v>887</v>
      </c>
      <c r="H741" s="78" t="s">
        <v>979</v>
      </c>
      <c r="I741" s="4" t="s">
        <v>309</v>
      </c>
      <c r="J741" s="4">
        <v>0.25</v>
      </c>
      <c r="K741" s="4" t="str">
        <f>VLOOKUP(I741,'Katalog Harga'!$A$2:$C$380,2,FALSE)</f>
        <v>kg</v>
      </c>
      <c r="L741" s="4" t="str">
        <f>VLOOKUP(I741,'Katalog Harga'!$A$2:$C$380,3,FALSE)</f>
        <v>bumbu</v>
      </c>
      <c r="M741" s="77">
        <v>5000</v>
      </c>
      <c r="N741" s="134">
        <v>5000</v>
      </c>
      <c r="O741" s="4" t="s">
        <v>42</v>
      </c>
    </row>
    <row r="742" spans="1:15" x14ac:dyDescent="0.35">
      <c r="A742" s="61" t="s">
        <v>288</v>
      </c>
      <c r="B742" s="62">
        <v>43986</v>
      </c>
      <c r="C742" s="62" t="s">
        <v>904</v>
      </c>
      <c r="D742" s="61" t="s">
        <v>303</v>
      </c>
      <c r="E742" s="61" t="s">
        <v>304</v>
      </c>
      <c r="F742" s="61" t="s">
        <v>724</v>
      </c>
      <c r="G742" s="61" t="s">
        <v>887</v>
      </c>
      <c r="H742" s="78" t="s">
        <v>979</v>
      </c>
      <c r="I742" s="4" t="s">
        <v>224</v>
      </c>
      <c r="J742" s="4">
        <v>1</v>
      </c>
      <c r="K742" s="4" t="str">
        <f>VLOOKUP(I742,'Katalog Harga'!$A$2:$C$380,2,FALSE)</f>
        <v>kg</v>
      </c>
      <c r="L742" s="4" t="str">
        <f>VLOOKUP(I742,'Katalog Harga'!$A$2:$C$380,3,FALSE)</f>
        <v>sayur</v>
      </c>
      <c r="M742" s="77">
        <v>14000</v>
      </c>
      <c r="N742" s="134">
        <v>5000</v>
      </c>
      <c r="O742" s="4" t="s">
        <v>42</v>
      </c>
    </row>
    <row r="743" spans="1:15" x14ac:dyDescent="0.35">
      <c r="A743" s="61" t="s">
        <v>288</v>
      </c>
      <c r="B743" s="62">
        <v>43986</v>
      </c>
      <c r="C743" s="62" t="s">
        <v>904</v>
      </c>
      <c r="D743" s="61" t="s">
        <v>303</v>
      </c>
      <c r="E743" s="61" t="s">
        <v>304</v>
      </c>
      <c r="F743" s="61" t="s">
        <v>724</v>
      </c>
      <c r="G743" s="61" t="s">
        <v>887</v>
      </c>
      <c r="H743" s="78" t="s">
        <v>979</v>
      </c>
      <c r="I743" s="4" t="s">
        <v>185</v>
      </c>
      <c r="J743" s="4">
        <v>1</v>
      </c>
      <c r="K743" s="4" t="str">
        <f>VLOOKUP(I743,'Katalog Harga'!$A$2:$C$380,2,FALSE)</f>
        <v>kg</v>
      </c>
      <c r="L743" s="4" t="str">
        <f>VLOOKUP(I743,'Katalog Harga'!$A$2:$C$380,3,FALSE)</f>
        <v>lain</v>
      </c>
      <c r="M743" s="77">
        <v>26000</v>
      </c>
      <c r="N743" s="134">
        <v>5000</v>
      </c>
      <c r="O743" s="4" t="s">
        <v>42</v>
      </c>
    </row>
    <row r="744" spans="1:15" x14ac:dyDescent="0.35">
      <c r="A744" s="61" t="s">
        <v>288</v>
      </c>
      <c r="B744" s="62">
        <v>43986</v>
      </c>
      <c r="C744" s="62" t="s">
        <v>904</v>
      </c>
      <c r="D744" s="61" t="s">
        <v>303</v>
      </c>
      <c r="E744" s="61" t="s">
        <v>304</v>
      </c>
      <c r="F744" s="61" t="s">
        <v>724</v>
      </c>
      <c r="G744" s="61" t="s">
        <v>887</v>
      </c>
      <c r="H744" s="78" t="s">
        <v>979</v>
      </c>
      <c r="I744" s="4" t="s">
        <v>23</v>
      </c>
      <c r="J744" s="4">
        <v>1</v>
      </c>
      <c r="K744" s="4" t="str">
        <f>VLOOKUP(I744,'Katalog Harga'!$A$2:$C$380,2,FALSE)</f>
        <v>kg</v>
      </c>
      <c r="L744" s="4" t="str">
        <f>VLOOKUP(I744,'Katalog Harga'!$A$2:$C$380,3,FALSE)</f>
        <v>bumbu</v>
      </c>
      <c r="M744" s="77">
        <v>64000</v>
      </c>
      <c r="N744" s="134">
        <v>5000</v>
      </c>
      <c r="O744" s="4" t="s">
        <v>42</v>
      </c>
    </row>
    <row r="745" spans="1:15" x14ac:dyDescent="0.35">
      <c r="A745" s="61" t="s">
        <v>288</v>
      </c>
      <c r="B745" s="62">
        <v>43986</v>
      </c>
      <c r="C745" s="62" t="s">
        <v>904</v>
      </c>
      <c r="D745" s="61" t="s">
        <v>303</v>
      </c>
      <c r="E745" s="61" t="s">
        <v>304</v>
      </c>
      <c r="F745" s="61" t="s">
        <v>724</v>
      </c>
      <c r="G745" s="61" t="s">
        <v>887</v>
      </c>
      <c r="H745" s="78" t="s">
        <v>979</v>
      </c>
      <c r="I745" s="4" t="s">
        <v>719</v>
      </c>
      <c r="J745" s="4">
        <v>0.5</v>
      </c>
      <c r="K745" s="4" t="s">
        <v>38</v>
      </c>
      <c r="L745" s="4" t="s">
        <v>506</v>
      </c>
      <c r="M745" s="77">
        <v>10000</v>
      </c>
      <c r="N745" s="134">
        <v>5000</v>
      </c>
      <c r="O745" s="4" t="s">
        <v>42</v>
      </c>
    </row>
    <row r="746" spans="1:15" x14ac:dyDescent="0.35">
      <c r="A746" s="61" t="s">
        <v>288</v>
      </c>
      <c r="B746" s="62">
        <v>43986</v>
      </c>
      <c r="C746" s="62" t="s">
        <v>904</v>
      </c>
      <c r="D746" s="61" t="s">
        <v>303</v>
      </c>
      <c r="E746" s="61" t="s">
        <v>304</v>
      </c>
      <c r="F746" s="61" t="s">
        <v>724</v>
      </c>
      <c r="G746" s="61" t="s">
        <v>887</v>
      </c>
      <c r="H746" s="78" t="s">
        <v>979</v>
      </c>
      <c r="I746" s="4" t="s">
        <v>373</v>
      </c>
      <c r="J746" s="4">
        <v>0.5</v>
      </c>
      <c r="K746" s="4" t="str">
        <f>VLOOKUP(I746,'Katalog Harga'!$A$2:$C$380,2,FALSE)</f>
        <v>kg</v>
      </c>
      <c r="L746" s="4" t="str">
        <f>VLOOKUP(I746,'Katalog Harga'!$A$2:$C$380,3,FALSE)</f>
        <v>ayam</v>
      </c>
      <c r="M746" s="77">
        <v>25000</v>
      </c>
      <c r="N746" s="134">
        <v>5000</v>
      </c>
      <c r="O746" s="4" t="s">
        <v>42</v>
      </c>
    </row>
    <row r="747" spans="1:15" x14ac:dyDescent="0.35">
      <c r="A747" s="61" t="s">
        <v>288</v>
      </c>
      <c r="B747" s="62">
        <v>43986</v>
      </c>
      <c r="C747" s="62" t="s">
        <v>904</v>
      </c>
      <c r="D747" s="61" t="s">
        <v>310</v>
      </c>
      <c r="E747" s="61" t="s">
        <v>311</v>
      </c>
      <c r="F747" s="61" t="s">
        <v>733</v>
      </c>
      <c r="G747" s="61" t="s">
        <v>887</v>
      </c>
      <c r="H747" s="61"/>
      <c r="I747" s="4" t="s">
        <v>48</v>
      </c>
      <c r="J747" s="4">
        <v>1</v>
      </c>
      <c r="K747" s="4" t="str">
        <f>VLOOKUP(I747,'Katalog Harga'!$A$2:$C$380,2,FALSE)</f>
        <v>bungkus</v>
      </c>
      <c r="L747" s="4" t="str">
        <f>VLOOKUP(I747,'Katalog Harga'!$A$2:$C$380,3,FALSE)</f>
        <v>lain</v>
      </c>
      <c r="M747" s="77">
        <v>7000</v>
      </c>
      <c r="N747" s="134">
        <v>5000</v>
      </c>
      <c r="O747" s="4" t="s">
        <v>42</v>
      </c>
    </row>
    <row r="748" spans="1:15" x14ac:dyDescent="0.35">
      <c r="A748" s="61" t="s">
        <v>288</v>
      </c>
      <c r="B748" s="62">
        <v>43986</v>
      </c>
      <c r="C748" s="62" t="s">
        <v>904</v>
      </c>
      <c r="D748" s="61" t="s">
        <v>310</v>
      </c>
      <c r="E748" s="61" t="s">
        <v>311</v>
      </c>
      <c r="F748" s="61" t="s">
        <v>733</v>
      </c>
      <c r="G748" s="61" t="s">
        <v>887</v>
      </c>
      <c r="H748" s="61"/>
      <c r="I748" s="4" t="s">
        <v>47</v>
      </c>
      <c r="J748" s="4">
        <v>1</v>
      </c>
      <c r="K748" s="4" t="str">
        <f>VLOOKUP(I748,'Katalog Harga'!$A$2:$C$380,2,FALSE)</f>
        <v>bungkus</v>
      </c>
      <c r="L748" s="4" t="str">
        <f>VLOOKUP(I748,'Katalog Harga'!$A$2:$C$380,3,FALSE)</f>
        <v>lain</v>
      </c>
      <c r="M748" s="77">
        <v>8000</v>
      </c>
      <c r="N748" s="134">
        <v>5000</v>
      </c>
      <c r="O748" s="4" t="s">
        <v>42</v>
      </c>
    </row>
    <row r="749" spans="1:15" x14ac:dyDescent="0.35">
      <c r="A749" s="61" t="s">
        <v>288</v>
      </c>
      <c r="B749" s="62">
        <v>43986</v>
      </c>
      <c r="C749" s="62" t="s">
        <v>904</v>
      </c>
      <c r="D749" s="61" t="s">
        <v>310</v>
      </c>
      <c r="E749" s="61" t="s">
        <v>311</v>
      </c>
      <c r="F749" s="61" t="s">
        <v>733</v>
      </c>
      <c r="G749" s="61" t="s">
        <v>887</v>
      </c>
      <c r="H749" s="61"/>
      <c r="I749" s="4" t="s">
        <v>120</v>
      </c>
      <c r="J749" s="4">
        <v>0.5</v>
      </c>
      <c r="K749" s="4" t="str">
        <f>VLOOKUP(I749,'Katalog Harga'!$A$2:$C$380,2,FALSE)</f>
        <v>kg</v>
      </c>
      <c r="L749" s="4" t="str">
        <f>VLOOKUP(I749,'Katalog Harga'!$A$2:$C$380,3,FALSE)</f>
        <v>sayur</v>
      </c>
      <c r="M749" s="77">
        <v>6000</v>
      </c>
      <c r="N749" s="134">
        <v>5000</v>
      </c>
      <c r="O749" s="4" t="s">
        <v>42</v>
      </c>
    </row>
    <row r="750" spans="1:15" x14ac:dyDescent="0.35">
      <c r="A750" s="61" t="s">
        <v>288</v>
      </c>
      <c r="B750" s="62">
        <v>43986</v>
      </c>
      <c r="C750" s="62" t="s">
        <v>904</v>
      </c>
      <c r="D750" s="61" t="s">
        <v>310</v>
      </c>
      <c r="E750" s="61" t="s">
        <v>311</v>
      </c>
      <c r="F750" s="61" t="s">
        <v>733</v>
      </c>
      <c r="G750" s="61" t="s">
        <v>887</v>
      </c>
      <c r="H750" s="61"/>
      <c r="I750" s="4" t="s">
        <v>68</v>
      </c>
      <c r="J750" s="4">
        <v>0.5</v>
      </c>
      <c r="K750" s="4" t="str">
        <f>VLOOKUP(I750,'Katalog Harga'!$A$2:$C$380,2,FALSE)</f>
        <v>kg</v>
      </c>
      <c r="L750" s="4" t="str">
        <f>VLOOKUP(I750,'Katalog Harga'!$A$2:$C$380,3,FALSE)</f>
        <v>sayur</v>
      </c>
      <c r="M750" s="77">
        <v>6000</v>
      </c>
      <c r="N750" s="134">
        <v>5000</v>
      </c>
      <c r="O750" s="4" t="s">
        <v>42</v>
      </c>
    </row>
    <row r="751" spans="1:15" x14ac:dyDescent="0.35">
      <c r="A751" s="61" t="s">
        <v>288</v>
      </c>
      <c r="B751" s="62">
        <v>43986</v>
      </c>
      <c r="C751" s="62" t="s">
        <v>904</v>
      </c>
      <c r="D751" s="61" t="s">
        <v>310</v>
      </c>
      <c r="E751" s="61" t="s">
        <v>311</v>
      </c>
      <c r="F751" s="61" t="s">
        <v>733</v>
      </c>
      <c r="G751" s="61" t="s">
        <v>887</v>
      </c>
      <c r="H751" s="61"/>
      <c r="I751" s="4" t="s">
        <v>225</v>
      </c>
      <c r="J751" s="64">
        <v>0.92300000000000004</v>
      </c>
      <c r="K751" s="4" t="str">
        <f>VLOOKUP(I751,'Katalog Harga'!$A$2:$C$380,2,FALSE)</f>
        <v>kg</v>
      </c>
      <c r="L751" s="4" t="str">
        <f>VLOOKUP(I751,'Katalog Harga'!$A$2:$C$380,3,FALSE)</f>
        <v>buah</v>
      </c>
      <c r="M751" s="77">
        <v>12922</v>
      </c>
      <c r="N751" s="134">
        <v>5000</v>
      </c>
      <c r="O751" s="4" t="s">
        <v>42</v>
      </c>
    </row>
    <row r="752" spans="1:15" x14ac:dyDescent="0.35">
      <c r="A752" s="61" t="s">
        <v>288</v>
      </c>
      <c r="B752" s="62">
        <v>43986</v>
      </c>
      <c r="C752" s="62" t="s">
        <v>904</v>
      </c>
      <c r="D752" s="61" t="s">
        <v>310</v>
      </c>
      <c r="E752" s="61" t="s">
        <v>311</v>
      </c>
      <c r="F752" s="61" t="s">
        <v>733</v>
      </c>
      <c r="G752" s="61" t="s">
        <v>887</v>
      </c>
      <c r="H752" s="61"/>
      <c r="I752" s="4" t="s">
        <v>312</v>
      </c>
      <c r="J752" s="4">
        <v>0.5</v>
      </c>
      <c r="K752" s="4" t="str">
        <f>VLOOKUP(I752,'Katalog Harga'!$A$2:$C$380,2,FALSE)</f>
        <v>kg</v>
      </c>
      <c r="L752" s="4" t="str">
        <f>VLOOKUP(I752,'Katalog Harga'!$A$2:$C$380,3,FALSE)</f>
        <v>bumbu</v>
      </c>
      <c r="M752" s="77">
        <v>14000</v>
      </c>
      <c r="N752" s="134">
        <v>5000</v>
      </c>
      <c r="O752" s="4" t="s">
        <v>42</v>
      </c>
    </row>
    <row r="753" spans="1:15" x14ac:dyDescent="0.35">
      <c r="A753" s="61" t="s">
        <v>288</v>
      </c>
      <c r="B753" s="62">
        <v>43986</v>
      </c>
      <c r="C753" s="62" t="s">
        <v>904</v>
      </c>
      <c r="D753" s="61" t="s">
        <v>310</v>
      </c>
      <c r="E753" s="61" t="s">
        <v>311</v>
      </c>
      <c r="F753" s="61" t="s">
        <v>733</v>
      </c>
      <c r="G753" s="61" t="s">
        <v>887</v>
      </c>
      <c r="H753" s="61"/>
      <c r="I753" s="4" t="s">
        <v>60</v>
      </c>
      <c r="J753" s="4">
        <v>1</v>
      </c>
      <c r="K753" s="4" t="str">
        <f>VLOOKUP(I753,'Katalog Harga'!$A$2:$C$380,2,FALSE)</f>
        <v>ikat</v>
      </c>
      <c r="L753" s="4" t="str">
        <f>VLOOKUP(I753,'Katalog Harga'!$A$2:$C$380,3,FALSE)</f>
        <v>sayur</v>
      </c>
      <c r="M753" s="77">
        <v>3000</v>
      </c>
      <c r="N753" s="134">
        <v>5000</v>
      </c>
      <c r="O753" s="4" t="s">
        <v>42</v>
      </c>
    </row>
    <row r="754" spans="1:15" x14ac:dyDescent="0.35">
      <c r="A754" s="61" t="s">
        <v>288</v>
      </c>
      <c r="B754" s="62">
        <v>43986</v>
      </c>
      <c r="C754" s="62" t="s">
        <v>904</v>
      </c>
      <c r="D754" s="61" t="s">
        <v>310</v>
      </c>
      <c r="E754" s="61" t="s">
        <v>311</v>
      </c>
      <c r="F754" s="61" t="s">
        <v>733</v>
      </c>
      <c r="G754" s="61" t="s">
        <v>887</v>
      </c>
      <c r="H754" s="61"/>
      <c r="I754" s="4" t="s">
        <v>14</v>
      </c>
      <c r="J754" s="4">
        <v>2</v>
      </c>
      <c r="K754" s="4" t="str">
        <f>VLOOKUP(I754,'Katalog Harga'!$A$2:$C$380,2,FALSE)</f>
        <v>ikat</v>
      </c>
      <c r="L754" s="4" t="str">
        <f>VLOOKUP(I754,'Katalog Harga'!$A$2:$C$380,3,FALSE)</f>
        <v>sayur</v>
      </c>
      <c r="M754" s="77">
        <v>6000</v>
      </c>
      <c r="N754" s="134">
        <v>5000</v>
      </c>
      <c r="O754" s="4" t="s">
        <v>42</v>
      </c>
    </row>
    <row r="755" spans="1:15" x14ac:dyDescent="0.35">
      <c r="A755" s="61" t="s">
        <v>288</v>
      </c>
      <c r="B755" s="62">
        <v>43986</v>
      </c>
      <c r="C755" s="62" t="s">
        <v>904</v>
      </c>
      <c r="D755" s="61" t="s">
        <v>310</v>
      </c>
      <c r="E755" s="61" t="s">
        <v>311</v>
      </c>
      <c r="F755" s="61" t="s">
        <v>733</v>
      </c>
      <c r="G755" s="61" t="s">
        <v>887</v>
      </c>
      <c r="H755" s="61"/>
      <c r="I755" s="4" t="s">
        <v>37</v>
      </c>
      <c r="J755" s="4">
        <v>0.1</v>
      </c>
      <c r="K755" s="4" t="str">
        <f>VLOOKUP(I755,'Katalog Harga'!$A$2:$C$380,2,FALSE)</f>
        <v>kg</v>
      </c>
      <c r="L755" s="4" t="str">
        <f>VLOOKUP(I755,'Katalog Harga'!$A$2:$C$380,3,FALSE)</f>
        <v>bumbu</v>
      </c>
      <c r="M755" s="77">
        <v>3000</v>
      </c>
      <c r="N755" s="134">
        <v>5000</v>
      </c>
      <c r="O755" s="4" t="s">
        <v>42</v>
      </c>
    </row>
    <row r="756" spans="1:15" x14ac:dyDescent="0.35">
      <c r="A756" s="61" t="s">
        <v>288</v>
      </c>
      <c r="B756" s="62">
        <v>43986</v>
      </c>
      <c r="C756" s="62" t="s">
        <v>904</v>
      </c>
      <c r="D756" s="61" t="s">
        <v>310</v>
      </c>
      <c r="E756" s="61" t="s">
        <v>311</v>
      </c>
      <c r="F756" s="61" t="s">
        <v>733</v>
      </c>
      <c r="G756" s="61" t="s">
        <v>887</v>
      </c>
      <c r="H756" s="61"/>
      <c r="I756" s="4" t="s">
        <v>172</v>
      </c>
      <c r="J756" s="4">
        <v>0.5</v>
      </c>
      <c r="K756" s="4" t="str">
        <f>VLOOKUP(I756,'Katalog Harga'!$A$2:$C$380,2,FALSE)</f>
        <v>kg</v>
      </c>
      <c r="L756" s="4" t="str">
        <f>VLOOKUP(I756,'Katalog Harga'!$A$2:$C$380,3,FALSE)</f>
        <v>sayur</v>
      </c>
      <c r="M756" s="77">
        <v>7500</v>
      </c>
      <c r="N756" s="134">
        <v>5000</v>
      </c>
      <c r="O756" s="4" t="s">
        <v>42</v>
      </c>
    </row>
    <row r="757" spans="1:15" x14ac:dyDescent="0.35">
      <c r="A757" s="61" t="s">
        <v>288</v>
      </c>
      <c r="B757" s="62">
        <v>43986</v>
      </c>
      <c r="C757" s="62" t="s">
        <v>904</v>
      </c>
      <c r="D757" s="61" t="s">
        <v>310</v>
      </c>
      <c r="E757" s="61" t="s">
        <v>311</v>
      </c>
      <c r="F757" s="61" t="s">
        <v>733</v>
      </c>
      <c r="G757" s="61" t="s">
        <v>887</v>
      </c>
      <c r="H757" s="61"/>
      <c r="I757" s="4" t="s">
        <v>69</v>
      </c>
      <c r="J757" s="4">
        <v>2</v>
      </c>
      <c r="K757" s="4" t="str">
        <f>VLOOKUP(I757,'Katalog Harga'!$A$2:$C$380,2,FALSE)</f>
        <v>ikat</v>
      </c>
      <c r="L757" s="4" t="str">
        <f>VLOOKUP(I757,'Katalog Harga'!$A$2:$C$380,3,FALSE)</f>
        <v>sayur</v>
      </c>
      <c r="M757" s="77">
        <v>8000</v>
      </c>
      <c r="N757" s="134">
        <v>5000</v>
      </c>
      <c r="O757" s="4" t="s">
        <v>42</v>
      </c>
    </row>
    <row r="758" spans="1:15" x14ac:dyDescent="0.35">
      <c r="A758" s="61" t="s">
        <v>288</v>
      </c>
      <c r="B758" s="62">
        <v>43986</v>
      </c>
      <c r="C758" s="62" t="s">
        <v>904</v>
      </c>
      <c r="D758" s="61" t="s">
        <v>310</v>
      </c>
      <c r="E758" s="61" t="s">
        <v>311</v>
      </c>
      <c r="F758" s="61" t="s">
        <v>733</v>
      </c>
      <c r="G758" s="61" t="s">
        <v>887</v>
      </c>
      <c r="H758" s="61"/>
      <c r="I758" s="4" t="s">
        <v>27</v>
      </c>
      <c r="J758" s="4">
        <v>0.2</v>
      </c>
      <c r="K758" s="4" t="str">
        <f>VLOOKUP(I758,'Katalog Harga'!$A$2:$C$380,2,FALSE)</f>
        <v>kg</v>
      </c>
      <c r="L758" s="4" t="str">
        <f>VLOOKUP(I758,'Katalog Harga'!$A$2:$C$380,3,FALSE)</f>
        <v>bumbu</v>
      </c>
      <c r="M758" s="77">
        <v>8000</v>
      </c>
      <c r="N758" s="134">
        <v>5000</v>
      </c>
      <c r="O758" s="4" t="s">
        <v>42</v>
      </c>
    </row>
    <row r="759" spans="1:15" x14ac:dyDescent="0.35">
      <c r="A759" s="61" t="s">
        <v>288</v>
      </c>
      <c r="B759" s="62">
        <v>43986</v>
      </c>
      <c r="C759" s="62" t="s">
        <v>904</v>
      </c>
      <c r="D759" s="61" t="s">
        <v>310</v>
      </c>
      <c r="E759" s="61" t="s">
        <v>311</v>
      </c>
      <c r="F759" s="61" t="s">
        <v>733</v>
      </c>
      <c r="G759" s="61" t="s">
        <v>887</v>
      </c>
      <c r="H759" s="61"/>
      <c r="I759" s="4" t="s">
        <v>476</v>
      </c>
      <c r="J759" s="4">
        <v>0.25</v>
      </c>
      <c r="K759" s="4" t="str">
        <f>VLOOKUP(I759,'Katalog Harga'!$A$2:$C$380,2,FALSE)</f>
        <v>kg</v>
      </c>
      <c r="L759" s="4" t="str">
        <f>VLOOKUP(I759,'Katalog Harga'!$A$2:$C$380,3,FALSE)</f>
        <v>bumbu</v>
      </c>
      <c r="M759" s="77">
        <v>10000</v>
      </c>
      <c r="N759" s="134">
        <v>5000</v>
      </c>
      <c r="O759" s="4" t="s">
        <v>42</v>
      </c>
    </row>
    <row r="760" spans="1:15" x14ac:dyDescent="0.35">
      <c r="A760" s="61" t="s">
        <v>288</v>
      </c>
      <c r="B760" s="62">
        <v>43986</v>
      </c>
      <c r="C760" s="62" t="s">
        <v>904</v>
      </c>
      <c r="D760" s="61" t="s">
        <v>310</v>
      </c>
      <c r="E760" s="61" t="s">
        <v>311</v>
      </c>
      <c r="F760" s="61" t="s">
        <v>733</v>
      </c>
      <c r="G760" s="61" t="s">
        <v>887</v>
      </c>
      <c r="H760" s="61"/>
      <c r="I760" s="4" t="s">
        <v>87</v>
      </c>
      <c r="J760" s="4">
        <v>0.5</v>
      </c>
      <c r="K760" s="4" t="str">
        <f>VLOOKUP(I760,'Katalog Harga'!$A$2:$C$380,2,FALSE)</f>
        <v>kg</v>
      </c>
      <c r="L760" s="4" t="str">
        <f>VLOOKUP(I760,'Katalog Harga'!$A$2:$C$380,3,FALSE)</f>
        <v>bumbu</v>
      </c>
      <c r="M760" s="77">
        <v>10000</v>
      </c>
      <c r="N760" s="134">
        <v>5000</v>
      </c>
      <c r="O760" s="4" t="s">
        <v>42</v>
      </c>
    </row>
    <row r="761" spans="1:15" x14ac:dyDescent="0.35">
      <c r="A761" s="61" t="s">
        <v>288</v>
      </c>
      <c r="B761" s="62">
        <v>43986</v>
      </c>
      <c r="C761" s="62" t="s">
        <v>904</v>
      </c>
      <c r="D761" s="61" t="s">
        <v>310</v>
      </c>
      <c r="E761" s="61" t="s">
        <v>311</v>
      </c>
      <c r="F761" s="61" t="s">
        <v>733</v>
      </c>
      <c r="G761" s="61" t="s">
        <v>887</v>
      </c>
      <c r="H761" s="61"/>
      <c r="I761" s="4" t="s">
        <v>266</v>
      </c>
      <c r="J761" s="64">
        <v>2</v>
      </c>
      <c r="K761" s="4" t="str">
        <f>VLOOKUP(I761,'Katalog Harga'!$A$2:$C$380,2,FALSE)</f>
        <v>kg</v>
      </c>
      <c r="L761" s="4" t="str">
        <f>VLOOKUP(I761,'Katalog Harga'!$A$2:$C$380,3,FALSE)</f>
        <v>bumbu</v>
      </c>
      <c r="M761" s="77">
        <v>8000</v>
      </c>
      <c r="N761" s="134">
        <v>5000</v>
      </c>
      <c r="O761" s="4" t="s">
        <v>42</v>
      </c>
    </row>
    <row r="762" spans="1:15" x14ac:dyDescent="0.35">
      <c r="A762" s="61" t="s">
        <v>288</v>
      </c>
      <c r="B762" s="62">
        <v>43986</v>
      </c>
      <c r="C762" s="62" t="s">
        <v>904</v>
      </c>
      <c r="D762" s="61" t="s">
        <v>310</v>
      </c>
      <c r="E762" s="61" t="s">
        <v>311</v>
      </c>
      <c r="F762" s="61" t="s">
        <v>733</v>
      </c>
      <c r="G762" s="61" t="s">
        <v>887</v>
      </c>
      <c r="H762" s="61"/>
      <c r="I762" s="4" t="s">
        <v>74</v>
      </c>
      <c r="J762" s="4">
        <v>1</v>
      </c>
      <c r="K762" s="4" t="str">
        <f>VLOOKUP(I762,'Katalog Harga'!$A$2:$C$380,2,FALSE)</f>
        <v>kg</v>
      </c>
      <c r="L762" s="4" t="str">
        <f>VLOOKUP(I762,'Katalog Harga'!$A$2:$C$380,3,FALSE)</f>
        <v>bumbu</v>
      </c>
      <c r="M762" s="77">
        <v>2000</v>
      </c>
      <c r="N762" s="134">
        <v>5000</v>
      </c>
      <c r="O762" s="4" t="s">
        <v>42</v>
      </c>
    </row>
    <row r="763" spans="1:15" x14ac:dyDescent="0.35">
      <c r="A763" s="61" t="s">
        <v>288</v>
      </c>
      <c r="B763" s="62">
        <v>43986</v>
      </c>
      <c r="C763" s="62" t="s">
        <v>904</v>
      </c>
      <c r="D763" s="61" t="s">
        <v>310</v>
      </c>
      <c r="E763" s="61" t="s">
        <v>311</v>
      </c>
      <c r="F763" s="61" t="s">
        <v>733</v>
      </c>
      <c r="G763" s="61" t="s">
        <v>887</v>
      </c>
      <c r="H763" s="61"/>
      <c r="I763" s="4" t="s">
        <v>429</v>
      </c>
      <c r="J763" s="4">
        <v>0.25</v>
      </c>
      <c r="K763" s="4" t="str">
        <f>VLOOKUP(I763,'Katalog Harga'!$A$2:$C$380,2,FALSE)</f>
        <v>kg</v>
      </c>
      <c r="L763" s="4" t="str">
        <f>VLOOKUP(I763,'Katalog Harga'!$A$2:$C$380,3,FALSE)</f>
        <v>ikan</v>
      </c>
      <c r="M763" s="77">
        <v>15000</v>
      </c>
      <c r="N763" s="134">
        <v>5000</v>
      </c>
      <c r="O763" s="4" t="s">
        <v>42</v>
      </c>
    </row>
    <row r="764" spans="1:15" x14ac:dyDescent="0.35">
      <c r="A764" s="61" t="s">
        <v>288</v>
      </c>
      <c r="B764" s="62">
        <v>43986</v>
      </c>
      <c r="C764" s="62" t="s">
        <v>904</v>
      </c>
      <c r="D764" s="61" t="s">
        <v>310</v>
      </c>
      <c r="E764" s="61" t="s">
        <v>311</v>
      </c>
      <c r="F764" s="61" t="s">
        <v>733</v>
      </c>
      <c r="G764" s="61" t="s">
        <v>887</v>
      </c>
      <c r="H764" s="61"/>
      <c r="I764" s="4" t="s">
        <v>168</v>
      </c>
      <c r="J764" s="4">
        <v>1</v>
      </c>
      <c r="K764" s="4" t="str">
        <f>VLOOKUP(I764,'Katalog Harga'!$A$2:$C$380,2,FALSE)</f>
        <v>bungkus</v>
      </c>
      <c r="L764" s="4" t="str">
        <f>VLOOKUP(I764,'Katalog Harga'!$A$2:$C$380,3,FALSE)</f>
        <v>sayur</v>
      </c>
      <c r="M764" s="77">
        <v>8000</v>
      </c>
      <c r="N764" s="134">
        <v>5000</v>
      </c>
      <c r="O764" s="4" t="s">
        <v>42</v>
      </c>
    </row>
    <row r="765" spans="1:15" x14ac:dyDescent="0.35">
      <c r="A765" s="61" t="s">
        <v>288</v>
      </c>
      <c r="B765" s="62">
        <v>43986</v>
      </c>
      <c r="C765" s="62" t="s">
        <v>904</v>
      </c>
      <c r="D765" s="61" t="s">
        <v>310</v>
      </c>
      <c r="E765" s="61" t="s">
        <v>311</v>
      </c>
      <c r="F765" s="61" t="s">
        <v>733</v>
      </c>
      <c r="G765" s="61" t="s">
        <v>887</v>
      </c>
      <c r="H765" s="61"/>
      <c r="I765" s="4" t="s">
        <v>259</v>
      </c>
      <c r="J765" s="4">
        <v>1</v>
      </c>
      <c r="K765" s="4" t="str">
        <f>VLOOKUP(I765,'Katalog Harga'!$A$2:$C$380,2,FALSE)</f>
        <v>ikat</v>
      </c>
      <c r="L765" s="4" t="str">
        <f>VLOOKUP(I765,'Katalog Harga'!$A$2:$C$380,3,FALSE)</f>
        <v>bumbu</v>
      </c>
      <c r="M765" s="77">
        <v>2500</v>
      </c>
      <c r="N765" s="134">
        <v>5000</v>
      </c>
      <c r="O765" s="4" t="s">
        <v>42</v>
      </c>
    </row>
    <row r="766" spans="1:15" x14ac:dyDescent="0.35">
      <c r="A766" s="61" t="s">
        <v>288</v>
      </c>
      <c r="B766" s="62">
        <v>43986</v>
      </c>
      <c r="C766" s="62" t="s">
        <v>904</v>
      </c>
      <c r="D766" s="61" t="s">
        <v>310</v>
      </c>
      <c r="E766" s="61" t="s">
        <v>311</v>
      </c>
      <c r="F766" s="61" t="s">
        <v>733</v>
      </c>
      <c r="G766" s="61" t="s">
        <v>887</v>
      </c>
      <c r="H766" s="61"/>
      <c r="I766" s="4" t="s">
        <v>171</v>
      </c>
      <c r="J766" s="64">
        <v>0.42499999999999999</v>
      </c>
      <c r="K766" s="4" t="str">
        <f>VLOOKUP(I766,'Katalog Harga'!$A$2:$C$380,2,FALSE)</f>
        <v>kg</v>
      </c>
      <c r="L766" s="4" t="str">
        <f>VLOOKUP(I766,'Katalog Harga'!$A$2:$C$380,3,FALSE)</f>
        <v>sayur</v>
      </c>
      <c r="M766" s="77">
        <v>5950</v>
      </c>
      <c r="N766" s="134">
        <v>5000</v>
      </c>
      <c r="O766" s="4" t="s">
        <v>42</v>
      </c>
    </row>
    <row r="767" spans="1:15" x14ac:dyDescent="0.35">
      <c r="A767" s="61" t="s">
        <v>288</v>
      </c>
      <c r="B767" s="62">
        <v>43986</v>
      </c>
      <c r="C767" s="62" t="s">
        <v>904</v>
      </c>
      <c r="D767" s="61" t="s">
        <v>310</v>
      </c>
      <c r="E767" s="61" t="s">
        <v>311</v>
      </c>
      <c r="F767" s="61" t="s">
        <v>733</v>
      </c>
      <c r="G767" s="61" t="s">
        <v>887</v>
      </c>
      <c r="H767" s="61"/>
      <c r="I767" s="4" t="s">
        <v>511</v>
      </c>
      <c r="J767" s="4">
        <v>0.25</v>
      </c>
      <c r="K767" s="4" t="str">
        <f>VLOOKUP(I767,'Katalog Harga'!$A$2:$C$380,2,FALSE)</f>
        <v>kg</v>
      </c>
      <c r="L767" s="4" t="str">
        <f>VLOOKUP(I767,'Katalog Harga'!$A$2:$C$380,3,FALSE)</f>
        <v>sayur</v>
      </c>
      <c r="M767" s="77">
        <v>6250</v>
      </c>
      <c r="N767" s="134">
        <v>5000</v>
      </c>
      <c r="O767" s="4" t="s">
        <v>42</v>
      </c>
    </row>
    <row r="768" spans="1:15" x14ac:dyDescent="0.35">
      <c r="A768" s="61" t="s">
        <v>288</v>
      </c>
      <c r="B768" s="62">
        <v>43986</v>
      </c>
      <c r="C768" s="62" t="s">
        <v>904</v>
      </c>
      <c r="D768" s="61" t="s">
        <v>310</v>
      </c>
      <c r="E768" s="61" t="s">
        <v>311</v>
      </c>
      <c r="F768" s="61" t="s">
        <v>733</v>
      </c>
      <c r="G768" s="61" t="s">
        <v>887</v>
      </c>
      <c r="H768" s="61"/>
      <c r="I768" s="4" t="s">
        <v>31</v>
      </c>
      <c r="J768" s="4">
        <v>1</v>
      </c>
      <c r="K768" s="4" t="str">
        <f>VLOOKUP(I768,'Katalog Harga'!$A$2:$C$380,2,FALSE)</f>
        <v>ikat</v>
      </c>
      <c r="L768" s="4" t="str">
        <f>VLOOKUP(I768,'Katalog Harga'!$A$2:$C$380,3,FALSE)</f>
        <v>sayur</v>
      </c>
      <c r="M768" s="77">
        <v>6000</v>
      </c>
      <c r="N768" s="134">
        <v>5000</v>
      </c>
      <c r="O768" s="4" t="s">
        <v>42</v>
      </c>
    </row>
    <row r="769" spans="1:15" x14ac:dyDescent="0.35">
      <c r="A769" s="61" t="s">
        <v>288</v>
      </c>
      <c r="B769" s="62">
        <v>43986</v>
      </c>
      <c r="C769" s="62" t="s">
        <v>904</v>
      </c>
      <c r="D769" s="61" t="s">
        <v>313</v>
      </c>
      <c r="E769" s="61" t="s">
        <v>116</v>
      </c>
      <c r="F769" s="61" t="s">
        <v>724</v>
      </c>
      <c r="G769" s="4" t="s">
        <v>888</v>
      </c>
      <c r="H769" s="4"/>
      <c r="I769" s="4" t="s">
        <v>68</v>
      </c>
      <c r="J769" s="64">
        <v>0.5</v>
      </c>
      <c r="K769" s="4" t="str">
        <f>VLOOKUP(I769,'Katalog Harga'!$A$2:$C$380,2,FALSE)</f>
        <v>kg</v>
      </c>
      <c r="L769" s="4" t="str">
        <f>VLOOKUP(I769,'Katalog Harga'!$A$2:$C$380,3,FALSE)</f>
        <v>sayur</v>
      </c>
      <c r="M769" s="77">
        <v>6000</v>
      </c>
      <c r="N769" s="134">
        <v>0</v>
      </c>
      <c r="O769" s="4" t="s">
        <v>97</v>
      </c>
    </row>
    <row r="770" spans="1:15" x14ac:dyDescent="0.35">
      <c r="A770" s="61" t="s">
        <v>288</v>
      </c>
      <c r="B770" s="62">
        <v>43986</v>
      </c>
      <c r="C770" s="62" t="s">
        <v>904</v>
      </c>
      <c r="D770" s="61" t="s">
        <v>313</v>
      </c>
      <c r="E770" s="61" t="s">
        <v>116</v>
      </c>
      <c r="F770" s="61" t="s">
        <v>724</v>
      </c>
      <c r="G770" s="4" t="s">
        <v>888</v>
      </c>
      <c r="H770" s="4"/>
      <c r="I770" s="4" t="s">
        <v>21</v>
      </c>
      <c r="J770" s="64">
        <v>0.5</v>
      </c>
      <c r="K770" s="4" t="str">
        <f>VLOOKUP(I770,'Katalog Harga'!$A$2:$C$380,2,FALSE)</f>
        <v>kg</v>
      </c>
      <c r="L770" s="4" t="str">
        <f>VLOOKUP(I770,'Katalog Harga'!$A$2:$C$380,3,FALSE)</f>
        <v>sayur</v>
      </c>
      <c r="M770" s="77">
        <v>5000</v>
      </c>
      <c r="N770" s="134">
        <v>0</v>
      </c>
      <c r="O770" s="4" t="s">
        <v>97</v>
      </c>
    </row>
    <row r="771" spans="1:15" x14ac:dyDescent="0.35">
      <c r="A771" s="61" t="s">
        <v>288</v>
      </c>
      <c r="B771" s="62">
        <v>43986</v>
      </c>
      <c r="C771" s="62" t="s">
        <v>904</v>
      </c>
      <c r="D771" s="61" t="s">
        <v>313</v>
      </c>
      <c r="E771" s="61" t="s">
        <v>116</v>
      </c>
      <c r="F771" s="61" t="s">
        <v>724</v>
      </c>
      <c r="G771" s="4" t="s">
        <v>888</v>
      </c>
      <c r="H771" s="4"/>
      <c r="I771" s="4" t="s">
        <v>489</v>
      </c>
      <c r="J771" s="64">
        <v>0.15</v>
      </c>
      <c r="K771" s="4" t="str">
        <f>VLOOKUP(I771,'Katalog Harga'!$A$2:$C$380,2,FALSE)</f>
        <v>kg</v>
      </c>
      <c r="L771" s="4" t="str">
        <f>VLOOKUP(I771,'Katalog Harga'!$A$2:$C$380,3,FALSE)</f>
        <v>sayur</v>
      </c>
      <c r="M771" s="77">
        <v>2700</v>
      </c>
      <c r="N771" s="134">
        <v>0</v>
      </c>
      <c r="O771" s="4" t="s">
        <v>97</v>
      </c>
    </row>
    <row r="772" spans="1:15" x14ac:dyDescent="0.35">
      <c r="A772" s="61" t="s">
        <v>288</v>
      </c>
      <c r="B772" s="62">
        <v>43986</v>
      </c>
      <c r="C772" s="62" t="s">
        <v>904</v>
      </c>
      <c r="D772" s="61" t="s">
        <v>313</v>
      </c>
      <c r="E772" s="61" t="s">
        <v>116</v>
      </c>
      <c r="F772" s="61" t="s">
        <v>724</v>
      </c>
      <c r="G772" s="4" t="s">
        <v>888</v>
      </c>
      <c r="H772" s="4"/>
      <c r="I772" s="4" t="s">
        <v>37</v>
      </c>
      <c r="J772" s="64">
        <v>1</v>
      </c>
      <c r="K772" s="4" t="str">
        <f>VLOOKUP(I772,'Katalog Harga'!$A$2:$C$380,2,FALSE)</f>
        <v>kg</v>
      </c>
      <c r="L772" s="4" t="str">
        <f>VLOOKUP(I772,'Katalog Harga'!$A$2:$C$380,3,FALSE)</f>
        <v>bumbu</v>
      </c>
      <c r="M772" s="77">
        <v>1000</v>
      </c>
      <c r="N772" s="134">
        <v>0</v>
      </c>
      <c r="O772" s="4" t="s">
        <v>97</v>
      </c>
    </row>
    <row r="773" spans="1:15" x14ac:dyDescent="0.35">
      <c r="A773" s="61" t="s">
        <v>288</v>
      </c>
      <c r="B773" s="62">
        <v>43986</v>
      </c>
      <c r="C773" s="62" t="s">
        <v>904</v>
      </c>
      <c r="D773" s="61" t="s">
        <v>313</v>
      </c>
      <c r="E773" s="61" t="s">
        <v>116</v>
      </c>
      <c r="F773" s="61" t="s">
        <v>724</v>
      </c>
      <c r="G773" s="4" t="s">
        <v>888</v>
      </c>
      <c r="H773" s="4"/>
      <c r="I773" s="4" t="s">
        <v>314</v>
      </c>
      <c r="J773" s="64">
        <v>1</v>
      </c>
      <c r="K773" s="4" t="s">
        <v>38</v>
      </c>
      <c r="L773" s="4" t="s">
        <v>248</v>
      </c>
      <c r="M773" s="77">
        <v>12000</v>
      </c>
      <c r="N773" s="134">
        <v>0</v>
      </c>
      <c r="O773" s="4" t="s">
        <v>97</v>
      </c>
    </row>
    <row r="774" spans="1:15" x14ac:dyDescent="0.35">
      <c r="A774" s="61" t="s">
        <v>288</v>
      </c>
      <c r="B774" s="62">
        <v>43986</v>
      </c>
      <c r="C774" s="62" t="s">
        <v>904</v>
      </c>
      <c r="D774" s="61" t="s">
        <v>115</v>
      </c>
      <c r="E774" s="61" t="s">
        <v>116</v>
      </c>
      <c r="F774" s="61" t="s">
        <v>724</v>
      </c>
      <c r="G774" s="4" t="s">
        <v>888</v>
      </c>
      <c r="H774" s="4"/>
      <c r="I774" s="4" t="s">
        <v>79</v>
      </c>
      <c r="J774" s="4">
        <v>1</v>
      </c>
      <c r="K774" s="4" t="str">
        <f>VLOOKUP(I774,'Katalog Harga'!$A$2:$C$380,2,FALSE)</f>
        <v>kg</v>
      </c>
      <c r="L774" s="4" t="str">
        <f>VLOOKUP(I774,'Katalog Harga'!$A$2:$C$380,3,FALSE)</f>
        <v>sayur</v>
      </c>
      <c r="M774" s="84">
        <v>34000</v>
      </c>
      <c r="N774" s="134">
        <v>0</v>
      </c>
      <c r="O774" s="4" t="s">
        <v>42</v>
      </c>
    </row>
    <row r="775" spans="1:15" x14ac:dyDescent="0.35">
      <c r="A775" s="61" t="s">
        <v>288</v>
      </c>
      <c r="B775" s="62">
        <v>43986</v>
      </c>
      <c r="C775" s="62" t="s">
        <v>904</v>
      </c>
      <c r="D775" s="61" t="s">
        <v>115</v>
      </c>
      <c r="E775" s="61" t="s">
        <v>116</v>
      </c>
      <c r="F775" s="61" t="s">
        <v>724</v>
      </c>
      <c r="G775" s="4" t="s">
        <v>888</v>
      </c>
      <c r="H775" s="4"/>
      <c r="I775" s="4" t="s">
        <v>315</v>
      </c>
      <c r="J775" s="4">
        <v>0.5</v>
      </c>
      <c r="K775" s="4" t="str">
        <f>VLOOKUP(I775,'Katalog Harga'!$A$2:$C$380,2,FALSE)</f>
        <v>kg</v>
      </c>
      <c r="L775" s="4" t="str">
        <f>VLOOKUP(I775,'Katalog Harga'!$A$2:$C$380,3,FALSE)</f>
        <v>ikan</v>
      </c>
      <c r="M775" s="77">
        <v>20000</v>
      </c>
      <c r="N775" s="134">
        <v>0</v>
      </c>
      <c r="O775" s="4" t="s">
        <v>42</v>
      </c>
    </row>
    <row r="776" spans="1:15" x14ac:dyDescent="0.35">
      <c r="A776" s="61" t="s">
        <v>288</v>
      </c>
      <c r="B776" s="62">
        <v>43986</v>
      </c>
      <c r="C776" s="62" t="s">
        <v>904</v>
      </c>
      <c r="D776" s="61" t="s">
        <v>115</v>
      </c>
      <c r="E776" s="61" t="s">
        <v>116</v>
      </c>
      <c r="F776" s="61" t="s">
        <v>724</v>
      </c>
      <c r="G776" s="4" t="s">
        <v>888</v>
      </c>
      <c r="H776" s="4"/>
      <c r="I776" s="4" t="s">
        <v>24</v>
      </c>
      <c r="J776" s="4">
        <v>0.5</v>
      </c>
      <c r="K776" s="4" t="str">
        <f>VLOOKUP(I776,'Katalog Harga'!$A$2:$C$380,2,FALSE)</f>
        <v>kg</v>
      </c>
      <c r="L776" s="4" t="str">
        <f>VLOOKUP(I776,'Katalog Harga'!$A$2:$C$380,3,FALSE)</f>
        <v>bumbu</v>
      </c>
      <c r="M776" s="77">
        <v>21000</v>
      </c>
      <c r="N776" s="134">
        <v>0</v>
      </c>
      <c r="O776" s="4" t="s">
        <v>42</v>
      </c>
    </row>
    <row r="777" spans="1:15" x14ac:dyDescent="0.35">
      <c r="A777" s="61" t="s">
        <v>288</v>
      </c>
      <c r="B777" s="62">
        <v>43986</v>
      </c>
      <c r="C777" s="62" t="s">
        <v>904</v>
      </c>
      <c r="D777" s="61" t="s">
        <v>115</v>
      </c>
      <c r="E777" s="61" t="s">
        <v>116</v>
      </c>
      <c r="F777" s="61" t="s">
        <v>724</v>
      </c>
      <c r="G777" s="4" t="s">
        <v>888</v>
      </c>
      <c r="H777" s="4"/>
      <c r="I777" s="4" t="s">
        <v>23</v>
      </c>
      <c r="J777" s="4">
        <v>0.5</v>
      </c>
      <c r="K777" s="4" t="str">
        <f>VLOOKUP(I777,'Katalog Harga'!$A$2:$C$380,2,FALSE)</f>
        <v>kg</v>
      </c>
      <c r="L777" s="4" t="str">
        <f>VLOOKUP(I777,'Katalog Harga'!$A$2:$C$380,3,FALSE)</f>
        <v>bumbu</v>
      </c>
      <c r="M777" s="77">
        <v>32000</v>
      </c>
      <c r="N777" s="134">
        <v>0</v>
      </c>
      <c r="O777" s="4" t="s">
        <v>42</v>
      </c>
    </row>
    <row r="778" spans="1:15" x14ac:dyDescent="0.35">
      <c r="A778" s="61" t="s">
        <v>288</v>
      </c>
      <c r="B778" s="62">
        <v>43986</v>
      </c>
      <c r="C778" s="62" t="s">
        <v>904</v>
      </c>
      <c r="D778" s="61" t="s">
        <v>465</v>
      </c>
      <c r="E778" s="61" t="s">
        <v>744</v>
      </c>
      <c r="F778" s="2" t="s">
        <v>740</v>
      </c>
      <c r="G778" s="4" t="s">
        <v>887</v>
      </c>
      <c r="H778" s="78" t="s">
        <v>932</v>
      </c>
      <c r="I778" s="4" t="s">
        <v>57</v>
      </c>
      <c r="J778" s="4">
        <v>0.5</v>
      </c>
      <c r="K778" s="4" t="str">
        <f>VLOOKUP(I778,'Katalog Harga'!$A$2:$C$380,2,FALSE)</f>
        <v>kg</v>
      </c>
      <c r="L778" s="4" t="str">
        <f>VLOOKUP(I778,'Katalog Harga'!$A$2:$C$380,3,FALSE)</f>
        <v>daging</v>
      </c>
      <c r="M778" s="77">
        <v>65000</v>
      </c>
      <c r="N778" s="134">
        <v>15000</v>
      </c>
      <c r="O778" s="4" t="s">
        <v>165</v>
      </c>
    </row>
    <row r="779" spans="1:15" x14ac:dyDescent="0.35">
      <c r="A779" s="61" t="s">
        <v>288</v>
      </c>
      <c r="B779" s="62">
        <v>43986</v>
      </c>
      <c r="C779" s="62" t="s">
        <v>904</v>
      </c>
      <c r="D779" s="61" t="s">
        <v>465</v>
      </c>
      <c r="E779" s="61" t="s">
        <v>744</v>
      </c>
      <c r="F779" s="2" t="s">
        <v>740</v>
      </c>
      <c r="G779" s="4" t="s">
        <v>887</v>
      </c>
      <c r="H779" s="78" t="s">
        <v>932</v>
      </c>
      <c r="I779" s="4" t="s">
        <v>294</v>
      </c>
      <c r="J779" s="4">
        <v>0.5</v>
      </c>
      <c r="K779" s="4" t="str">
        <f>VLOOKUP(I779,'Katalog Harga'!$A$2:$C$380,2,FALSE)</f>
        <v>kg</v>
      </c>
      <c r="L779" s="4" t="str">
        <f>VLOOKUP(I779,'Katalog Harga'!$A$2:$C$380,3,FALSE)</f>
        <v>daging</v>
      </c>
      <c r="M779" s="77">
        <v>62500</v>
      </c>
      <c r="N779" s="134">
        <v>15000</v>
      </c>
      <c r="O779" s="4" t="s">
        <v>165</v>
      </c>
    </row>
    <row r="780" spans="1:15" x14ac:dyDescent="0.35">
      <c r="A780" s="61" t="s">
        <v>288</v>
      </c>
      <c r="B780" s="62">
        <v>43986</v>
      </c>
      <c r="C780" s="62" t="s">
        <v>904</v>
      </c>
      <c r="D780" s="61" t="s">
        <v>465</v>
      </c>
      <c r="E780" s="61" t="s">
        <v>744</v>
      </c>
      <c r="F780" s="2" t="s">
        <v>740</v>
      </c>
      <c r="G780" s="4" t="s">
        <v>887</v>
      </c>
      <c r="H780" s="78" t="s">
        <v>932</v>
      </c>
      <c r="I780" s="4" t="s">
        <v>85</v>
      </c>
      <c r="J780" s="4">
        <v>2</v>
      </c>
      <c r="K780" s="4" t="str">
        <f>VLOOKUP(I780,'Katalog Harga'!$A$2:$C$380,2,FALSE)</f>
        <v>kg</v>
      </c>
      <c r="L780" s="4" t="str">
        <f>VLOOKUP(I780,'Katalog Harga'!$A$2:$C$380,3,FALSE)</f>
        <v>ikan</v>
      </c>
      <c r="M780" s="77">
        <v>56000</v>
      </c>
      <c r="N780" s="134">
        <v>15000</v>
      </c>
      <c r="O780" s="4" t="s">
        <v>165</v>
      </c>
    </row>
    <row r="781" spans="1:15" x14ac:dyDescent="0.35">
      <c r="A781" s="61" t="s">
        <v>288</v>
      </c>
      <c r="B781" s="62">
        <v>43986</v>
      </c>
      <c r="C781" s="62" t="s">
        <v>904</v>
      </c>
      <c r="D781" s="61" t="s">
        <v>465</v>
      </c>
      <c r="E781" s="61" t="s">
        <v>744</v>
      </c>
      <c r="F781" s="2" t="s">
        <v>740</v>
      </c>
      <c r="G781" s="4" t="s">
        <v>887</v>
      </c>
      <c r="H781" s="78" t="s">
        <v>932</v>
      </c>
      <c r="I781" s="4" t="s">
        <v>155</v>
      </c>
      <c r="J781" s="4">
        <v>1</v>
      </c>
      <c r="K781" s="4" t="str">
        <f>VLOOKUP(I781,'Katalog Harga'!$A$2:$C$380,2,FALSE)</f>
        <v>kg</v>
      </c>
      <c r="L781" s="4" t="str">
        <f>VLOOKUP(I781,'Katalog Harga'!$A$2:$C$380,3,FALSE)</f>
        <v>ikan</v>
      </c>
      <c r="M781" s="77">
        <v>35000</v>
      </c>
      <c r="N781" s="134">
        <v>15000</v>
      </c>
      <c r="O781" s="4" t="s">
        <v>165</v>
      </c>
    </row>
    <row r="782" spans="1:15" x14ac:dyDescent="0.35">
      <c r="A782" s="61" t="s">
        <v>288</v>
      </c>
      <c r="B782" s="62">
        <v>43986</v>
      </c>
      <c r="C782" s="62" t="s">
        <v>904</v>
      </c>
      <c r="D782" s="61" t="s">
        <v>465</v>
      </c>
      <c r="E782" s="61" t="s">
        <v>744</v>
      </c>
      <c r="F782" s="2" t="s">
        <v>740</v>
      </c>
      <c r="G782" s="4" t="s">
        <v>887</v>
      </c>
      <c r="H782" s="78" t="s">
        <v>932</v>
      </c>
      <c r="I782" s="4" t="s">
        <v>316</v>
      </c>
      <c r="J782" s="4">
        <v>1</v>
      </c>
      <c r="K782" s="4" t="str">
        <f>VLOOKUP(I782,'Katalog Harga'!$A$2:$C$380,2,FALSE)</f>
        <v>kg</v>
      </c>
      <c r="L782" s="4" t="str">
        <f>VLOOKUP(I782,'Katalog Harga'!$A$2:$C$380,3,FALSE)</f>
        <v>buah</v>
      </c>
      <c r="M782" s="77">
        <v>25000</v>
      </c>
      <c r="N782" s="134">
        <v>15000</v>
      </c>
      <c r="O782" s="4" t="s">
        <v>165</v>
      </c>
    </row>
    <row r="783" spans="1:15" x14ac:dyDescent="0.35">
      <c r="A783" s="61" t="s">
        <v>288</v>
      </c>
      <c r="B783" s="62">
        <v>43986</v>
      </c>
      <c r="C783" s="62" t="s">
        <v>904</v>
      </c>
      <c r="D783" s="61" t="s">
        <v>465</v>
      </c>
      <c r="E783" s="61" t="s">
        <v>744</v>
      </c>
      <c r="F783" s="2" t="s">
        <v>740</v>
      </c>
      <c r="G783" s="4" t="s">
        <v>887</v>
      </c>
      <c r="H783" s="78" t="s">
        <v>932</v>
      </c>
      <c r="I783" s="4" t="s">
        <v>225</v>
      </c>
      <c r="J783" s="64">
        <v>1.1930000000000001</v>
      </c>
      <c r="K783" s="4" t="str">
        <f>VLOOKUP(I783,'Katalog Harga'!$A$2:$C$380,2,FALSE)</f>
        <v>kg</v>
      </c>
      <c r="L783" s="4" t="str">
        <f>VLOOKUP(I783,'Katalog Harga'!$A$2:$C$380,3,FALSE)</f>
        <v>buah</v>
      </c>
      <c r="M783" s="77">
        <v>16702</v>
      </c>
      <c r="N783" s="134">
        <v>15000</v>
      </c>
      <c r="O783" s="4" t="s">
        <v>165</v>
      </c>
    </row>
    <row r="784" spans="1:15" x14ac:dyDescent="0.35">
      <c r="A784" s="61" t="s">
        <v>288</v>
      </c>
      <c r="B784" s="62">
        <v>43986</v>
      </c>
      <c r="C784" s="62" t="s">
        <v>904</v>
      </c>
      <c r="D784" s="61" t="s">
        <v>465</v>
      </c>
      <c r="E784" s="61" t="s">
        <v>744</v>
      </c>
      <c r="F784" s="2" t="s">
        <v>740</v>
      </c>
      <c r="G784" s="4" t="s">
        <v>887</v>
      </c>
      <c r="H784" s="78" t="s">
        <v>932</v>
      </c>
      <c r="I784" s="4" t="s">
        <v>317</v>
      </c>
      <c r="J784" s="4">
        <v>1</v>
      </c>
      <c r="K784" s="4" t="str">
        <f>VLOOKUP(I784,'Katalog Harga'!$A$2:$C$380,2,FALSE)</f>
        <v>kg</v>
      </c>
      <c r="L784" s="4" t="str">
        <f>VLOOKUP(I784,'Katalog Harga'!$A$2:$C$380,3,FALSE)</f>
        <v>sayur</v>
      </c>
      <c r="M784" s="77">
        <v>10000</v>
      </c>
      <c r="N784" s="134">
        <v>15000</v>
      </c>
      <c r="O784" s="4" t="s">
        <v>165</v>
      </c>
    </row>
    <row r="785" spans="1:16" x14ac:dyDescent="0.35">
      <c r="A785" s="61" t="s">
        <v>288</v>
      </c>
      <c r="B785" s="62">
        <v>43986</v>
      </c>
      <c r="C785" s="62" t="s">
        <v>904</v>
      </c>
      <c r="D785" s="61" t="s">
        <v>465</v>
      </c>
      <c r="E785" s="61" t="s">
        <v>744</v>
      </c>
      <c r="F785" s="2" t="s">
        <v>740</v>
      </c>
      <c r="G785" s="4" t="s">
        <v>887</v>
      </c>
      <c r="H785" s="78" t="s">
        <v>932</v>
      </c>
      <c r="I785" s="4" t="s">
        <v>105</v>
      </c>
      <c r="J785" s="4">
        <v>1</v>
      </c>
      <c r="K785" s="4" t="str">
        <f>VLOOKUP(I785,'Katalog Harga'!$A$2:$C$380,2,FALSE)</f>
        <v>kg</v>
      </c>
      <c r="L785" s="4" t="str">
        <f>VLOOKUP(I785,'Katalog Harga'!$A$2:$C$380,3,FALSE)</f>
        <v>sayur</v>
      </c>
      <c r="M785" s="77">
        <v>36000</v>
      </c>
      <c r="N785" s="134">
        <v>15000</v>
      </c>
      <c r="O785" s="4" t="s">
        <v>165</v>
      </c>
    </row>
    <row r="786" spans="1:16" x14ac:dyDescent="0.35">
      <c r="A786" s="61" t="s">
        <v>288</v>
      </c>
      <c r="B786" s="62">
        <v>43986</v>
      </c>
      <c r="C786" s="62" t="s">
        <v>904</v>
      </c>
      <c r="D786" s="61" t="s">
        <v>465</v>
      </c>
      <c r="E786" s="61" t="s">
        <v>744</v>
      </c>
      <c r="F786" s="2" t="s">
        <v>740</v>
      </c>
      <c r="G786" s="4" t="s">
        <v>887</v>
      </c>
      <c r="H786" s="78" t="s">
        <v>932</v>
      </c>
      <c r="I786" s="4" t="s">
        <v>162</v>
      </c>
      <c r="J786" s="4">
        <v>1</v>
      </c>
      <c r="K786" s="4" t="str">
        <f>VLOOKUP(I786,'Katalog Harga'!$A$2:$C$380,2,FALSE)</f>
        <v>bungkus</v>
      </c>
      <c r="L786" s="4" t="str">
        <f>VLOOKUP(I786,'Katalog Harga'!$A$2:$C$380,3,FALSE)</f>
        <v>lain</v>
      </c>
      <c r="M786" s="77">
        <v>4500</v>
      </c>
      <c r="N786" s="134">
        <v>15000</v>
      </c>
      <c r="O786" s="4" t="s">
        <v>165</v>
      </c>
    </row>
    <row r="787" spans="1:16" x14ac:dyDescent="0.35">
      <c r="A787" s="61" t="s">
        <v>288</v>
      </c>
      <c r="B787" s="62">
        <v>43986</v>
      </c>
      <c r="C787" s="62" t="s">
        <v>904</v>
      </c>
      <c r="D787" s="61" t="s">
        <v>318</v>
      </c>
      <c r="E787" s="61" t="s">
        <v>319</v>
      </c>
      <c r="F787" s="61" t="s">
        <v>730</v>
      </c>
      <c r="G787" s="4"/>
      <c r="H787" s="4"/>
      <c r="I787" s="4" t="s">
        <v>320</v>
      </c>
      <c r="J787" s="4">
        <v>10</v>
      </c>
      <c r="K787" s="4" t="str">
        <f>VLOOKUP(I787,'Katalog Harga'!$A$2:$C$380,2,FALSE)</f>
        <v>bungkus</v>
      </c>
      <c r="L787" s="4" t="str">
        <f>VLOOKUP(I787,'Katalog Harga'!$A$2:$C$380,3,FALSE)</f>
        <v>lain</v>
      </c>
      <c r="M787" s="84">
        <v>100000</v>
      </c>
      <c r="N787" s="125">
        <v>15000</v>
      </c>
      <c r="O787" s="4" t="s">
        <v>97</v>
      </c>
    </row>
    <row r="788" spans="1:16" x14ac:dyDescent="0.35">
      <c r="A788" s="61" t="s">
        <v>288</v>
      </c>
      <c r="B788" s="62">
        <v>43986</v>
      </c>
      <c r="C788" s="62" t="s">
        <v>904</v>
      </c>
      <c r="D788" s="67" t="s">
        <v>321</v>
      </c>
      <c r="E788" s="67" t="s">
        <v>144</v>
      </c>
      <c r="F788" s="61" t="s">
        <v>730</v>
      </c>
      <c r="G788" s="68"/>
      <c r="H788" s="68"/>
      <c r="I788" s="68" t="s">
        <v>145</v>
      </c>
      <c r="J788" s="68">
        <v>1</v>
      </c>
      <c r="K788" s="4" t="str">
        <f>VLOOKUP(I788,'Katalog Harga'!$A$2:$C$380,2,FALSE)</f>
        <v>kg</v>
      </c>
      <c r="L788" s="4" t="str">
        <f>VLOOKUP(I788,'Katalog Harga'!$A$2:$C$380,3,FALSE)</f>
        <v>sayur</v>
      </c>
      <c r="M788" s="77">
        <v>32000</v>
      </c>
      <c r="N788" s="136">
        <v>15000</v>
      </c>
      <c r="O788" s="68" t="s">
        <v>97</v>
      </c>
      <c r="P788" s="5"/>
    </row>
    <row r="789" spans="1:16" x14ac:dyDescent="0.35">
      <c r="A789" s="61" t="s">
        <v>288</v>
      </c>
      <c r="B789" s="62">
        <v>43986</v>
      </c>
      <c r="C789" s="62" t="s">
        <v>904</v>
      </c>
      <c r="D789" s="67" t="s">
        <v>321</v>
      </c>
      <c r="E789" s="67" t="s">
        <v>144</v>
      </c>
      <c r="F789" s="61" t="s">
        <v>730</v>
      </c>
      <c r="G789" s="68"/>
      <c r="H789" s="68"/>
      <c r="I789" s="68" t="s">
        <v>146</v>
      </c>
      <c r="J789" s="68">
        <v>1</v>
      </c>
      <c r="K789" s="4" t="str">
        <f>VLOOKUP(I789,'Katalog Harga'!$A$2:$C$380,2,FALSE)</f>
        <v>kg</v>
      </c>
      <c r="L789" s="4" t="str">
        <f>VLOOKUP(I789,'Katalog Harga'!$A$2:$C$380,3,FALSE)</f>
        <v>bumbu</v>
      </c>
      <c r="M789" s="77">
        <v>24000</v>
      </c>
      <c r="N789" s="136">
        <v>15000</v>
      </c>
      <c r="O789" s="68" t="s">
        <v>97</v>
      </c>
      <c r="P789" s="5"/>
    </row>
    <row r="790" spans="1:16" x14ac:dyDescent="0.35">
      <c r="A790" s="61" t="s">
        <v>288</v>
      </c>
      <c r="B790" s="62">
        <v>43986</v>
      </c>
      <c r="C790" s="62" t="s">
        <v>904</v>
      </c>
      <c r="D790" s="67" t="s">
        <v>321</v>
      </c>
      <c r="E790" s="67" t="s">
        <v>144</v>
      </c>
      <c r="F790" s="61" t="s">
        <v>730</v>
      </c>
      <c r="G790" s="68"/>
      <c r="H790" s="68"/>
      <c r="I790" s="68" t="s">
        <v>175</v>
      </c>
      <c r="J790" s="68">
        <v>0.5</v>
      </c>
      <c r="K790" s="4" t="str">
        <f>VLOOKUP(I790,'Katalog Harga'!$A$2:$C$380,2,FALSE)</f>
        <v>kg</v>
      </c>
      <c r="L790" s="4" t="str">
        <f>VLOOKUP(I790,'Katalog Harga'!$A$2:$C$380,3,FALSE)</f>
        <v>sayur</v>
      </c>
      <c r="M790" s="77">
        <v>17500</v>
      </c>
      <c r="N790" s="136">
        <v>15000</v>
      </c>
      <c r="O790" s="68" t="s">
        <v>97</v>
      </c>
      <c r="P790" s="5"/>
    </row>
    <row r="791" spans="1:16" x14ac:dyDescent="0.35">
      <c r="A791" s="61" t="s">
        <v>288</v>
      </c>
      <c r="B791" s="62">
        <v>43986</v>
      </c>
      <c r="C791" s="62" t="s">
        <v>904</v>
      </c>
      <c r="D791" s="61" t="s">
        <v>322</v>
      </c>
      <c r="E791" s="61" t="s">
        <v>116</v>
      </c>
      <c r="F791" s="61" t="s">
        <v>724</v>
      </c>
      <c r="G791" s="4"/>
      <c r="H791" s="4"/>
      <c r="I791" s="4" t="s">
        <v>270</v>
      </c>
      <c r="J791" s="4">
        <v>2</v>
      </c>
      <c r="K791" s="4" t="s">
        <v>38</v>
      </c>
      <c r="L791" s="4" t="s">
        <v>500</v>
      </c>
      <c r="M791" s="77">
        <v>170000</v>
      </c>
      <c r="N791" s="134">
        <v>0</v>
      </c>
      <c r="O791" s="4" t="s">
        <v>42</v>
      </c>
    </row>
    <row r="792" spans="1:16" x14ac:dyDescent="0.35">
      <c r="A792" s="61" t="s">
        <v>288</v>
      </c>
      <c r="B792" s="62">
        <v>43986</v>
      </c>
      <c r="C792" s="62" t="s">
        <v>904</v>
      </c>
      <c r="D792" s="61" t="s">
        <v>322</v>
      </c>
      <c r="E792" s="61" t="s">
        <v>116</v>
      </c>
      <c r="F792" s="61" t="s">
        <v>724</v>
      </c>
      <c r="G792" s="4"/>
      <c r="H792" s="4"/>
      <c r="I792" s="4" t="s">
        <v>48</v>
      </c>
      <c r="J792" s="4">
        <v>1</v>
      </c>
      <c r="K792" s="4" t="str">
        <f>VLOOKUP(I792,'Katalog Harga'!$A$2:$C$380,2,FALSE)</f>
        <v>bungkus</v>
      </c>
      <c r="L792" s="4" t="str">
        <f>VLOOKUP(I792,'Katalog Harga'!$A$2:$C$380,3,FALSE)</f>
        <v>lain</v>
      </c>
      <c r="M792" s="77">
        <v>7000</v>
      </c>
      <c r="N792" s="134">
        <v>0</v>
      </c>
      <c r="O792" s="4" t="s">
        <v>42</v>
      </c>
    </row>
    <row r="793" spans="1:16" x14ac:dyDescent="0.35">
      <c r="A793" s="61" t="s">
        <v>288</v>
      </c>
      <c r="B793" s="62">
        <v>43986</v>
      </c>
      <c r="C793" s="62" t="s">
        <v>904</v>
      </c>
      <c r="D793" s="61" t="s">
        <v>323</v>
      </c>
      <c r="E793" s="61" t="s">
        <v>324</v>
      </c>
      <c r="F793" s="61" t="s">
        <v>730</v>
      </c>
      <c r="G793" s="4"/>
      <c r="H793" s="4"/>
      <c r="I793" s="4" t="s">
        <v>325</v>
      </c>
      <c r="J793" s="4">
        <v>0.5</v>
      </c>
      <c r="K793" s="4" t="str">
        <f>VLOOKUP(I793,'Katalog Harga'!$A$2:$C$380,2,FALSE)</f>
        <v>kg</v>
      </c>
      <c r="L793" s="4" t="str">
        <f>VLOOKUP(I793,'Katalog Harga'!$A$2:$C$380,3,FALSE)</f>
        <v>daging</v>
      </c>
      <c r="M793" s="77">
        <v>47500</v>
      </c>
      <c r="N793" s="134">
        <v>15000</v>
      </c>
      <c r="O793" s="4" t="s">
        <v>97</v>
      </c>
    </row>
    <row r="794" spans="1:16" x14ac:dyDescent="0.35">
      <c r="A794" s="61" t="s">
        <v>288</v>
      </c>
      <c r="B794" s="62">
        <v>43986</v>
      </c>
      <c r="C794" s="62" t="s">
        <v>904</v>
      </c>
      <c r="D794" s="61" t="s">
        <v>323</v>
      </c>
      <c r="E794" s="61" t="s">
        <v>324</v>
      </c>
      <c r="F794" s="61" t="s">
        <v>730</v>
      </c>
      <c r="G794" s="4"/>
      <c r="H794" s="4"/>
      <c r="I794" s="4" t="s">
        <v>60</v>
      </c>
      <c r="J794" s="4">
        <v>1</v>
      </c>
      <c r="K794" s="4" t="str">
        <f>VLOOKUP(I794,'Katalog Harga'!$A$2:$C$380,2,FALSE)</f>
        <v>ikat</v>
      </c>
      <c r="L794" s="4" t="str">
        <f>VLOOKUP(I794,'Katalog Harga'!$A$2:$C$380,3,FALSE)</f>
        <v>sayur</v>
      </c>
      <c r="M794" s="77">
        <v>3000</v>
      </c>
      <c r="N794" s="134">
        <v>15000</v>
      </c>
      <c r="O794" s="4" t="s">
        <v>97</v>
      </c>
    </row>
    <row r="795" spans="1:16" x14ac:dyDescent="0.35">
      <c r="A795" s="61" t="s">
        <v>288</v>
      </c>
      <c r="B795" s="62">
        <v>43986</v>
      </c>
      <c r="C795" s="62" t="s">
        <v>904</v>
      </c>
      <c r="D795" s="61" t="s">
        <v>323</v>
      </c>
      <c r="E795" s="61" t="s">
        <v>324</v>
      </c>
      <c r="F795" s="61" t="s">
        <v>730</v>
      </c>
      <c r="G795" s="4"/>
      <c r="H795" s="4"/>
      <c r="I795" s="4" t="s">
        <v>14</v>
      </c>
      <c r="J795" s="4">
        <v>1</v>
      </c>
      <c r="K795" s="4" t="str">
        <f>VLOOKUP(I795,'Katalog Harga'!$A$2:$C$380,2,FALSE)</f>
        <v>ikat</v>
      </c>
      <c r="L795" s="4" t="str">
        <f>VLOOKUP(I795,'Katalog Harga'!$A$2:$C$380,3,FALSE)</f>
        <v>sayur</v>
      </c>
      <c r="M795" s="77">
        <v>3000</v>
      </c>
      <c r="N795" s="134">
        <v>15000</v>
      </c>
      <c r="O795" s="4" t="s">
        <v>97</v>
      </c>
    </row>
    <row r="796" spans="1:16" x14ac:dyDescent="0.35">
      <c r="A796" s="61" t="s">
        <v>288</v>
      </c>
      <c r="B796" s="62">
        <v>43986</v>
      </c>
      <c r="C796" s="62" t="s">
        <v>904</v>
      </c>
      <c r="D796" s="61" t="s">
        <v>323</v>
      </c>
      <c r="E796" s="61" t="s">
        <v>324</v>
      </c>
      <c r="F796" s="61" t="s">
        <v>730</v>
      </c>
      <c r="G796" s="4"/>
      <c r="H796" s="4"/>
      <c r="I796" s="4" t="s">
        <v>172</v>
      </c>
      <c r="J796" s="4">
        <v>1</v>
      </c>
      <c r="K796" s="4" t="str">
        <f>VLOOKUP(I796,'Katalog Harga'!$A$2:$C$380,2,FALSE)</f>
        <v>kg</v>
      </c>
      <c r="L796" s="4" t="str">
        <f>VLOOKUP(I796,'Katalog Harga'!$A$2:$C$380,3,FALSE)</f>
        <v>sayur</v>
      </c>
      <c r="M796" s="77">
        <v>15000</v>
      </c>
      <c r="N796" s="134">
        <v>15000</v>
      </c>
      <c r="O796" s="4" t="s">
        <v>97</v>
      </c>
    </row>
    <row r="797" spans="1:16" x14ac:dyDescent="0.35">
      <c r="A797" s="61" t="s">
        <v>288</v>
      </c>
      <c r="B797" s="62">
        <v>43986</v>
      </c>
      <c r="C797" s="62" t="s">
        <v>904</v>
      </c>
      <c r="D797" s="61" t="s">
        <v>323</v>
      </c>
      <c r="E797" s="61" t="s">
        <v>324</v>
      </c>
      <c r="F797" s="61" t="s">
        <v>730</v>
      </c>
      <c r="G797" s="4"/>
      <c r="H797" s="4"/>
      <c r="I797" s="4" t="s">
        <v>66</v>
      </c>
      <c r="J797" s="4">
        <v>0.5</v>
      </c>
      <c r="K797" s="4" t="str">
        <f>VLOOKUP(I797,'Katalog Harga'!$A$2:$C$380,2,FALSE)</f>
        <v>kg</v>
      </c>
      <c r="L797" s="4" t="str">
        <f>VLOOKUP(I797,'Katalog Harga'!$A$2:$C$380,3,FALSE)</f>
        <v>ikan</v>
      </c>
      <c r="M797" s="77">
        <v>17500</v>
      </c>
      <c r="N797" s="134">
        <v>15000</v>
      </c>
      <c r="O797" s="4" t="s">
        <v>97</v>
      </c>
    </row>
    <row r="798" spans="1:16" x14ac:dyDescent="0.35">
      <c r="A798" s="61" t="s">
        <v>326</v>
      </c>
      <c r="B798" s="62">
        <v>43987</v>
      </c>
      <c r="C798" s="62" t="s">
        <v>904</v>
      </c>
      <c r="D798" s="61" t="s">
        <v>327</v>
      </c>
      <c r="E798" s="61" t="s">
        <v>745</v>
      </c>
      <c r="F798" s="61" t="s">
        <v>737</v>
      </c>
      <c r="G798" s="4" t="s">
        <v>887</v>
      </c>
      <c r="H798" s="4"/>
      <c r="I798" s="4" t="s">
        <v>299</v>
      </c>
      <c r="J798" s="4">
        <v>1</v>
      </c>
      <c r="K798" s="4" t="str">
        <f>VLOOKUP(I798,'Katalog Harga'!$A$2:$C$380,2,FALSE)</f>
        <v>ekor</v>
      </c>
      <c r="L798" s="4" t="str">
        <f>VLOOKUP(I798,'Katalog Harga'!$A$2:$C$380,3,FALSE)</f>
        <v>ayam</v>
      </c>
      <c r="M798" s="84">
        <v>75000</v>
      </c>
      <c r="N798" s="134">
        <v>15000</v>
      </c>
      <c r="O798" s="4" t="s">
        <v>42</v>
      </c>
    </row>
    <row r="799" spans="1:16" x14ac:dyDescent="0.35">
      <c r="A799" s="61" t="s">
        <v>326</v>
      </c>
      <c r="B799" s="62">
        <v>43987</v>
      </c>
      <c r="C799" s="62" t="s">
        <v>904</v>
      </c>
      <c r="D799" s="61" t="s">
        <v>327</v>
      </c>
      <c r="E799" s="61" t="s">
        <v>745</v>
      </c>
      <c r="F799" s="61" t="s">
        <v>737</v>
      </c>
      <c r="G799" s="4" t="s">
        <v>887</v>
      </c>
      <c r="H799" s="4"/>
      <c r="I799" s="4" t="s">
        <v>61</v>
      </c>
      <c r="J799" s="64">
        <v>0.5</v>
      </c>
      <c r="K799" s="4" t="str">
        <f>VLOOKUP(I799,'Katalog Harga'!$A$2:$C$380,2,FALSE)</f>
        <v>kg</v>
      </c>
      <c r="L799" s="4" t="str">
        <f>VLOOKUP(I799,'Katalog Harga'!$A$2:$C$380,3,FALSE)</f>
        <v>sayur</v>
      </c>
      <c r="M799" s="77">
        <v>15000</v>
      </c>
      <c r="N799" s="134">
        <v>15000</v>
      </c>
      <c r="O799" s="4" t="s">
        <v>42</v>
      </c>
    </row>
    <row r="800" spans="1:16" x14ac:dyDescent="0.35">
      <c r="A800" s="61" t="s">
        <v>326</v>
      </c>
      <c r="B800" s="62">
        <v>43987</v>
      </c>
      <c r="C800" s="62" t="s">
        <v>904</v>
      </c>
      <c r="D800" s="61" t="s">
        <v>327</v>
      </c>
      <c r="E800" s="61" t="s">
        <v>745</v>
      </c>
      <c r="F800" s="61" t="s">
        <v>737</v>
      </c>
      <c r="G800" s="4" t="s">
        <v>887</v>
      </c>
      <c r="H800" s="4"/>
      <c r="I800" s="4" t="s">
        <v>45</v>
      </c>
      <c r="J800" s="4">
        <v>2</v>
      </c>
      <c r="K800" s="4" t="str">
        <f>VLOOKUP(I800,'Katalog Harga'!$A$2:$C$380,2,FALSE)</f>
        <v>kg</v>
      </c>
      <c r="L800" s="4" t="str">
        <f>VLOOKUP(I800,'Katalog Harga'!$A$2:$C$380,3,FALSE)</f>
        <v>sayur</v>
      </c>
      <c r="M800" s="77">
        <v>40000</v>
      </c>
      <c r="N800" s="134">
        <v>15000</v>
      </c>
      <c r="O800" s="4" t="s">
        <v>42</v>
      </c>
    </row>
    <row r="801" spans="1:15" x14ac:dyDescent="0.35">
      <c r="A801" s="61" t="s">
        <v>326</v>
      </c>
      <c r="B801" s="62">
        <v>43987</v>
      </c>
      <c r="C801" s="62" t="s">
        <v>904</v>
      </c>
      <c r="D801" s="61" t="s">
        <v>327</v>
      </c>
      <c r="E801" s="61" t="s">
        <v>745</v>
      </c>
      <c r="F801" s="61" t="s">
        <v>737</v>
      </c>
      <c r="G801" s="4" t="s">
        <v>887</v>
      </c>
      <c r="H801" s="4"/>
      <c r="I801" s="4" t="s">
        <v>18</v>
      </c>
      <c r="J801" s="64">
        <v>0.81200000000000006</v>
      </c>
      <c r="K801" s="4" t="str">
        <f>VLOOKUP(I801,'Katalog Harga'!$A$2:$C$380,2,FALSE)</f>
        <v>kg</v>
      </c>
      <c r="L801" s="4" t="str">
        <f>VLOOKUP(I801,'Katalog Harga'!$A$2:$C$380,3,FALSE)</f>
        <v>sayur</v>
      </c>
      <c r="M801" s="77">
        <v>16240</v>
      </c>
      <c r="N801" s="134">
        <v>15000</v>
      </c>
      <c r="O801" s="4" t="s">
        <v>42</v>
      </c>
    </row>
    <row r="802" spans="1:15" x14ac:dyDescent="0.35">
      <c r="A802" s="61" t="s">
        <v>326</v>
      </c>
      <c r="B802" s="62">
        <v>43987</v>
      </c>
      <c r="C802" s="62" t="s">
        <v>904</v>
      </c>
      <c r="D802" s="61" t="s">
        <v>327</v>
      </c>
      <c r="E802" s="61" t="s">
        <v>745</v>
      </c>
      <c r="F802" s="61" t="s">
        <v>737</v>
      </c>
      <c r="G802" s="4" t="s">
        <v>887</v>
      </c>
      <c r="H802" s="4"/>
      <c r="I802" s="4" t="s">
        <v>23</v>
      </c>
      <c r="J802" s="64">
        <v>0.25</v>
      </c>
      <c r="K802" s="4" t="str">
        <f>VLOOKUP(I802,'Katalog Harga'!$A$2:$C$380,2,FALSE)</f>
        <v>kg</v>
      </c>
      <c r="L802" s="4" t="str">
        <f>VLOOKUP(I802,'Katalog Harga'!$A$2:$C$380,3,FALSE)</f>
        <v>bumbu</v>
      </c>
      <c r="M802" s="77">
        <v>16000</v>
      </c>
      <c r="N802" s="134">
        <v>15000</v>
      </c>
      <c r="O802" s="4" t="s">
        <v>42</v>
      </c>
    </row>
    <row r="803" spans="1:15" x14ac:dyDescent="0.35">
      <c r="A803" s="61" t="s">
        <v>326</v>
      </c>
      <c r="B803" s="62">
        <v>43987</v>
      </c>
      <c r="C803" s="62" t="s">
        <v>904</v>
      </c>
      <c r="D803" s="61" t="s">
        <v>327</v>
      </c>
      <c r="E803" s="61" t="s">
        <v>745</v>
      </c>
      <c r="F803" s="61" t="s">
        <v>737</v>
      </c>
      <c r="G803" s="4" t="s">
        <v>887</v>
      </c>
      <c r="H803" s="4"/>
      <c r="I803" s="4" t="s">
        <v>24</v>
      </c>
      <c r="J803" s="4">
        <v>0.25</v>
      </c>
      <c r="K803" s="4" t="str">
        <f>VLOOKUP(I803,'Katalog Harga'!$A$2:$C$380,2,FALSE)</f>
        <v>kg</v>
      </c>
      <c r="L803" s="4" t="str">
        <f>VLOOKUP(I803,'Katalog Harga'!$A$2:$C$380,3,FALSE)</f>
        <v>bumbu</v>
      </c>
      <c r="M803" s="77">
        <v>10500</v>
      </c>
      <c r="N803" s="134">
        <v>15000</v>
      </c>
      <c r="O803" s="4" t="s">
        <v>42</v>
      </c>
    </row>
    <row r="804" spans="1:15" x14ac:dyDescent="0.35">
      <c r="A804" s="61" t="s">
        <v>326</v>
      </c>
      <c r="B804" s="62">
        <v>43987</v>
      </c>
      <c r="C804" s="62" t="s">
        <v>904</v>
      </c>
      <c r="D804" s="61" t="s">
        <v>327</v>
      </c>
      <c r="E804" s="61" t="s">
        <v>745</v>
      </c>
      <c r="F804" s="61" t="s">
        <v>737</v>
      </c>
      <c r="G804" s="4" t="s">
        <v>887</v>
      </c>
      <c r="H804" s="4"/>
      <c r="I804" s="4" t="s">
        <v>28</v>
      </c>
      <c r="J804" s="4">
        <v>1</v>
      </c>
      <c r="K804" s="4" t="str">
        <f>VLOOKUP(I804,'Katalog Harga'!$A$2:$C$380,2,FALSE)</f>
        <v>ikat</v>
      </c>
      <c r="L804" s="4" t="str">
        <f>VLOOKUP(I804,'Katalog Harga'!$A$2:$C$380,3,FALSE)</f>
        <v>bumbu</v>
      </c>
      <c r="M804" s="77">
        <v>2000</v>
      </c>
      <c r="N804" s="134">
        <v>15000</v>
      </c>
      <c r="O804" s="4" t="s">
        <v>42</v>
      </c>
    </row>
    <row r="805" spans="1:15" x14ac:dyDescent="0.35">
      <c r="A805" s="61" t="s">
        <v>326</v>
      </c>
      <c r="B805" s="62">
        <v>43987</v>
      </c>
      <c r="C805" s="62" t="s">
        <v>904</v>
      </c>
      <c r="D805" s="61" t="s">
        <v>327</v>
      </c>
      <c r="E805" s="61" t="s">
        <v>745</v>
      </c>
      <c r="F805" s="61" t="s">
        <v>737</v>
      </c>
      <c r="G805" s="4" t="s">
        <v>887</v>
      </c>
      <c r="H805" s="4"/>
      <c r="I805" s="4" t="s">
        <v>328</v>
      </c>
      <c r="J805" s="64">
        <v>1</v>
      </c>
      <c r="K805" s="4" t="s">
        <v>49</v>
      </c>
      <c r="L805" s="4" t="s">
        <v>512</v>
      </c>
      <c r="M805" s="77">
        <v>14000</v>
      </c>
      <c r="N805" s="134">
        <v>15000</v>
      </c>
      <c r="O805" s="4" t="s">
        <v>42</v>
      </c>
    </row>
    <row r="806" spans="1:15" x14ac:dyDescent="0.35">
      <c r="A806" s="61" t="s">
        <v>326</v>
      </c>
      <c r="B806" s="62">
        <v>43987</v>
      </c>
      <c r="C806" s="62" t="s">
        <v>904</v>
      </c>
      <c r="D806" s="61" t="s">
        <v>163</v>
      </c>
      <c r="E806" s="61" t="s">
        <v>164</v>
      </c>
      <c r="F806" s="61" t="s">
        <v>726</v>
      </c>
      <c r="G806" s="61" t="s">
        <v>888</v>
      </c>
      <c r="H806" s="61"/>
      <c r="I806" s="4" t="s">
        <v>494</v>
      </c>
      <c r="J806" s="4">
        <v>1</v>
      </c>
      <c r="K806" s="4" t="str">
        <f>VLOOKUP(I806,'Katalog Harga'!$A$2:$C$380,2,FALSE)</f>
        <v>bungkus</v>
      </c>
      <c r="L806" s="4" t="str">
        <f>VLOOKUP(I806,'Katalog Harga'!$A$2:$C$380,3,FALSE)</f>
        <v>lain</v>
      </c>
      <c r="M806" s="77">
        <v>4000</v>
      </c>
      <c r="N806" s="134">
        <v>15000</v>
      </c>
      <c r="O806" s="4" t="s">
        <v>166</v>
      </c>
    </row>
    <row r="807" spans="1:15" x14ac:dyDescent="0.35">
      <c r="A807" s="61" t="s">
        <v>326</v>
      </c>
      <c r="B807" s="62">
        <v>43987</v>
      </c>
      <c r="C807" s="62" t="s">
        <v>904</v>
      </c>
      <c r="D807" s="61" t="s">
        <v>163</v>
      </c>
      <c r="E807" s="61" t="s">
        <v>164</v>
      </c>
      <c r="F807" s="61" t="s">
        <v>726</v>
      </c>
      <c r="G807" s="61" t="s">
        <v>888</v>
      </c>
      <c r="H807" s="61"/>
      <c r="I807" s="4" t="s">
        <v>14</v>
      </c>
      <c r="J807" s="4">
        <v>1</v>
      </c>
      <c r="K807" s="4" t="str">
        <f>VLOOKUP(I807,'Katalog Harga'!$A$2:$C$380,2,FALSE)</f>
        <v>ikat</v>
      </c>
      <c r="L807" s="4" t="str">
        <f>VLOOKUP(I807,'Katalog Harga'!$A$2:$C$380,3,FALSE)</f>
        <v>sayur</v>
      </c>
      <c r="M807" s="77">
        <v>3000</v>
      </c>
      <c r="N807" s="134">
        <v>15000</v>
      </c>
      <c r="O807" s="4" t="s">
        <v>166</v>
      </c>
    </row>
    <row r="808" spans="1:15" x14ac:dyDescent="0.35">
      <c r="A808" s="61" t="s">
        <v>326</v>
      </c>
      <c r="B808" s="62">
        <v>43987</v>
      </c>
      <c r="C808" s="62" t="s">
        <v>904</v>
      </c>
      <c r="D808" s="61" t="s">
        <v>163</v>
      </c>
      <c r="E808" s="61" t="s">
        <v>164</v>
      </c>
      <c r="F808" s="61" t="s">
        <v>726</v>
      </c>
      <c r="G808" s="61" t="s">
        <v>888</v>
      </c>
      <c r="H808" s="61"/>
      <c r="I808" s="4" t="s">
        <v>22</v>
      </c>
      <c r="J808" s="4">
        <v>1</v>
      </c>
      <c r="K808" s="4" t="str">
        <f>VLOOKUP(I808,'Katalog Harga'!$A$2:$C$380,2,FALSE)</f>
        <v>ikat</v>
      </c>
      <c r="L808" s="4" t="str">
        <f>VLOOKUP(I808,'Katalog Harga'!$A$2:$C$380,3,FALSE)</f>
        <v>sayur</v>
      </c>
      <c r="M808" s="77">
        <v>3000</v>
      </c>
      <c r="N808" s="134">
        <v>15000</v>
      </c>
      <c r="O808" s="4" t="s">
        <v>166</v>
      </c>
    </row>
    <row r="809" spans="1:15" x14ac:dyDescent="0.35">
      <c r="A809" s="61" t="s">
        <v>326</v>
      </c>
      <c r="B809" s="62">
        <v>43987</v>
      </c>
      <c r="C809" s="62" t="s">
        <v>904</v>
      </c>
      <c r="D809" s="61" t="s">
        <v>167</v>
      </c>
      <c r="E809" s="61" t="s">
        <v>169</v>
      </c>
      <c r="F809" s="61" t="s">
        <v>724</v>
      </c>
      <c r="G809" s="61" t="s">
        <v>887</v>
      </c>
      <c r="H809" s="61"/>
      <c r="I809" s="4" t="s">
        <v>110</v>
      </c>
      <c r="J809" s="4">
        <v>1</v>
      </c>
      <c r="K809" s="4" t="str">
        <f>VLOOKUP(I809,'Katalog Harga'!$A$2:$C$380,2,FALSE)</f>
        <v>kg</v>
      </c>
      <c r="L809" s="4" t="str">
        <f>VLOOKUP(I809,'Katalog Harga'!$A$2:$C$380,3,FALSE)</f>
        <v>buah</v>
      </c>
      <c r="M809" s="77">
        <v>12000</v>
      </c>
      <c r="N809" s="134">
        <v>15000</v>
      </c>
      <c r="O809" s="4" t="s">
        <v>42</v>
      </c>
    </row>
    <row r="810" spans="1:15" x14ac:dyDescent="0.35">
      <c r="A810" s="61" t="s">
        <v>326</v>
      </c>
      <c r="B810" s="62">
        <v>43987</v>
      </c>
      <c r="C810" s="62" t="s">
        <v>904</v>
      </c>
      <c r="D810" s="61" t="s">
        <v>167</v>
      </c>
      <c r="E810" s="61" t="s">
        <v>169</v>
      </c>
      <c r="F810" s="61" t="s">
        <v>724</v>
      </c>
      <c r="G810" s="61" t="s">
        <v>887</v>
      </c>
      <c r="H810" s="61"/>
      <c r="I810" s="4" t="s">
        <v>88</v>
      </c>
      <c r="J810" s="4">
        <v>1</v>
      </c>
      <c r="K810" s="4" t="str">
        <f>VLOOKUP(I810,'Katalog Harga'!$A$2:$C$380,2,FALSE)</f>
        <v>buah</v>
      </c>
      <c r="L810" s="4" t="str">
        <f>VLOOKUP(I810,'Katalog Harga'!$A$2:$C$380,3,FALSE)</f>
        <v>buah</v>
      </c>
      <c r="M810" s="77">
        <v>15000</v>
      </c>
      <c r="N810" s="134">
        <v>15000</v>
      </c>
      <c r="O810" s="4" t="s">
        <v>42</v>
      </c>
    </row>
    <row r="811" spans="1:15" x14ac:dyDescent="0.35">
      <c r="A811" s="61" t="s">
        <v>326</v>
      </c>
      <c r="B811" s="62">
        <v>43987</v>
      </c>
      <c r="C811" s="62" t="s">
        <v>904</v>
      </c>
      <c r="D811" s="61" t="s">
        <v>167</v>
      </c>
      <c r="E811" s="61" t="s">
        <v>169</v>
      </c>
      <c r="F811" s="61" t="s">
        <v>724</v>
      </c>
      <c r="G811" s="61" t="s">
        <v>887</v>
      </c>
      <c r="H811" s="61"/>
      <c r="I811" s="4" t="s">
        <v>225</v>
      </c>
      <c r="J811" s="64">
        <v>1.1479999999999999</v>
      </c>
      <c r="K811" s="4" t="str">
        <f>VLOOKUP(I811,'Katalog Harga'!$A$2:$C$380,2,FALSE)</f>
        <v>kg</v>
      </c>
      <c r="L811" s="4" t="str">
        <f>VLOOKUP(I811,'Katalog Harga'!$A$2:$C$380,3,FALSE)</f>
        <v>buah</v>
      </c>
      <c r="M811" s="77">
        <v>16072</v>
      </c>
      <c r="N811" s="134">
        <v>15000</v>
      </c>
      <c r="O811" s="4" t="s">
        <v>42</v>
      </c>
    </row>
    <row r="812" spans="1:15" x14ac:dyDescent="0.35">
      <c r="A812" s="61" t="s">
        <v>326</v>
      </c>
      <c r="B812" s="62">
        <v>43987</v>
      </c>
      <c r="C812" s="62" t="s">
        <v>904</v>
      </c>
      <c r="D812" s="61" t="s">
        <v>167</v>
      </c>
      <c r="E812" s="61" t="s">
        <v>169</v>
      </c>
      <c r="F812" s="61" t="s">
        <v>724</v>
      </c>
      <c r="G812" s="61" t="s">
        <v>887</v>
      </c>
      <c r="H812" s="61"/>
      <c r="I812" s="4" t="s">
        <v>214</v>
      </c>
      <c r="J812" s="64">
        <v>1.1499999999999999</v>
      </c>
      <c r="K812" s="4" t="str">
        <f>VLOOKUP(I812,'Katalog Harga'!$A$2:$C$380,2,FALSE)</f>
        <v>kg</v>
      </c>
      <c r="L812" s="4" t="str">
        <f>VLOOKUP(I812,'Katalog Harga'!$A$2:$C$380,3,FALSE)</f>
        <v>buah</v>
      </c>
      <c r="M812" s="77">
        <v>20700</v>
      </c>
      <c r="N812" s="134">
        <v>15000</v>
      </c>
      <c r="O812" s="4" t="s">
        <v>42</v>
      </c>
    </row>
    <row r="813" spans="1:15" x14ac:dyDescent="0.35">
      <c r="A813" s="61" t="s">
        <v>326</v>
      </c>
      <c r="B813" s="62">
        <v>43987</v>
      </c>
      <c r="C813" s="62" t="s">
        <v>904</v>
      </c>
      <c r="D813" s="61" t="s">
        <v>167</v>
      </c>
      <c r="E813" s="61" t="s">
        <v>169</v>
      </c>
      <c r="F813" s="61" t="s">
        <v>724</v>
      </c>
      <c r="G813" s="61" t="s">
        <v>887</v>
      </c>
      <c r="H813" s="61"/>
      <c r="I813" s="4" t="s">
        <v>14</v>
      </c>
      <c r="J813" s="4">
        <v>2</v>
      </c>
      <c r="K813" s="4" t="str">
        <f>VLOOKUP(I813,'Katalog Harga'!$A$2:$C$380,2,FALSE)</f>
        <v>ikat</v>
      </c>
      <c r="L813" s="4" t="str">
        <f>VLOOKUP(I813,'Katalog Harga'!$A$2:$C$380,3,FALSE)</f>
        <v>sayur</v>
      </c>
      <c r="M813" s="77">
        <v>6000</v>
      </c>
      <c r="N813" s="134">
        <v>15000</v>
      </c>
      <c r="O813" s="4" t="s">
        <v>42</v>
      </c>
    </row>
    <row r="814" spans="1:15" x14ac:dyDescent="0.35">
      <c r="A814" s="61" t="s">
        <v>326</v>
      </c>
      <c r="B814" s="62">
        <v>43987</v>
      </c>
      <c r="C814" s="62" t="s">
        <v>904</v>
      </c>
      <c r="D814" s="61" t="s">
        <v>167</v>
      </c>
      <c r="E814" s="61" t="s">
        <v>169</v>
      </c>
      <c r="F814" s="61" t="s">
        <v>724</v>
      </c>
      <c r="G814" s="61" t="s">
        <v>887</v>
      </c>
      <c r="H814" s="61"/>
      <c r="I814" s="4" t="s">
        <v>155</v>
      </c>
      <c r="J814" s="4">
        <v>1</v>
      </c>
      <c r="K814" s="4" t="str">
        <f>VLOOKUP(I814,'Katalog Harga'!$A$2:$C$380,2,FALSE)</f>
        <v>kg</v>
      </c>
      <c r="L814" s="4" t="str">
        <f>VLOOKUP(I814,'Katalog Harga'!$A$2:$C$380,3,FALSE)</f>
        <v>ikan</v>
      </c>
      <c r="M814" s="77">
        <v>35000</v>
      </c>
      <c r="N814" s="134">
        <v>15000</v>
      </c>
      <c r="O814" s="4" t="s">
        <v>42</v>
      </c>
    </row>
    <row r="815" spans="1:15" x14ac:dyDescent="0.35">
      <c r="A815" s="61" t="s">
        <v>326</v>
      </c>
      <c r="B815" s="62">
        <v>43987</v>
      </c>
      <c r="C815" s="62" t="s">
        <v>904</v>
      </c>
      <c r="D815" s="61" t="s">
        <v>329</v>
      </c>
      <c r="E815" s="61" t="s">
        <v>330</v>
      </c>
      <c r="F815" s="61" t="s">
        <v>730</v>
      </c>
      <c r="G815" s="61" t="s">
        <v>887</v>
      </c>
      <c r="H815" s="61"/>
      <c r="I815" s="4" t="s">
        <v>18</v>
      </c>
      <c r="J815" s="64">
        <v>0.56999999999999995</v>
      </c>
      <c r="K815" s="4" t="str">
        <f>VLOOKUP(I815,'Katalog Harga'!$A$2:$C$380,2,FALSE)</f>
        <v>kg</v>
      </c>
      <c r="L815" s="4" t="str">
        <f>VLOOKUP(I815,'Katalog Harga'!$A$2:$C$380,3,FALSE)</f>
        <v>sayur</v>
      </c>
      <c r="M815" s="77">
        <v>11400</v>
      </c>
      <c r="N815" s="134">
        <v>10000</v>
      </c>
      <c r="O815" s="4" t="s">
        <v>97</v>
      </c>
    </row>
    <row r="816" spans="1:15" x14ac:dyDescent="0.35">
      <c r="A816" s="61" t="s">
        <v>326</v>
      </c>
      <c r="B816" s="62">
        <v>43987</v>
      </c>
      <c r="C816" s="62" t="s">
        <v>904</v>
      </c>
      <c r="D816" s="61" t="s">
        <v>329</v>
      </c>
      <c r="E816" s="61" t="s">
        <v>330</v>
      </c>
      <c r="F816" s="61" t="s">
        <v>730</v>
      </c>
      <c r="G816" s="61" t="s">
        <v>887</v>
      </c>
      <c r="H816" s="61"/>
      <c r="I816" s="4" t="s">
        <v>61</v>
      </c>
      <c r="J816" s="64">
        <v>0.38200000000000001</v>
      </c>
      <c r="K816" s="4" t="str">
        <f>VLOOKUP(I816,'Katalog Harga'!$A$2:$C$380,2,FALSE)</f>
        <v>kg</v>
      </c>
      <c r="L816" s="4" t="str">
        <f>VLOOKUP(I816,'Katalog Harga'!$A$2:$C$380,3,FALSE)</f>
        <v>sayur</v>
      </c>
      <c r="M816" s="77">
        <v>11460</v>
      </c>
      <c r="N816" s="134">
        <v>10000</v>
      </c>
      <c r="O816" s="4" t="s">
        <v>97</v>
      </c>
    </row>
    <row r="817" spans="1:15" x14ac:dyDescent="0.35">
      <c r="A817" s="61" t="s">
        <v>326</v>
      </c>
      <c r="B817" s="62">
        <v>43987</v>
      </c>
      <c r="C817" s="62" t="s">
        <v>904</v>
      </c>
      <c r="D817" s="61" t="s">
        <v>329</v>
      </c>
      <c r="E817" s="61" t="s">
        <v>330</v>
      </c>
      <c r="F817" s="61" t="s">
        <v>730</v>
      </c>
      <c r="G817" s="61" t="s">
        <v>887</v>
      </c>
      <c r="H817" s="61"/>
      <c r="I817" s="4" t="s">
        <v>473</v>
      </c>
      <c r="J817" s="64">
        <v>0.25</v>
      </c>
      <c r="K817" s="4" t="str">
        <f>VLOOKUP(I817,'Katalog Harga'!$A$2:$C$380,2,FALSE)</f>
        <v>kg</v>
      </c>
      <c r="L817" s="4" t="str">
        <f>VLOOKUP(I817,'Katalog Harga'!$A$2:$C$380,3,FALSE)</f>
        <v>sayur</v>
      </c>
      <c r="M817" s="77">
        <v>7000</v>
      </c>
      <c r="N817" s="134">
        <v>10000</v>
      </c>
      <c r="O817" s="4" t="s">
        <v>97</v>
      </c>
    </row>
    <row r="818" spans="1:15" x14ac:dyDescent="0.35">
      <c r="A818" s="61" t="s">
        <v>326</v>
      </c>
      <c r="B818" s="62">
        <v>43987</v>
      </c>
      <c r="C818" s="62" t="s">
        <v>904</v>
      </c>
      <c r="D818" s="61" t="s">
        <v>329</v>
      </c>
      <c r="E818" s="61" t="s">
        <v>330</v>
      </c>
      <c r="F818" s="61" t="s">
        <v>730</v>
      </c>
      <c r="G818" s="61" t="s">
        <v>887</v>
      </c>
      <c r="H818" s="61"/>
      <c r="I818" s="4" t="s">
        <v>69</v>
      </c>
      <c r="J818" s="64">
        <v>2</v>
      </c>
      <c r="K818" s="4" t="str">
        <f>VLOOKUP(I818,'Katalog Harga'!$A$2:$C$380,2,FALSE)</f>
        <v>ikat</v>
      </c>
      <c r="L818" s="4" t="str">
        <f>VLOOKUP(I818,'Katalog Harga'!$A$2:$C$380,3,FALSE)</f>
        <v>sayur</v>
      </c>
      <c r="M818" s="77">
        <v>8000</v>
      </c>
      <c r="N818" s="134">
        <v>10000</v>
      </c>
      <c r="O818" s="4" t="s">
        <v>97</v>
      </c>
    </row>
    <row r="819" spans="1:15" x14ac:dyDescent="0.35">
      <c r="A819" s="61" t="s">
        <v>326</v>
      </c>
      <c r="B819" s="62">
        <v>43987</v>
      </c>
      <c r="C819" s="62" t="s">
        <v>904</v>
      </c>
      <c r="D819" s="61" t="s">
        <v>329</v>
      </c>
      <c r="E819" s="61" t="s">
        <v>330</v>
      </c>
      <c r="F819" s="61" t="s">
        <v>730</v>
      </c>
      <c r="G819" s="61" t="s">
        <v>887</v>
      </c>
      <c r="H819" s="61"/>
      <c r="I819" s="4" t="s">
        <v>172</v>
      </c>
      <c r="J819" s="64">
        <v>1</v>
      </c>
      <c r="K819" s="4" t="str">
        <f>VLOOKUP(I819,'Katalog Harga'!$A$2:$C$380,2,FALSE)</f>
        <v>kg</v>
      </c>
      <c r="L819" s="4" t="str">
        <f>VLOOKUP(I819,'Katalog Harga'!$A$2:$C$380,3,FALSE)</f>
        <v>sayur</v>
      </c>
      <c r="M819" s="77">
        <v>15000</v>
      </c>
      <c r="N819" s="134">
        <v>10000</v>
      </c>
      <c r="O819" s="4" t="s">
        <v>97</v>
      </c>
    </row>
    <row r="820" spans="1:15" x14ac:dyDescent="0.35">
      <c r="A820" s="61" t="s">
        <v>326</v>
      </c>
      <c r="B820" s="62">
        <v>43987</v>
      </c>
      <c r="C820" s="62" t="s">
        <v>904</v>
      </c>
      <c r="D820" s="61" t="s">
        <v>329</v>
      </c>
      <c r="E820" s="61" t="s">
        <v>330</v>
      </c>
      <c r="F820" s="61" t="s">
        <v>730</v>
      </c>
      <c r="G820" s="61" t="s">
        <v>887</v>
      </c>
      <c r="H820" s="61"/>
      <c r="I820" s="4" t="s">
        <v>20</v>
      </c>
      <c r="J820" s="64">
        <v>1</v>
      </c>
      <c r="K820" s="4" t="str">
        <f>VLOOKUP(I820,'Katalog Harga'!$A$2:$C$380,2,FALSE)</f>
        <v>kg</v>
      </c>
      <c r="L820" s="4" t="str">
        <f>VLOOKUP(I820,'Katalog Harga'!$A$2:$C$380,3,FALSE)</f>
        <v>sayur</v>
      </c>
      <c r="M820" s="77">
        <v>12000</v>
      </c>
      <c r="N820" s="134">
        <v>10000</v>
      </c>
      <c r="O820" s="4" t="s">
        <v>97</v>
      </c>
    </row>
    <row r="821" spans="1:15" x14ac:dyDescent="0.35">
      <c r="A821" s="61" t="s">
        <v>326</v>
      </c>
      <c r="B821" s="62">
        <v>43987</v>
      </c>
      <c r="C821" s="62" t="s">
        <v>904</v>
      </c>
      <c r="D821" s="61" t="s">
        <v>329</v>
      </c>
      <c r="E821" s="61" t="s">
        <v>330</v>
      </c>
      <c r="F821" s="61" t="s">
        <v>730</v>
      </c>
      <c r="G821" s="61" t="s">
        <v>887</v>
      </c>
      <c r="H821" s="61"/>
      <c r="I821" s="4" t="s">
        <v>474</v>
      </c>
      <c r="J821" s="64">
        <v>0.5</v>
      </c>
      <c r="K821" s="4" t="s">
        <v>38</v>
      </c>
      <c r="L821" s="4" t="s">
        <v>499</v>
      </c>
      <c r="M821" s="77">
        <v>27500</v>
      </c>
      <c r="N821" s="134">
        <v>10000</v>
      </c>
      <c r="O821" s="4" t="s">
        <v>97</v>
      </c>
    </row>
    <row r="822" spans="1:15" x14ac:dyDescent="0.35">
      <c r="A822" s="61" t="s">
        <v>326</v>
      </c>
      <c r="B822" s="62">
        <v>43987</v>
      </c>
      <c r="C822" s="62" t="s">
        <v>904</v>
      </c>
      <c r="D822" s="61" t="s">
        <v>329</v>
      </c>
      <c r="E822" s="61" t="s">
        <v>330</v>
      </c>
      <c r="F822" s="61" t="s">
        <v>730</v>
      </c>
      <c r="G822" s="61" t="s">
        <v>887</v>
      </c>
      <c r="H822" s="61"/>
      <c r="I822" s="4" t="s">
        <v>22</v>
      </c>
      <c r="J822" s="64">
        <v>1</v>
      </c>
      <c r="K822" s="4" t="str">
        <f>VLOOKUP(I822,'Katalog Harga'!$A$2:$C$380,2,FALSE)</f>
        <v>ikat</v>
      </c>
      <c r="L822" s="4" t="str">
        <f>VLOOKUP(I822,'Katalog Harga'!$A$2:$C$380,3,FALSE)</f>
        <v>sayur</v>
      </c>
      <c r="M822" s="77">
        <v>3000</v>
      </c>
      <c r="N822" s="134">
        <v>10000</v>
      </c>
      <c r="O822" s="4" t="s">
        <v>97</v>
      </c>
    </row>
    <row r="823" spans="1:15" x14ac:dyDescent="0.35">
      <c r="A823" s="61" t="s">
        <v>326</v>
      </c>
      <c r="B823" s="62">
        <v>43987</v>
      </c>
      <c r="C823" s="62" t="s">
        <v>904</v>
      </c>
      <c r="D823" s="61" t="s">
        <v>329</v>
      </c>
      <c r="E823" s="61" t="s">
        <v>330</v>
      </c>
      <c r="F823" s="61" t="s">
        <v>730</v>
      </c>
      <c r="G823" s="61" t="s">
        <v>887</v>
      </c>
      <c r="H823" s="61"/>
      <c r="I823" s="4" t="s">
        <v>154</v>
      </c>
      <c r="J823" s="64">
        <v>0.55000000000000004</v>
      </c>
      <c r="K823" s="4" t="str">
        <f>VLOOKUP(I823,'Katalog Harga'!$A$2:$C$380,2,FALSE)</f>
        <v>kg</v>
      </c>
      <c r="L823" s="4" t="str">
        <f>VLOOKUP(I823,'Katalog Harga'!$A$2:$C$380,3,FALSE)</f>
        <v>ikan</v>
      </c>
      <c r="M823" s="77">
        <v>16500</v>
      </c>
      <c r="N823" s="134">
        <v>10000</v>
      </c>
      <c r="O823" s="4" t="s">
        <v>97</v>
      </c>
    </row>
    <row r="824" spans="1:15" x14ac:dyDescent="0.35">
      <c r="A824" s="61" t="s">
        <v>326</v>
      </c>
      <c r="B824" s="62">
        <v>43987</v>
      </c>
      <c r="C824" s="62" t="s">
        <v>904</v>
      </c>
      <c r="D824" s="61" t="s">
        <v>329</v>
      </c>
      <c r="E824" s="61" t="s">
        <v>330</v>
      </c>
      <c r="F824" s="61" t="s">
        <v>730</v>
      </c>
      <c r="G824" s="61" t="s">
        <v>887</v>
      </c>
      <c r="H824" s="61"/>
      <c r="I824" s="4" t="s">
        <v>655</v>
      </c>
      <c r="J824" s="64">
        <v>0.5</v>
      </c>
      <c r="K824" s="4" t="str">
        <f>VLOOKUP(I824,'Katalog Harga'!$A$2:$C$380,2,FALSE)</f>
        <v>kg</v>
      </c>
      <c r="L824" s="4" t="str">
        <f>VLOOKUP(I824,'Katalog Harga'!$A$2:$C$380,3,FALSE)</f>
        <v>ikan</v>
      </c>
      <c r="M824" s="77">
        <v>45000</v>
      </c>
      <c r="N824" s="134">
        <v>10000</v>
      </c>
      <c r="O824" s="4" t="s">
        <v>97</v>
      </c>
    </row>
    <row r="825" spans="1:15" x14ac:dyDescent="0.35">
      <c r="A825" s="61" t="s">
        <v>326</v>
      </c>
      <c r="B825" s="62">
        <v>43987</v>
      </c>
      <c r="C825" s="62" t="s">
        <v>904</v>
      </c>
      <c r="D825" s="61" t="s">
        <v>329</v>
      </c>
      <c r="E825" s="61" t="s">
        <v>330</v>
      </c>
      <c r="F825" s="61" t="s">
        <v>730</v>
      </c>
      <c r="G825" s="61" t="s">
        <v>887</v>
      </c>
      <c r="H825" s="61"/>
      <c r="I825" s="4" t="s">
        <v>37</v>
      </c>
      <c r="J825" s="64">
        <v>0.1</v>
      </c>
      <c r="K825" s="4" t="str">
        <f>VLOOKUP(I825,'Katalog Harga'!$A$2:$C$380,2,FALSE)</f>
        <v>kg</v>
      </c>
      <c r="L825" s="4" t="str">
        <f>VLOOKUP(I825,'Katalog Harga'!$A$2:$C$380,3,FALSE)</f>
        <v>bumbu</v>
      </c>
      <c r="M825" s="77">
        <v>3000</v>
      </c>
      <c r="N825" s="134">
        <v>10000</v>
      </c>
      <c r="O825" s="4" t="s">
        <v>97</v>
      </c>
    </row>
    <row r="826" spans="1:15" x14ac:dyDescent="0.35">
      <c r="A826" s="61" t="s">
        <v>326</v>
      </c>
      <c r="B826" s="62">
        <v>43987</v>
      </c>
      <c r="C826" s="62" t="s">
        <v>904</v>
      </c>
      <c r="D826" s="61" t="s">
        <v>329</v>
      </c>
      <c r="E826" s="61" t="s">
        <v>330</v>
      </c>
      <c r="F826" s="61" t="s">
        <v>730</v>
      </c>
      <c r="G826" s="61" t="s">
        <v>887</v>
      </c>
      <c r="H826" s="61"/>
      <c r="I826" s="4" t="s">
        <v>301</v>
      </c>
      <c r="J826" s="64">
        <v>1.4830000000000001</v>
      </c>
      <c r="K826" s="4" t="str">
        <f>VLOOKUP(I826,'Katalog Harga'!$A$2:$C$380,2,FALSE)</f>
        <v>kg</v>
      </c>
      <c r="L826" s="4" t="str">
        <f>VLOOKUP(I826,'Katalog Harga'!$A$2:$C$380,3,FALSE)</f>
        <v>buah</v>
      </c>
      <c r="M826" s="77">
        <v>22245</v>
      </c>
      <c r="N826" s="134">
        <v>10000</v>
      </c>
      <c r="O826" s="4" t="s">
        <v>97</v>
      </c>
    </row>
    <row r="827" spans="1:15" x14ac:dyDescent="0.35">
      <c r="A827" s="61" t="s">
        <v>326</v>
      </c>
      <c r="B827" s="62">
        <v>43987</v>
      </c>
      <c r="C827" s="62" t="s">
        <v>904</v>
      </c>
      <c r="D827" s="61" t="s">
        <v>329</v>
      </c>
      <c r="E827" s="61" t="s">
        <v>330</v>
      </c>
      <c r="F827" s="61" t="s">
        <v>730</v>
      </c>
      <c r="G827" s="61" t="s">
        <v>887</v>
      </c>
      <c r="H827" s="61"/>
      <c r="I827" s="4" t="s">
        <v>247</v>
      </c>
      <c r="J827" s="66">
        <v>1.1759999999999999</v>
      </c>
      <c r="K827" s="4" t="s">
        <v>38</v>
      </c>
      <c r="L827" s="4" t="s">
        <v>248</v>
      </c>
      <c r="M827" s="77">
        <v>15288</v>
      </c>
      <c r="N827" s="134">
        <v>10000</v>
      </c>
      <c r="O827" s="4" t="s">
        <v>97</v>
      </c>
    </row>
    <row r="828" spans="1:15" x14ac:dyDescent="0.35">
      <c r="A828" s="61" t="s">
        <v>326</v>
      </c>
      <c r="B828" s="62">
        <v>43987</v>
      </c>
      <c r="C828" s="62" t="s">
        <v>904</v>
      </c>
      <c r="D828" s="61" t="s">
        <v>115</v>
      </c>
      <c r="E828" s="61" t="s">
        <v>116</v>
      </c>
      <c r="F828" s="61" t="s">
        <v>724</v>
      </c>
      <c r="G828" s="61" t="s">
        <v>888</v>
      </c>
      <c r="H828" s="61"/>
      <c r="I828" s="4" t="s">
        <v>16</v>
      </c>
      <c r="J828" s="4">
        <v>0.5</v>
      </c>
      <c r="K828" s="4" t="str">
        <f>VLOOKUP(I828,'Katalog Harga'!$A$2:$C$380,2,FALSE)</f>
        <v>kg</v>
      </c>
      <c r="L828" s="4" t="str">
        <f>VLOOKUP(I828,'Katalog Harga'!$A$2:$C$380,3,FALSE)</f>
        <v>sayur</v>
      </c>
      <c r="M828" s="77">
        <v>5000</v>
      </c>
      <c r="N828" s="134">
        <v>0</v>
      </c>
      <c r="O828" s="4" t="s">
        <v>42</v>
      </c>
    </row>
    <row r="829" spans="1:15" x14ac:dyDescent="0.35">
      <c r="A829" s="61" t="s">
        <v>326</v>
      </c>
      <c r="B829" s="62">
        <v>43987</v>
      </c>
      <c r="C829" s="62" t="s">
        <v>904</v>
      </c>
      <c r="D829" s="61" t="s">
        <v>115</v>
      </c>
      <c r="E829" s="61" t="s">
        <v>116</v>
      </c>
      <c r="F829" s="61" t="s">
        <v>724</v>
      </c>
      <c r="G829" s="61" t="s">
        <v>888</v>
      </c>
      <c r="H829" s="61"/>
      <c r="I829" s="4" t="s">
        <v>718</v>
      </c>
      <c r="J829" s="4">
        <v>2</v>
      </c>
      <c r="K829" s="4" t="str">
        <f>VLOOKUP(I829,'Katalog Harga'!$A$2:$C$380,2,FALSE)</f>
        <v>kg</v>
      </c>
      <c r="L829" s="4" t="str">
        <f>VLOOKUP(I829,'Katalog Harga'!$A$2:$C$380,3,FALSE)</f>
        <v>ayam</v>
      </c>
      <c r="M829" s="77">
        <v>90000</v>
      </c>
      <c r="N829" s="134">
        <v>0</v>
      </c>
      <c r="O829" s="4" t="s">
        <v>42</v>
      </c>
    </row>
    <row r="830" spans="1:15" x14ac:dyDescent="0.35">
      <c r="A830" s="61" t="s">
        <v>326</v>
      </c>
      <c r="B830" s="62">
        <v>43987</v>
      </c>
      <c r="C830" s="62" t="s">
        <v>904</v>
      </c>
      <c r="D830" s="61" t="s">
        <v>115</v>
      </c>
      <c r="E830" s="61" t="s">
        <v>116</v>
      </c>
      <c r="F830" s="61" t="s">
        <v>724</v>
      </c>
      <c r="G830" s="61" t="s">
        <v>888</v>
      </c>
      <c r="H830" s="61"/>
      <c r="I830" s="4" t="s">
        <v>47</v>
      </c>
      <c r="J830" s="4">
        <v>2</v>
      </c>
      <c r="K830" s="4" t="str">
        <f>VLOOKUP(I830,'Katalog Harga'!$A$2:$C$380,2,FALSE)</f>
        <v>bungkus</v>
      </c>
      <c r="L830" s="4" t="str">
        <f>VLOOKUP(I830,'Katalog Harga'!$A$2:$C$380,3,FALSE)</f>
        <v>lain</v>
      </c>
      <c r="M830" s="77">
        <v>16000</v>
      </c>
      <c r="N830" s="134">
        <v>0</v>
      </c>
      <c r="O830" s="4" t="s">
        <v>42</v>
      </c>
    </row>
    <row r="831" spans="1:15" x14ac:dyDescent="0.35">
      <c r="A831" s="61" t="s">
        <v>326</v>
      </c>
      <c r="B831" s="62">
        <v>43987</v>
      </c>
      <c r="C831" s="62" t="s">
        <v>904</v>
      </c>
      <c r="D831" s="61" t="s">
        <v>115</v>
      </c>
      <c r="E831" s="61" t="s">
        <v>116</v>
      </c>
      <c r="F831" s="61" t="s">
        <v>724</v>
      </c>
      <c r="G831" s="61" t="s">
        <v>888</v>
      </c>
      <c r="H831" s="61"/>
      <c r="I831" s="4" t="s">
        <v>36</v>
      </c>
      <c r="J831" s="4">
        <v>0.1</v>
      </c>
      <c r="K831" s="4" t="str">
        <f>VLOOKUP(I831,'Katalog Harga'!$A$2:$C$380,2,FALSE)</f>
        <v>kg</v>
      </c>
      <c r="L831" s="4" t="str">
        <f>VLOOKUP(I831,'Katalog Harga'!$A$2:$C$380,3,FALSE)</f>
        <v>bumbu</v>
      </c>
      <c r="M831" s="77">
        <v>3500</v>
      </c>
      <c r="N831" s="134">
        <v>0</v>
      </c>
      <c r="O831" s="4" t="s">
        <v>42</v>
      </c>
    </row>
    <row r="832" spans="1:15" x14ac:dyDescent="0.35">
      <c r="A832" s="61" t="s">
        <v>326</v>
      </c>
      <c r="B832" s="62">
        <v>43987</v>
      </c>
      <c r="C832" s="62" t="s">
        <v>904</v>
      </c>
      <c r="D832" s="61" t="s">
        <v>126</v>
      </c>
      <c r="E832" s="61" t="s">
        <v>116</v>
      </c>
      <c r="F832" s="61" t="s">
        <v>724</v>
      </c>
      <c r="G832" s="61" t="s">
        <v>888</v>
      </c>
      <c r="H832" s="61"/>
      <c r="I832" s="4" t="s">
        <v>349</v>
      </c>
      <c r="J832" s="4">
        <v>0.5</v>
      </c>
      <c r="K832" s="4" t="str">
        <f>VLOOKUP(I832,'Katalog Harga'!$A$2:$C$380,2,FALSE)</f>
        <v>kg</v>
      </c>
      <c r="L832" s="4" t="str">
        <f>VLOOKUP(I832,'Katalog Harga'!$A$2:$C$380,3,FALSE)</f>
        <v>ayam</v>
      </c>
      <c r="M832" s="84">
        <v>25000</v>
      </c>
      <c r="N832" s="125">
        <v>0</v>
      </c>
      <c r="O832" s="4" t="s">
        <v>42</v>
      </c>
    </row>
    <row r="833" spans="1:15" x14ac:dyDescent="0.35">
      <c r="A833" s="61" t="s">
        <v>326</v>
      </c>
      <c r="B833" s="62">
        <v>43987</v>
      </c>
      <c r="C833" s="62" t="s">
        <v>904</v>
      </c>
      <c r="D833" s="61" t="s">
        <v>332</v>
      </c>
      <c r="E833" s="61" t="s">
        <v>116</v>
      </c>
      <c r="F833" s="61" t="s">
        <v>724</v>
      </c>
      <c r="G833" s="61" t="s">
        <v>888</v>
      </c>
      <c r="H833" s="61"/>
      <c r="I833" s="4" t="s">
        <v>58</v>
      </c>
      <c r="J833" s="64">
        <v>1</v>
      </c>
      <c r="K833" s="4" t="str">
        <f>VLOOKUP(I833,'Katalog Harga'!$A$2:$C$380,2,FALSE)</f>
        <v>kg</v>
      </c>
      <c r="L833" s="4" t="str">
        <f>VLOOKUP(I833,'Katalog Harga'!$A$2:$C$380,3,FALSE)</f>
        <v>ikan</v>
      </c>
      <c r="M833" s="77">
        <v>40000</v>
      </c>
      <c r="N833" s="134">
        <v>0</v>
      </c>
      <c r="O833" s="4" t="s">
        <v>42</v>
      </c>
    </row>
    <row r="834" spans="1:15" x14ac:dyDescent="0.35">
      <c r="A834" s="61" t="s">
        <v>326</v>
      </c>
      <c r="B834" s="62">
        <v>43987</v>
      </c>
      <c r="C834" s="62" t="s">
        <v>904</v>
      </c>
      <c r="D834" s="61" t="s">
        <v>332</v>
      </c>
      <c r="E834" s="61" t="s">
        <v>116</v>
      </c>
      <c r="F834" s="61" t="s">
        <v>724</v>
      </c>
      <c r="G834" s="61" t="s">
        <v>888</v>
      </c>
      <c r="H834" s="61"/>
      <c r="I834" s="4" t="s">
        <v>23</v>
      </c>
      <c r="J834" s="64">
        <v>0.25</v>
      </c>
      <c r="K834" s="4" t="str">
        <f>VLOOKUP(I834,'Katalog Harga'!$A$2:$C$380,2,FALSE)</f>
        <v>kg</v>
      </c>
      <c r="L834" s="4" t="str">
        <f>VLOOKUP(I834,'Katalog Harga'!$A$2:$C$380,3,FALSE)</f>
        <v>bumbu</v>
      </c>
      <c r="M834" s="77">
        <v>15500</v>
      </c>
      <c r="N834" s="134">
        <v>0</v>
      </c>
      <c r="O834" s="4" t="s">
        <v>42</v>
      </c>
    </row>
    <row r="835" spans="1:15" x14ac:dyDescent="0.35">
      <c r="A835" s="61" t="s">
        <v>326</v>
      </c>
      <c r="B835" s="62">
        <v>43987</v>
      </c>
      <c r="C835" s="62" t="s">
        <v>904</v>
      </c>
      <c r="D835" s="61" t="s">
        <v>332</v>
      </c>
      <c r="E835" s="61" t="s">
        <v>116</v>
      </c>
      <c r="F835" s="61" t="s">
        <v>724</v>
      </c>
      <c r="G835" s="61" t="s">
        <v>888</v>
      </c>
      <c r="H835" s="61"/>
      <c r="I835" s="4" t="s">
        <v>24</v>
      </c>
      <c r="J835" s="64">
        <v>0.25</v>
      </c>
      <c r="K835" s="4" t="str">
        <f>VLOOKUP(I835,'Katalog Harga'!$A$2:$C$380,2,FALSE)</f>
        <v>kg</v>
      </c>
      <c r="L835" s="4" t="str">
        <f>VLOOKUP(I835,'Katalog Harga'!$A$2:$C$380,3,FALSE)</f>
        <v>bumbu</v>
      </c>
      <c r="M835" s="77">
        <v>10500</v>
      </c>
      <c r="N835" s="134">
        <v>0</v>
      </c>
      <c r="O835" s="4" t="s">
        <v>42</v>
      </c>
    </row>
    <row r="836" spans="1:15" x14ac:dyDescent="0.35">
      <c r="A836" s="61" t="s">
        <v>326</v>
      </c>
      <c r="B836" s="62">
        <v>43987</v>
      </c>
      <c r="C836" s="62" t="s">
        <v>904</v>
      </c>
      <c r="D836" s="61" t="s">
        <v>332</v>
      </c>
      <c r="E836" s="61" t="s">
        <v>116</v>
      </c>
      <c r="F836" s="61" t="s">
        <v>724</v>
      </c>
      <c r="G836" s="61" t="s">
        <v>888</v>
      </c>
      <c r="H836" s="61"/>
      <c r="I836" s="4" t="s">
        <v>333</v>
      </c>
      <c r="J836" s="64">
        <v>1</v>
      </c>
      <c r="K836" s="4" t="s">
        <v>38</v>
      </c>
      <c r="L836" s="4" t="s">
        <v>502</v>
      </c>
      <c r="M836" s="77">
        <v>10000</v>
      </c>
      <c r="N836" s="134">
        <v>0</v>
      </c>
      <c r="O836" s="4" t="s">
        <v>42</v>
      </c>
    </row>
    <row r="837" spans="1:15" x14ac:dyDescent="0.35">
      <c r="A837" s="61" t="s">
        <v>289</v>
      </c>
      <c r="B837" s="62">
        <v>43988</v>
      </c>
      <c r="C837" s="62" t="s">
        <v>904</v>
      </c>
      <c r="D837" s="61" t="s">
        <v>334</v>
      </c>
      <c r="E837" s="61" t="s">
        <v>335</v>
      </c>
      <c r="F837" s="2" t="s">
        <v>730</v>
      </c>
      <c r="G837" s="2" t="s">
        <v>887</v>
      </c>
      <c r="H837" s="78" t="s">
        <v>909</v>
      </c>
      <c r="I837" s="4" t="s">
        <v>275</v>
      </c>
      <c r="J837" s="8">
        <v>1</v>
      </c>
      <c r="K837" s="4" t="s">
        <v>38</v>
      </c>
      <c r="L837" s="4" t="s">
        <v>336</v>
      </c>
      <c r="M837" s="77">
        <v>42000</v>
      </c>
      <c r="N837" s="134">
        <v>0</v>
      </c>
      <c r="O837" s="4" t="s">
        <v>42</v>
      </c>
    </row>
    <row r="838" spans="1:15" x14ac:dyDescent="0.35">
      <c r="A838" s="61" t="s">
        <v>289</v>
      </c>
      <c r="B838" s="62">
        <v>43988</v>
      </c>
      <c r="C838" s="62" t="s">
        <v>904</v>
      </c>
      <c r="D838" s="61" t="s">
        <v>334</v>
      </c>
      <c r="E838" s="61" t="s">
        <v>335</v>
      </c>
      <c r="F838" s="2" t="s">
        <v>730</v>
      </c>
      <c r="G838" s="2" t="s">
        <v>887</v>
      </c>
      <c r="H838" s="78" t="s">
        <v>909</v>
      </c>
      <c r="I838" s="4" t="s">
        <v>475</v>
      </c>
      <c r="J838" s="9">
        <v>1</v>
      </c>
      <c r="K838" s="4" t="str">
        <f>VLOOKUP(I838,'Katalog Harga'!$A$2:$C$380,2,FALSE)</f>
        <v>bungkus</v>
      </c>
      <c r="L838" s="4" t="str">
        <f>VLOOKUP(I838,'Katalog Harga'!$A$2:$C$380,3,FALSE)</f>
        <v>lain</v>
      </c>
      <c r="M838" s="77">
        <v>12000</v>
      </c>
      <c r="N838" s="134">
        <v>0</v>
      </c>
      <c r="O838" s="4" t="s">
        <v>42</v>
      </c>
    </row>
    <row r="839" spans="1:15" x14ac:dyDescent="0.35">
      <c r="A839" s="61" t="s">
        <v>289</v>
      </c>
      <c r="B839" s="62">
        <v>43988</v>
      </c>
      <c r="C839" s="62" t="s">
        <v>904</v>
      </c>
      <c r="D839" s="61" t="s">
        <v>334</v>
      </c>
      <c r="E839" s="61" t="s">
        <v>335</v>
      </c>
      <c r="F839" s="2" t="s">
        <v>730</v>
      </c>
      <c r="G839" s="2" t="s">
        <v>887</v>
      </c>
      <c r="H839" s="78" t="s">
        <v>909</v>
      </c>
      <c r="I839" s="4" t="s">
        <v>37</v>
      </c>
      <c r="J839" s="9">
        <v>0.25</v>
      </c>
      <c r="K839" s="4" t="str">
        <f>VLOOKUP(I839,'Katalog Harga'!$A$2:$C$380,2,FALSE)</f>
        <v>kg</v>
      </c>
      <c r="L839" s="4" t="str">
        <f>VLOOKUP(I839,'Katalog Harga'!$A$2:$C$380,3,FALSE)</f>
        <v>bumbu</v>
      </c>
      <c r="M839" s="77">
        <v>7500</v>
      </c>
      <c r="N839" s="134">
        <v>0</v>
      </c>
      <c r="O839" s="4" t="s">
        <v>42</v>
      </c>
    </row>
    <row r="840" spans="1:15" x14ac:dyDescent="0.35">
      <c r="A840" s="61" t="s">
        <v>289</v>
      </c>
      <c r="B840" s="62">
        <v>43988</v>
      </c>
      <c r="C840" s="62" t="s">
        <v>904</v>
      </c>
      <c r="D840" s="61" t="s">
        <v>334</v>
      </c>
      <c r="E840" s="61" t="s">
        <v>335</v>
      </c>
      <c r="F840" s="2" t="s">
        <v>730</v>
      </c>
      <c r="G840" s="2" t="s">
        <v>887</v>
      </c>
      <c r="H840" s="78" t="s">
        <v>909</v>
      </c>
      <c r="I840" s="4" t="s">
        <v>13</v>
      </c>
      <c r="J840" s="9">
        <v>0.25</v>
      </c>
      <c r="K840" s="4" t="str">
        <f>VLOOKUP(I840,'Katalog Harga'!$A$2:$C$380,2,FALSE)</f>
        <v>kg</v>
      </c>
      <c r="L840" s="4" t="str">
        <f>VLOOKUP(I840,'Katalog Harga'!$A$2:$C$380,3,FALSE)</f>
        <v>sayur</v>
      </c>
      <c r="M840" s="77">
        <v>3500</v>
      </c>
      <c r="N840" s="134">
        <v>0</v>
      </c>
      <c r="O840" s="4" t="s">
        <v>42</v>
      </c>
    </row>
    <row r="841" spans="1:15" x14ac:dyDescent="0.35">
      <c r="A841" s="61" t="s">
        <v>289</v>
      </c>
      <c r="B841" s="62">
        <v>43988</v>
      </c>
      <c r="C841" s="62" t="s">
        <v>904</v>
      </c>
      <c r="D841" s="61" t="s">
        <v>334</v>
      </c>
      <c r="E841" s="61" t="s">
        <v>335</v>
      </c>
      <c r="F841" s="2" t="s">
        <v>730</v>
      </c>
      <c r="G841" s="2" t="s">
        <v>887</v>
      </c>
      <c r="H841" s="78" t="s">
        <v>909</v>
      </c>
      <c r="I841" s="4" t="s">
        <v>410</v>
      </c>
      <c r="J841" s="9">
        <v>0.1</v>
      </c>
      <c r="K841" s="4" t="str">
        <f>VLOOKUP(I841,'Katalog Harga'!$A$2:$C$380,2,FALSE)</f>
        <v>kg</v>
      </c>
      <c r="L841" s="4" t="str">
        <f>VLOOKUP(I841,'Katalog Harga'!$A$2:$C$380,3,FALSE)</f>
        <v>bumbu</v>
      </c>
      <c r="M841" s="77">
        <v>4000</v>
      </c>
      <c r="N841" s="134">
        <v>0</v>
      </c>
      <c r="O841" s="4" t="s">
        <v>42</v>
      </c>
    </row>
    <row r="842" spans="1:15" x14ac:dyDescent="0.35">
      <c r="A842" s="61" t="s">
        <v>289</v>
      </c>
      <c r="B842" s="62">
        <v>43988</v>
      </c>
      <c r="C842" s="62" t="s">
        <v>904</v>
      </c>
      <c r="D842" s="61" t="s">
        <v>334</v>
      </c>
      <c r="E842" s="61" t="s">
        <v>335</v>
      </c>
      <c r="F842" s="2" t="s">
        <v>730</v>
      </c>
      <c r="G842" s="2" t="s">
        <v>887</v>
      </c>
      <c r="H842" s="78" t="s">
        <v>909</v>
      </c>
      <c r="I842" s="4" t="s">
        <v>476</v>
      </c>
      <c r="J842" s="9">
        <v>0.25</v>
      </c>
      <c r="K842" s="4" t="str">
        <f>VLOOKUP(I842,'Katalog Harga'!$A$2:$C$380,2,FALSE)</f>
        <v>kg</v>
      </c>
      <c r="L842" s="4" t="str">
        <f>VLOOKUP(I842,'Katalog Harga'!$A$2:$C$380,3,FALSE)</f>
        <v>bumbu</v>
      </c>
      <c r="M842" s="77">
        <v>10000</v>
      </c>
      <c r="N842" s="134">
        <v>0</v>
      </c>
      <c r="O842" s="4" t="s">
        <v>42</v>
      </c>
    </row>
    <row r="843" spans="1:15" x14ac:dyDescent="0.35">
      <c r="A843" s="61" t="s">
        <v>289</v>
      </c>
      <c r="B843" s="62">
        <v>43988</v>
      </c>
      <c r="C843" s="62" t="s">
        <v>904</v>
      </c>
      <c r="D843" s="61" t="s">
        <v>334</v>
      </c>
      <c r="E843" s="61" t="s">
        <v>335</v>
      </c>
      <c r="F843" s="2" t="s">
        <v>730</v>
      </c>
      <c r="G843" s="2" t="s">
        <v>887</v>
      </c>
      <c r="H843" s="78" t="s">
        <v>909</v>
      </c>
      <c r="I843" s="4" t="s">
        <v>78</v>
      </c>
      <c r="J843" s="9">
        <v>0.25</v>
      </c>
      <c r="K843" s="4" t="str">
        <f>VLOOKUP(I843,'Katalog Harga'!$A$2:$C$380,2,FALSE)</f>
        <v>kg</v>
      </c>
      <c r="L843" s="4" t="str">
        <f>VLOOKUP(I843,'Katalog Harga'!$A$2:$C$380,3,FALSE)</f>
        <v>bumbu</v>
      </c>
      <c r="M843" s="77">
        <v>10000</v>
      </c>
      <c r="N843" s="134">
        <v>0</v>
      </c>
      <c r="O843" s="4" t="s">
        <v>42</v>
      </c>
    </row>
    <row r="844" spans="1:15" x14ac:dyDescent="0.35">
      <c r="A844" s="61" t="s">
        <v>289</v>
      </c>
      <c r="B844" s="62">
        <v>43988</v>
      </c>
      <c r="C844" s="62" t="s">
        <v>904</v>
      </c>
      <c r="D844" s="61" t="s">
        <v>334</v>
      </c>
      <c r="E844" s="61" t="s">
        <v>335</v>
      </c>
      <c r="F844" s="2" t="s">
        <v>730</v>
      </c>
      <c r="G844" s="2" t="s">
        <v>887</v>
      </c>
      <c r="H844" s="78" t="s">
        <v>909</v>
      </c>
      <c r="I844" s="4" t="s">
        <v>85</v>
      </c>
      <c r="J844" s="9">
        <v>1</v>
      </c>
      <c r="K844" s="4" t="str">
        <f>VLOOKUP(I844,'Katalog Harga'!$A$2:$C$380,2,FALSE)</f>
        <v>kg</v>
      </c>
      <c r="L844" s="4" t="str">
        <f>VLOOKUP(I844,'Katalog Harga'!$A$2:$C$380,3,FALSE)</f>
        <v>ikan</v>
      </c>
      <c r="M844" s="77">
        <v>28000</v>
      </c>
      <c r="N844" s="134">
        <v>0</v>
      </c>
      <c r="O844" s="4" t="s">
        <v>42</v>
      </c>
    </row>
    <row r="845" spans="1:15" x14ac:dyDescent="0.35">
      <c r="A845" s="61" t="s">
        <v>289</v>
      </c>
      <c r="B845" s="62">
        <v>43988</v>
      </c>
      <c r="C845" s="62" t="s">
        <v>904</v>
      </c>
      <c r="D845" s="61" t="s">
        <v>334</v>
      </c>
      <c r="E845" s="61" t="s">
        <v>335</v>
      </c>
      <c r="F845" s="2" t="s">
        <v>730</v>
      </c>
      <c r="G845" s="2" t="s">
        <v>887</v>
      </c>
      <c r="H845" s="78" t="s">
        <v>909</v>
      </c>
      <c r="I845" s="4" t="s">
        <v>14</v>
      </c>
      <c r="J845" s="9">
        <v>2</v>
      </c>
      <c r="K845" s="4" t="str">
        <f>VLOOKUP(I845,'Katalog Harga'!$A$2:$C$380,2,FALSE)</f>
        <v>ikat</v>
      </c>
      <c r="L845" s="4" t="str">
        <f>VLOOKUP(I845,'Katalog Harga'!$A$2:$C$380,3,FALSE)</f>
        <v>sayur</v>
      </c>
      <c r="M845" s="77">
        <v>6000</v>
      </c>
      <c r="N845" s="134">
        <v>0</v>
      </c>
      <c r="O845" s="4" t="s">
        <v>42</v>
      </c>
    </row>
    <row r="846" spans="1:15" x14ac:dyDescent="0.35">
      <c r="A846" s="61" t="s">
        <v>289</v>
      </c>
      <c r="B846" s="62">
        <v>43988</v>
      </c>
      <c r="C846" s="62" t="s">
        <v>904</v>
      </c>
      <c r="D846" s="61" t="s">
        <v>334</v>
      </c>
      <c r="E846" s="61" t="s">
        <v>335</v>
      </c>
      <c r="F846" s="2" t="s">
        <v>730</v>
      </c>
      <c r="G846" s="2" t="s">
        <v>887</v>
      </c>
      <c r="H846" s="78" t="s">
        <v>909</v>
      </c>
      <c r="I846" s="4" t="s">
        <v>413</v>
      </c>
      <c r="J846" s="9">
        <v>0.5</v>
      </c>
      <c r="K846" s="4" t="s">
        <v>38</v>
      </c>
      <c r="L846" s="4" t="s">
        <v>506</v>
      </c>
      <c r="M846" s="77">
        <v>16000</v>
      </c>
      <c r="N846" s="134">
        <v>0</v>
      </c>
      <c r="O846" s="4" t="s">
        <v>42</v>
      </c>
    </row>
    <row r="847" spans="1:15" x14ac:dyDescent="0.35">
      <c r="A847" s="61" t="s">
        <v>289</v>
      </c>
      <c r="B847" s="62">
        <v>43988</v>
      </c>
      <c r="C847" s="62" t="s">
        <v>904</v>
      </c>
      <c r="D847" s="61" t="s">
        <v>334</v>
      </c>
      <c r="E847" s="61" t="s">
        <v>335</v>
      </c>
      <c r="F847" s="2" t="s">
        <v>730</v>
      </c>
      <c r="G847" s="2" t="s">
        <v>887</v>
      </c>
      <c r="H847" s="78" t="s">
        <v>909</v>
      </c>
      <c r="I847" s="4" t="s">
        <v>68</v>
      </c>
      <c r="J847" s="9">
        <v>0.5</v>
      </c>
      <c r="K847" s="4" t="str">
        <f>VLOOKUP(I847,'Katalog Harga'!$A$2:$C$380,2,FALSE)</f>
        <v>kg</v>
      </c>
      <c r="L847" s="4" t="str">
        <f>VLOOKUP(I847,'Katalog Harga'!$A$2:$C$380,3,FALSE)</f>
        <v>sayur</v>
      </c>
      <c r="M847" s="77">
        <v>6000</v>
      </c>
      <c r="N847" s="134">
        <v>0</v>
      </c>
      <c r="O847" s="4" t="s">
        <v>42</v>
      </c>
    </row>
    <row r="848" spans="1:15" x14ac:dyDescent="0.35">
      <c r="A848" s="61" t="s">
        <v>289</v>
      </c>
      <c r="B848" s="62">
        <v>43988</v>
      </c>
      <c r="C848" s="62" t="s">
        <v>904</v>
      </c>
      <c r="D848" s="61" t="s">
        <v>334</v>
      </c>
      <c r="E848" s="61" t="s">
        <v>335</v>
      </c>
      <c r="F848" s="2" t="s">
        <v>730</v>
      </c>
      <c r="G848" s="2" t="s">
        <v>887</v>
      </c>
      <c r="H848" s="78" t="s">
        <v>909</v>
      </c>
      <c r="I848" s="4" t="s">
        <v>87</v>
      </c>
      <c r="J848" s="9">
        <v>0.25</v>
      </c>
      <c r="K848" s="4" t="str">
        <f>VLOOKUP(I848,'Katalog Harga'!$A$2:$C$380,2,FALSE)</f>
        <v>kg</v>
      </c>
      <c r="L848" s="4" t="str">
        <f>VLOOKUP(I848,'Katalog Harga'!$A$2:$C$380,3,FALSE)</f>
        <v>bumbu</v>
      </c>
      <c r="M848" s="77">
        <v>5000</v>
      </c>
      <c r="N848" s="134">
        <v>0</v>
      </c>
      <c r="O848" s="4" t="s">
        <v>42</v>
      </c>
    </row>
    <row r="849" spans="1:15" x14ac:dyDescent="0.35">
      <c r="A849" s="61" t="s">
        <v>289</v>
      </c>
      <c r="B849" s="62">
        <v>43988</v>
      </c>
      <c r="C849" s="62" t="s">
        <v>904</v>
      </c>
      <c r="D849" s="61" t="s">
        <v>334</v>
      </c>
      <c r="E849" s="61" t="s">
        <v>335</v>
      </c>
      <c r="F849" s="2" t="s">
        <v>730</v>
      </c>
      <c r="G849" s="2" t="s">
        <v>887</v>
      </c>
      <c r="H849" s="78" t="s">
        <v>909</v>
      </c>
      <c r="I849" s="4" t="s">
        <v>35</v>
      </c>
      <c r="J849" s="9">
        <v>1</v>
      </c>
      <c r="K849" s="4" t="str">
        <f>VLOOKUP(I849,'Katalog Harga'!$A$2:$C$380,2,FALSE)</f>
        <v>kg</v>
      </c>
      <c r="L849" s="4" t="str">
        <f>VLOOKUP(I849,'Katalog Harga'!$A$2:$C$380,3,FALSE)</f>
        <v>buah</v>
      </c>
      <c r="M849" s="77">
        <v>14000</v>
      </c>
      <c r="N849" s="134">
        <v>0</v>
      </c>
      <c r="O849" s="4" t="s">
        <v>42</v>
      </c>
    </row>
    <row r="850" spans="1:15" x14ac:dyDescent="0.35">
      <c r="A850" s="61" t="s">
        <v>289</v>
      </c>
      <c r="B850" s="62">
        <v>43988</v>
      </c>
      <c r="C850" s="62" t="s">
        <v>904</v>
      </c>
      <c r="D850" s="61" t="s">
        <v>334</v>
      </c>
      <c r="E850" s="61" t="s">
        <v>335</v>
      </c>
      <c r="F850" s="2" t="s">
        <v>730</v>
      </c>
      <c r="G850" s="2" t="s">
        <v>887</v>
      </c>
      <c r="H850" s="78" t="s">
        <v>909</v>
      </c>
      <c r="I850" s="4" t="s">
        <v>19</v>
      </c>
      <c r="J850" s="8">
        <v>0.8</v>
      </c>
      <c r="K850" s="4" t="str">
        <f>VLOOKUP(I850,'Katalog Harga'!$A$2:$C$380,2,FALSE)</f>
        <v>kg</v>
      </c>
      <c r="L850" s="4" t="str">
        <f>VLOOKUP(I850,'Katalog Harga'!$A$2:$C$380,3,FALSE)</f>
        <v>sayur</v>
      </c>
      <c r="M850" s="77">
        <v>9600</v>
      </c>
      <c r="N850" s="134">
        <v>0</v>
      </c>
      <c r="O850" s="4" t="s">
        <v>42</v>
      </c>
    </row>
    <row r="851" spans="1:15" x14ac:dyDescent="0.35">
      <c r="A851" s="61" t="s">
        <v>289</v>
      </c>
      <c r="B851" s="62">
        <v>43988</v>
      </c>
      <c r="C851" s="62" t="s">
        <v>904</v>
      </c>
      <c r="D851" s="61" t="s">
        <v>334</v>
      </c>
      <c r="E851" s="61" t="s">
        <v>335</v>
      </c>
      <c r="F851" s="2" t="s">
        <v>730</v>
      </c>
      <c r="G851" s="2" t="s">
        <v>887</v>
      </c>
      <c r="H851" s="78" t="s">
        <v>909</v>
      </c>
      <c r="I851" s="4" t="s">
        <v>225</v>
      </c>
      <c r="J851" s="8">
        <v>0.98199999999999998</v>
      </c>
      <c r="K851" s="4" t="str">
        <f>VLOOKUP(I851,'Katalog Harga'!$A$2:$C$380,2,FALSE)</f>
        <v>kg</v>
      </c>
      <c r="L851" s="4" t="str">
        <f>VLOOKUP(I851,'Katalog Harga'!$A$2:$C$380,3,FALSE)</f>
        <v>buah</v>
      </c>
      <c r="M851" s="77">
        <v>13748</v>
      </c>
      <c r="N851" s="134">
        <v>0</v>
      </c>
      <c r="O851" s="4" t="s">
        <v>42</v>
      </c>
    </row>
    <row r="852" spans="1:15" x14ac:dyDescent="0.35">
      <c r="A852" s="61" t="s">
        <v>289</v>
      </c>
      <c r="B852" s="62">
        <v>43988</v>
      </c>
      <c r="C852" s="62" t="s">
        <v>904</v>
      </c>
      <c r="D852" s="61" t="s">
        <v>334</v>
      </c>
      <c r="E852" s="61" t="s">
        <v>335</v>
      </c>
      <c r="F852" s="2" t="s">
        <v>730</v>
      </c>
      <c r="G852" s="2" t="s">
        <v>887</v>
      </c>
      <c r="H852" s="78" t="s">
        <v>909</v>
      </c>
      <c r="I852" s="4" t="s">
        <v>551</v>
      </c>
      <c r="J852" s="9">
        <v>2</v>
      </c>
      <c r="K852" s="4" t="str">
        <f>VLOOKUP(I852,'Katalog Harga'!$A$2:$C$380,2,FALSE)</f>
        <v>ekor</v>
      </c>
      <c r="L852" s="4" t="str">
        <f>VLOOKUP(I852,'Katalog Harga'!$A$2:$C$380,3,FALSE)</f>
        <v>ikan</v>
      </c>
      <c r="M852" s="77">
        <v>9000</v>
      </c>
      <c r="N852" s="134">
        <v>0</v>
      </c>
      <c r="O852" s="4" t="s">
        <v>42</v>
      </c>
    </row>
    <row r="853" spans="1:15" x14ac:dyDescent="0.35">
      <c r="A853" s="61" t="s">
        <v>289</v>
      </c>
      <c r="B853" s="62">
        <v>43988</v>
      </c>
      <c r="C853" s="62" t="s">
        <v>904</v>
      </c>
      <c r="D853" s="61" t="s">
        <v>334</v>
      </c>
      <c r="E853" s="61" t="s">
        <v>335</v>
      </c>
      <c r="F853" s="2" t="s">
        <v>730</v>
      </c>
      <c r="G853" s="2" t="s">
        <v>887</v>
      </c>
      <c r="H853" s="78" t="s">
        <v>909</v>
      </c>
      <c r="I853" s="4" t="s">
        <v>239</v>
      </c>
      <c r="J853" s="9">
        <v>1</v>
      </c>
      <c r="K853" s="4" t="str">
        <f>VLOOKUP(I853,'Katalog Harga'!$A$2:$C$380,2,FALSE)</f>
        <v>ikat</v>
      </c>
      <c r="L853" s="4" t="str">
        <f>VLOOKUP(I853,'Katalog Harga'!$A$2:$C$380,3,FALSE)</f>
        <v>bumbu</v>
      </c>
      <c r="M853" s="77">
        <v>1000</v>
      </c>
      <c r="N853" s="134">
        <v>0</v>
      </c>
      <c r="O853" s="4" t="s">
        <v>42</v>
      </c>
    </row>
    <row r="854" spans="1:15" x14ac:dyDescent="0.35">
      <c r="A854" s="61" t="s">
        <v>289</v>
      </c>
      <c r="B854" s="62">
        <v>43988</v>
      </c>
      <c r="C854" s="62" t="s">
        <v>904</v>
      </c>
      <c r="D854" s="61" t="s">
        <v>334</v>
      </c>
      <c r="E854" s="61" t="s">
        <v>335</v>
      </c>
      <c r="F854" s="2" t="s">
        <v>730</v>
      </c>
      <c r="G854" s="2" t="s">
        <v>887</v>
      </c>
      <c r="H854" s="78" t="s">
        <v>909</v>
      </c>
      <c r="I854" s="4" t="s">
        <v>364</v>
      </c>
      <c r="J854" s="9">
        <v>2</v>
      </c>
      <c r="K854" s="4" t="str">
        <f>VLOOKUP(I854,'Katalog Harga'!$A$2:$C$380,2,FALSE)</f>
        <v>bungkus</v>
      </c>
      <c r="L854" s="4" t="str">
        <f>VLOOKUP(I854,'Katalog Harga'!$A$2:$C$380,3,FALSE)</f>
        <v>bumbu</v>
      </c>
      <c r="M854" s="77">
        <v>7000</v>
      </c>
      <c r="N854" s="134">
        <v>0</v>
      </c>
      <c r="O854" s="4" t="s">
        <v>42</v>
      </c>
    </row>
    <row r="855" spans="1:15" x14ac:dyDescent="0.35">
      <c r="A855" s="61" t="s">
        <v>289</v>
      </c>
      <c r="B855" s="62">
        <v>43988</v>
      </c>
      <c r="C855" s="62" t="s">
        <v>904</v>
      </c>
      <c r="D855" s="61" t="s">
        <v>334</v>
      </c>
      <c r="E855" s="61" t="s">
        <v>335</v>
      </c>
      <c r="F855" s="2" t="s">
        <v>730</v>
      </c>
      <c r="G855" s="2" t="s">
        <v>887</v>
      </c>
      <c r="H855" s="78" t="s">
        <v>909</v>
      </c>
      <c r="I855" s="4" t="s">
        <v>74</v>
      </c>
      <c r="J855" s="9">
        <v>0.1</v>
      </c>
      <c r="K855" s="4" t="str">
        <f>VLOOKUP(I855,'Katalog Harga'!$A$2:$C$380,2,FALSE)</f>
        <v>kg</v>
      </c>
      <c r="L855" s="4" t="str">
        <f>VLOOKUP(I855,'Katalog Harga'!$A$2:$C$380,3,FALSE)</f>
        <v>bumbu</v>
      </c>
      <c r="M855" s="77">
        <v>2000</v>
      </c>
      <c r="N855" s="134">
        <v>0</v>
      </c>
      <c r="O855" s="4" t="s">
        <v>42</v>
      </c>
    </row>
    <row r="856" spans="1:15" x14ac:dyDescent="0.35">
      <c r="A856" s="61" t="s">
        <v>289</v>
      </c>
      <c r="B856" s="62">
        <v>43988</v>
      </c>
      <c r="C856" s="62" t="s">
        <v>904</v>
      </c>
      <c r="D856" s="61" t="s">
        <v>334</v>
      </c>
      <c r="E856" s="61" t="s">
        <v>335</v>
      </c>
      <c r="F856" s="2" t="s">
        <v>730</v>
      </c>
      <c r="G856" s="2" t="s">
        <v>887</v>
      </c>
      <c r="H856" s="78" t="s">
        <v>909</v>
      </c>
      <c r="I856" s="4" t="s">
        <v>16</v>
      </c>
      <c r="J856" s="9">
        <v>0.5</v>
      </c>
      <c r="K856" s="4" t="str">
        <f>VLOOKUP(I856,'Katalog Harga'!$A$2:$C$380,2,FALSE)</f>
        <v>kg</v>
      </c>
      <c r="L856" s="4" t="str">
        <f>VLOOKUP(I856,'Katalog Harga'!$A$2:$C$380,3,FALSE)</f>
        <v>sayur</v>
      </c>
      <c r="M856" s="77">
        <v>6000</v>
      </c>
      <c r="N856" s="134">
        <v>0</v>
      </c>
      <c r="O856" s="4" t="s">
        <v>42</v>
      </c>
    </row>
    <row r="857" spans="1:15" x14ac:dyDescent="0.35">
      <c r="A857" s="61" t="s">
        <v>289</v>
      </c>
      <c r="B857" s="62">
        <v>43988</v>
      </c>
      <c r="C857" s="62" t="s">
        <v>904</v>
      </c>
      <c r="D857" s="61" t="s">
        <v>334</v>
      </c>
      <c r="E857" s="61" t="s">
        <v>335</v>
      </c>
      <c r="F857" s="2" t="s">
        <v>730</v>
      </c>
      <c r="G857" s="2" t="s">
        <v>887</v>
      </c>
      <c r="H857" s="78" t="s">
        <v>909</v>
      </c>
      <c r="I857" s="4" t="s">
        <v>172</v>
      </c>
      <c r="J857" s="9">
        <v>0.5</v>
      </c>
      <c r="K857" s="4" t="str">
        <f>VLOOKUP(I857,'Katalog Harga'!$A$2:$C$380,2,FALSE)</f>
        <v>kg</v>
      </c>
      <c r="L857" s="4" t="str">
        <f>VLOOKUP(I857,'Katalog Harga'!$A$2:$C$380,3,FALSE)</f>
        <v>sayur</v>
      </c>
      <c r="M857" s="77">
        <v>7500</v>
      </c>
      <c r="N857" s="134">
        <v>0</v>
      </c>
      <c r="O857" s="4" t="s">
        <v>42</v>
      </c>
    </row>
    <row r="858" spans="1:15" x14ac:dyDescent="0.35">
      <c r="A858" s="61" t="s">
        <v>289</v>
      </c>
      <c r="B858" s="62">
        <v>43988</v>
      </c>
      <c r="C858" s="62" t="s">
        <v>904</v>
      </c>
      <c r="D858" s="61" t="s">
        <v>334</v>
      </c>
      <c r="E858" s="61" t="s">
        <v>335</v>
      </c>
      <c r="F858" s="2" t="s">
        <v>730</v>
      </c>
      <c r="G858" s="2" t="s">
        <v>887</v>
      </c>
      <c r="H858" s="78" t="s">
        <v>909</v>
      </c>
      <c r="I858" s="4" t="s">
        <v>21</v>
      </c>
      <c r="J858" s="9">
        <v>0.25</v>
      </c>
      <c r="K858" s="4" t="str">
        <f>VLOOKUP(I858,'Katalog Harga'!$A$2:$C$380,2,FALSE)</f>
        <v>kg</v>
      </c>
      <c r="L858" s="4" t="str">
        <f>VLOOKUP(I858,'Katalog Harga'!$A$2:$C$380,3,FALSE)</f>
        <v>sayur</v>
      </c>
      <c r="M858" s="77">
        <v>3500</v>
      </c>
      <c r="N858" s="134">
        <v>0</v>
      </c>
      <c r="O858" s="4" t="s">
        <v>42</v>
      </c>
    </row>
    <row r="859" spans="1:15" x14ac:dyDescent="0.35">
      <c r="A859" s="61" t="s">
        <v>7</v>
      </c>
      <c r="B859" s="62">
        <v>43989</v>
      </c>
      <c r="C859" s="62" t="s">
        <v>904</v>
      </c>
      <c r="D859" s="61" t="s">
        <v>337</v>
      </c>
      <c r="E859" s="61" t="s">
        <v>338</v>
      </c>
      <c r="F859" s="61" t="s">
        <v>733</v>
      </c>
      <c r="G859" s="78" t="s">
        <v>888</v>
      </c>
      <c r="H859" s="78" t="s">
        <v>896</v>
      </c>
      <c r="I859" s="4" t="s">
        <v>339</v>
      </c>
      <c r="J859" s="8">
        <v>2</v>
      </c>
      <c r="K859" s="4" t="str">
        <f>VLOOKUP(I859,'Katalog Harga'!$A$2:$C$380,2,FALSE)</f>
        <v>kg</v>
      </c>
      <c r="L859" s="4" t="str">
        <f>VLOOKUP(I859,'Katalog Harga'!$A$2:$C$380,3,FALSE)</f>
        <v>buah</v>
      </c>
      <c r="M859" s="77">
        <v>70000</v>
      </c>
      <c r="N859" s="134">
        <v>10000</v>
      </c>
      <c r="O859" s="4" t="s">
        <v>42</v>
      </c>
    </row>
    <row r="860" spans="1:15" x14ac:dyDescent="0.35">
      <c r="A860" s="61" t="s">
        <v>7</v>
      </c>
      <c r="B860" s="62">
        <v>43989</v>
      </c>
      <c r="C860" s="62" t="s">
        <v>904</v>
      </c>
      <c r="D860" s="61" t="s">
        <v>337</v>
      </c>
      <c r="E860" s="61" t="s">
        <v>338</v>
      </c>
      <c r="F860" s="61" t="s">
        <v>733</v>
      </c>
      <c r="G860" s="78" t="s">
        <v>888</v>
      </c>
      <c r="H860" s="78" t="s">
        <v>896</v>
      </c>
      <c r="I860" s="4" t="s">
        <v>275</v>
      </c>
      <c r="J860" s="8">
        <v>2</v>
      </c>
      <c r="K860" s="4" t="s">
        <v>38</v>
      </c>
      <c r="L860" s="4" t="s">
        <v>336</v>
      </c>
      <c r="M860" s="77">
        <v>84000</v>
      </c>
      <c r="N860" s="134">
        <v>10000</v>
      </c>
      <c r="O860" s="4" t="s">
        <v>42</v>
      </c>
    </row>
    <row r="861" spans="1:15" x14ac:dyDescent="0.35">
      <c r="A861" s="61" t="s">
        <v>7</v>
      </c>
      <c r="B861" s="62">
        <v>43989</v>
      </c>
      <c r="C861" s="62" t="s">
        <v>904</v>
      </c>
      <c r="D861" s="61" t="s">
        <v>337</v>
      </c>
      <c r="E861" s="61" t="s">
        <v>338</v>
      </c>
      <c r="F861" s="61" t="s">
        <v>733</v>
      </c>
      <c r="G861" s="78" t="s">
        <v>888</v>
      </c>
      <c r="H861" s="78" t="s">
        <v>896</v>
      </c>
      <c r="I861" s="4" t="s">
        <v>37</v>
      </c>
      <c r="J861" s="8">
        <v>0.2</v>
      </c>
      <c r="K861" s="4" t="str">
        <f>VLOOKUP(I861,'Katalog Harga'!$A$2:$C$380,2,FALSE)</f>
        <v>kg</v>
      </c>
      <c r="L861" s="4" t="str">
        <f>VLOOKUP(I861,'Katalog Harga'!$A$2:$C$380,3,FALSE)</f>
        <v>bumbu</v>
      </c>
      <c r="M861" s="77">
        <v>6000</v>
      </c>
      <c r="N861" s="134">
        <v>10000</v>
      </c>
      <c r="O861" s="4" t="s">
        <v>42</v>
      </c>
    </row>
    <row r="862" spans="1:15" x14ac:dyDescent="0.35">
      <c r="A862" s="61" t="s">
        <v>7</v>
      </c>
      <c r="B862" s="62">
        <v>43989</v>
      </c>
      <c r="C862" s="62" t="s">
        <v>904</v>
      </c>
      <c r="D862" s="61" t="s">
        <v>337</v>
      </c>
      <c r="E862" s="61" t="s">
        <v>338</v>
      </c>
      <c r="F862" s="61" t="s">
        <v>733</v>
      </c>
      <c r="G862" s="78" t="s">
        <v>888</v>
      </c>
      <c r="H862" s="78" t="s">
        <v>896</v>
      </c>
      <c r="I862" s="4" t="s">
        <v>24</v>
      </c>
      <c r="J862" s="8">
        <v>0.5</v>
      </c>
      <c r="K862" s="4" t="str">
        <f>VLOOKUP(I862,'Katalog Harga'!$A$2:$C$380,2,FALSE)</f>
        <v>kg</v>
      </c>
      <c r="L862" s="4" t="str">
        <f>VLOOKUP(I862,'Katalog Harga'!$A$2:$C$380,3,FALSE)</f>
        <v>bumbu</v>
      </c>
      <c r="M862" s="77">
        <v>21000</v>
      </c>
      <c r="N862" s="134">
        <v>10000</v>
      </c>
      <c r="O862" s="4" t="s">
        <v>42</v>
      </c>
    </row>
    <row r="863" spans="1:15" x14ac:dyDescent="0.35">
      <c r="A863" s="61" t="s">
        <v>7</v>
      </c>
      <c r="B863" s="62">
        <v>43989</v>
      </c>
      <c r="C863" s="62" t="s">
        <v>904</v>
      </c>
      <c r="D863" s="61" t="s">
        <v>337</v>
      </c>
      <c r="E863" s="61" t="s">
        <v>338</v>
      </c>
      <c r="F863" s="61" t="s">
        <v>733</v>
      </c>
      <c r="G863" s="78" t="s">
        <v>888</v>
      </c>
      <c r="H863" s="78" t="s">
        <v>896</v>
      </c>
      <c r="I863" s="4" t="s">
        <v>60</v>
      </c>
      <c r="J863" s="8">
        <v>2</v>
      </c>
      <c r="K863" s="4" t="str">
        <f>VLOOKUP(I863,'Katalog Harga'!$A$2:$C$380,2,FALSE)</f>
        <v>ikat</v>
      </c>
      <c r="L863" s="4" t="str">
        <f>VLOOKUP(I863,'Katalog Harga'!$A$2:$C$380,3,FALSE)</f>
        <v>sayur</v>
      </c>
      <c r="M863" s="77">
        <v>6000</v>
      </c>
      <c r="N863" s="134">
        <v>10000</v>
      </c>
      <c r="O863" s="4" t="s">
        <v>42</v>
      </c>
    </row>
    <row r="864" spans="1:15" x14ac:dyDescent="0.35">
      <c r="A864" s="61" t="s">
        <v>7</v>
      </c>
      <c r="B864" s="62">
        <v>43989</v>
      </c>
      <c r="C864" s="62" t="s">
        <v>904</v>
      </c>
      <c r="D864" s="61" t="s">
        <v>337</v>
      </c>
      <c r="E864" s="61" t="s">
        <v>338</v>
      </c>
      <c r="F864" s="61" t="s">
        <v>733</v>
      </c>
      <c r="G864" s="78" t="s">
        <v>888</v>
      </c>
      <c r="H864" s="78" t="s">
        <v>896</v>
      </c>
      <c r="I864" s="4" t="s">
        <v>410</v>
      </c>
      <c r="J864" s="8">
        <v>0.5</v>
      </c>
      <c r="K864" s="4" t="str">
        <f>VLOOKUP(I864,'Katalog Harga'!$A$2:$C$380,2,FALSE)</f>
        <v>kg</v>
      </c>
      <c r="L864" s="4" t="str">
        <f>VLOOKUP(I864,'Katalog Harga'!$A$2:$C$380,3,FALSE)</f>
        <v>bumbu</v>
      </c>
      <c r="M864" s="77">
        <v>20000</v>
      </c>
      <c r="N864" s="134">
        <v>10000</v>
      </c>
      <c r="O864" s="4" t="s">
        <v>42</v>
      </c>
    </row>
    <row r="865" spans="1:15" x14ac:dyDescent="0.35">
      <c r="A865" s="61" t="s">
        <v>7</v>
      </c>
      <c r="B865" s="62">
        <v>43989</v>
      </c>
      <c r="C865" s="62" t="s">
        <v>904</v>
      </c>
      <c r="D865" s="61" t="s">
        <v>337</v>
      </c>
      <c r="E865" s="61" t="s">
        <v>338</v>
      </c>
      <c r="F865" s="61" t="s">
        <v>733</v>
      </c>
      <c r="G865" s="78" t="s">
        <v>888</v>
      </c>
      <c r="H865" s="78" t="s">
        <v>896</v>
      </c>
      <c r="I865" s="4" t="s">
        <v>147</v>
      </c>
      <c r="J865" s="8">
        <v>0.25</v>
      </c>
      <c r="K865" s="4" t="str">
        <f>VLOOKUP(I865,'Katalog Harga'!$A$2:$C$380,2,FALSE)</f>
        <v>kg</v>
      </c>
      <c r="L865" s="4" t="str">
        <f>VLOOKUP(I865,'Katalog Harga'!$A$2:$C$380,3,FALSE)</f>
        <v>bumbu</v>
      </c>
      <c r="M865" s="77">
        <v>15000</v>
      </c>
      <c r="N865" s="134">
        <v>10000</v>
      </c>
      <c r="O865" s="4" t="s">
        <v>42</v>
      </c>
    </row>
    <row r="866" spans="1:15" x14ac:dyDescent="0.35">
      <c r="A866" s="61" t="s">
        <v>7</v>
      </c>
      <c r="B866" s="62">
        <v>43989</v>
      </c>
      <c r="C866" s="62" t="s">
        <v>904</v>
      </c>
      <c r="D866" s="61" t="s">
        <v>337</v>
      </c>
      <c r="E866" s="61" t="s">
        <v>338</v>
      </c>
      <c r="F866" s="61" t="s">
        <v>733</v>
      </c>
      <c r="G866" s="78" t="s">
        <v>888</v>
      </c>
      <c r="H866" s="78" t="s">
        <v>896</v>
      </c>
      <c r="I866" s="4" t="s">
        <v>154</v>
      </c>
      <c r="J866" s="8">
        <v>1</v>
      </c>
      <c r="K866" s="4" t="str">
        <f>VLOOKUP(I866,'Katalog Harga'!$A$2:$C$380,2,FALSE)</f>
        <v>kg</v>
      </c>
      <c r="L866" s="4" t="str">
        <f>VLOOKUP(I866,'Katalog Harga'!$A$2:$C$380,3,FALSE)</f>
        <v>ikan</v>
      </c>
      <c r="M866" s="77">
        <v>27000</v>
      </c>
      <c r="N866" s="134">
        <v>10000</v>
      </c>
      <c r="O866" s="4" t="s">
        <v>42</v>
      </c>
    </row>
    <row r="867" spans="1:15" x14ac:dyDescent="0.35">
      <c r="A867" s="61" t="s">
        <v>7</v>
      </c>
      <c r="B867" s="62">
        <v>43989</v>
      </c>
      <c r="C867" s="62" t="s">
        <v>904</v>
      </c>
      <c r="D867" s="61" t="s">
        <v>337</v>
      </c>
      <c r="E867" s="61" t="s">
        <v>338</v>
      </c>
      <c r="F867" s="61" t="s">
        <v>733</v>
      </c>
      <c r="G867" s="78" t="s">
        <v>888</v>
      </c>
      <c r="H867" s="78" t="s">
        <v>896</v>
      </c>
      <c r="I867" s="4" t="s">
        <v>105</v>
      </c>
      <c r="J867" s="8">
        <v>0.25</v>
      </c>
      <c r="K867" s="4" t="str">
        <f>VLOOKUP(I867,'Katalog Harga'!$A$2:$C$380,2,FALSE)</f>
        <v>kg</v>
      </c>
      <c r="L867" s="4" t="str">
        <f>VLOOKUP(I867,'Katalog Harga'!$A$2:$C$380,3,FALSE)</f>
        <v>sayur</v>
      </c>
      <c r="M867" s="77">
        <v>9000</v>
      </c>
      <c r="N867" s="134">
        <v>10000</v>
      </c>
      <c r="O867" s="4" t="s">
        <v>42</v>
      </c>
    </row>
    <row r="868" spans="1:15" x14ac:dyDescent="0.35">
      <c r="A868" s="61" t="s">
        <v>7</v>
      </c>
      <c r="B868" s="62">
        <v>43989</v>
      </c>
      <c r="C868" s="62" t="s">
        <v>904</v>
      </c>
      <c r="D868" s="61" t="s">
        <v>337</v>
      </c>
      <c r="E868" s="61" t="s">
        <v>338</v>
      </c>
      <c r="F868" s="61" t="s">
        <v>733</v>
      </c>
      <c r="G868" s="78" t="s">
        <v>888</v>
      </c>
      <c r="H868" s="78" t="s">
        <v>896</v>
      </c>
      <c r="I868" s="4" t="s">
        <v>68</v>
      </c>
      <c r="J868" s="8">
        <v>0.70599999999999996</v>
      </c>
      <c r="K868" s="4" t="str">
        <f>VLOOKUP(I868,'Katalog Harga'!$A$2:$C$380,2,FALSE)</f>
        <v>kg</v>
      </c>
      <c r="L868" s="4" t="str">
        <f>VLOOKUP(I868,'Katalog Harga'!$A$2:$C$380,3,FALSE)</f>
        <v>sayur</v>
      </c>
      <c r="M868" s="77">
        <v>8472</v>
      </c>
      <c r="N868" s="134">
        <v>10000</v>
      </c>
      <c r="O868" s="4" t="s">
        <v>42</v>
      </c>
    </row>
    <row r="869" spans="1:15" x14ac:dyDescent="0.35">
      <c r="A869" s="61" t="s">
        <v>7</v>
      </c>
      <c r="B869" s="62">
        <v>43989</v>
      </c>
      <c r="C869" s="62" t="s">
        <v>904</v>
      </c>
      <c r="D869" s="61" t="s">
        <v>337</v>
      </c>
      <c r="E869" s="61" t="s">
        <v>338</v>
      </c>
      <c r="F869" s="61" t="s">
        <v>733</v>
      </c>
      <c r="G869" s="78" t="s">
        <v>888</v>
      </c>
      <c r="H869" s="78" t="s">
        <v>896</v>
      </c>
      <c r="I869" s="4" t="s">
        <v>15</v>
      </c>
      <c r="J869" s="8">
        <v>0.5</v>
      </c>
      <c r="K869" s="4" t="str">
        <f>VLOOKUP(I869,'Katalog Harga'!$A$2:$C$380,2,FALSE)</f>
        <v>kg</v>
      </c>
      <c r="L869" s="4" t="str">
        <f>VLOOKUP(I869,'Katalog Harga'!$A$2:$C$380,3,FALSE)</f>
        <v>sayur</v>
      </c>
      <c r="M869" s="77">
        <v>7000</v>
      </c>
      <c r="N869" s="134">
        <v>10000</v>
      </c>
      <c r="O869" s="4" t="s">
        <v>42</v>
      </c>
    </row>
    <row r="870" spans="1:15" x14ac:dyDescent="0.35">
      <c r="A870" s="61" t="s">
        <v>7</v>
      </c>
      <c r="B870" s="62">
        <v>43989</v>
      </c>
      <c r="C870" s="62" t="s">
        <v>904</v>
      </c>
      <c r="D870" s="61" t="s">
        <v>337</v>
      </c>
      <c r="E870" s="61" t="s">
        <v>338</v>
      </c>
      <c r="F870" s="61" t="s">
        <v>733</v>
      </c>
      <c r="G870" s="78" t="s">
        <v>888</v>
      </c>
      <c r="H870" s="78" t="s">
        <v>896</v>
      </c>
      <c r="I870" s="4" t="s">
        <v>48</v>
      </c>
      <c r="J870" s="8">
        <v>1</v>
      </c>
      <c r="K870" s="4" t="str">
        <f>VLOOKUP(I870,'Katalog Harga'!$A$2:$C$380,2,FALSE)</f>
        <v>bungkus</v>
      </c>
      <c r="L870" s="4" t="str">
        <f>VLOOKUP(I870,'Katalog Harga'!$A$2:$C$380,3,FALSE)</f>
        <v>lain</v>
      </c>
      <c r="M870" s="77">
        <v>7000</v>
      </c>
      <c r="N870" s="134">
        <v>10000</v>
      </c>
      <c r="O870" s="4" t="s">
        <v>42</v>
      </c>
    </row>
    <row r="871" spans="1:15" x14ac:dyDescent="0.35">
      <c r="A871" s="61" t="s">
        <v>7</v>
      </c>
      <c r="B871" s="62">
        <v>43989</v>
      </c>
      <c r="C871" s="62" t="s">
        <v>904</v>
      </c>
      <c r="D871" s="61" t="s">
        <v>337</v>
      </c>
      <c r="E871" s="61" t="s">
        <v>338</v>
      </c>
      <c r="F871" s="61" t="s">
        <v>733</v>
      </c>
      <c r="G871" s="78" t="s">
        <v>888</v>
      </c>
      <c r="H871" s="78" t="s">
        <v>896</v>
      </c>
      <c r="I871" s="4" t="s">
        <v>185</v>
      </c>
      <c r="J871" s="8">
        <v>0.5</v>
      </c>
      <c r="K871" s="4" t="str">
        <f>VLOOKUP(I871,'Katalog Harga'!$A$2:$C$380,2,FALSE)</f>
        <v>kg</v>
      </c>
      <c r="L871" s="4" t="str">
        <f>VLOOKUP(I871,'Katalog Harga'!$A$2:$C$380,3,FALSE)</f>
        <v>lain</v>
      </c>
      <c r="M871" s="77">
        <v>13000</v>
      </c>
      <c r="N871" s="134">
        <v>10000</v>
      </c>
      <c r="O871" s="4" t="s">
        <v>42</v>
      </c>
    </row>
    <row r="872" spans="1:15" x14ac:dyDescent="0.35">
      <c r="A872" s="61" t="s">
        <v>7</v>
      </c>
      <c r="B872" s="62">
        <v>43989</v>
      </c>
      <c r="C872" s="62" t="s">
        <v>904</v>
      </c>
      <c r="D872" s="61" t="s">
        <v>337</v>
      </c>
      <c r="E872" s="61" t="s">
        <v>338</v>
      </c>
      <c r="F872" s="61" t="s">
        <v>733</v>
      </c>
      <c r="G872" s="78" t="s">
        <v>888</v>
      </c>
      <c r="H872" s="78" t="s">
        <v>896</v>
      </c>
      <c r="I872" s="4" t="s">
        <v>47</v>
      </c>
      <c r="J872" s="8">
        <v>1</v>
      </c>
      <c r="K872" s="4" t="str">
        <f>VLOOKUP(I872,'Katalog Harga'!$A$2:$C$380,2,FALSE)</f>
        <v>bungkus</v>
      </c>
      <c r="L872" s="4" t="str">
        <f>VLOOKUP(I872,'Katalog Harga'!$A$2:$C$380,3,FALSE)</f>
        <v>lain</v>
      </c>
      <c r="M872" s="77">
        <v>8000</v>
      </c>
      <c r="N872" s="134">
        <v>10000</v>
      </c>
      <c r="O872" s="4" t="s">
        <v>42</v>
      </c>
    </row>
    <row r="873" spans="1:15" x14ac:dyDescent="0.35">
      <c r="A873" s="61" t="s">
        <v>7</v>
      </c>
      <c r="B873" s="62">
        <v>43989</v>
      </c>
      <c r="C873" s="62" t="s">
        <v>904</v>
      </c>
      <c r="D873" s="61" t="s">
        <v>337</v>
      </c>
      <c r="E873" s="61" t="s">
        <v>338</v>
      </c>
      <c r="F873" s="61" t="s">
        <v>733</v>
      </c>
      <c r="G873" s="78" t="s">
        <v>888</v>
      </c>
      <c r="H873" s="78" t="s">
        <v>896</v>
      </c>
      <c r="I873" s="4" t="s">
        <v>172</v>
      </c>
      <c r="J873" s="8">
        <v>1</v>
      </c>
      <c r="K873" s="4" t="str">
        <f>VLOOKUP(I873,'Katalog Harga'!$A$2:$C$380,2,FALSE)</f>
        <v>kg</v>
      </c>
      <c r="L873" s="4" t="str">
        <f>VLOOKUP(I873,'Katalog Harga'!$A$2:$C$380,3,FALSE)</f>
        <v>sayur</v>
      </c>
      <c r="M873" s="77">
        <v>15000</v>
      </c>
      <c r="N873" s="134">
        <v>10000</v>
      </c>
      <c r="O873" s="4" t="s">
        <v>42</v>
      </c>
    </row>
    <row r="874" spans="1:15" x14ac:dyDescent="0.35">
      <c r="A874" s="61" t="s">
        <v>7</v>
      </c>
      <c r="B874" s="62">
        <v>43989</v>
      </c>
      <c r="C874" s="62" t="s">
        <v>904</v>
      </c>
      <c r="D874" s="61" t="s">
        <v>297</v>
      </c>
      <c r="E874" s="61" t="s">
        <v>298</v>
      </c>
      <c r="F874" s="61" t="s">
        <v>727</v>
      </c>
      <c r="G874" s="61" t="s">
        <v>887</v>
      </c>
      <c r="H874" s="78" t="s">
        <v>912</v>
      </c>
      <c r="I874" s="4" t="s">
        <v>251</v>
      </c>
      <c r="J874" s="4">
        <v>1</v>
      </c>
      <c r="K874" s="4" t="str">
        <f>VLOOKUP(I874,'Katalog Harga'!$A$2:$C$380,2,FALSE)</f>
        <v>kg</v>
      </c>
      <c r="L874" s="4" t="str">
        <f>VLOOKUP(I874,'Katalog Harga'!$A$2:$C$380,3,FALSE)</f>
        <v>ikan</v>
      </c>
      <c r="M874" s="77">
        <v>80000</v>
      </c>
      <c r="N874" s="134">
        <v>15000</v>
      </c>
      <c r="O874" s="4" t="s">
        <v>97</v>
      </c>
    </row>
    <row r="875" spans="1:15" x14ac:dyDescent="0.35">
      <c r="A875" s="61" t="s">
        <v>7</v>
      </c>
      <c r="B875" s="62">
        <v>43989</v>
      </c>
      <c r="C875" s="62" t="s">
        <v>904</v>
      </c>
      <c r="D875" s="61" t="s">
        <v>297</v>
      </c>
      <c r="E875" s="61" t="s">
        <v>298</v>
      </c>
      <c r="F875" s="61" t="s">
        <v>727</v>
      </c>
      <c r="G875" s="61" t="s">
        <v>887</v>
      </c>
      <c r="H875" s="78" t="s">
        <v>912</v>
      </c>
      <c r="I875" s="4" t="s">
        <v>349</v>
      </c>
      <c r="J875" s="4">
        <v>1</v>
      </c>
      <c r="K875" s="4" t="str">
        <f>VLOOKUP(I875,'Katalog Harga'!$A$2:$C$380,2,FALSE)</f>
        <v>kg</v>
      </c>
      <c r="L875" s="4" t="str">
        <f>VLOOKUP(I875,'Katalog Harga'!$A$2:$C$380,3,FALSE)</f>
        <v>ayam</v>
      </c>
      <c r="M875" s="77">
        <v>50000</v>
      </c>
      <c r="N875" s="134">
        <v>15000</v>
      </c>
      <c r="O875" s="4" t="s">
        <v>97</v>
      </c>
    </row>
    <row r="876" spans="1:15" x14ac:dyDescent="0.35">
      <c r="A876" s="61" t="s">
        <v>7</v>
      </c>
      <c r="B876" s="62">
        <v>43989</v>
      </c>
      <c r="C876" s="62" t="s">
        <v>904</v>
      </c>
      <c r="D876" s="61" t="s">
        <v>868</v>
      </c>
      <c r="E876" s="61" t="s">
        <v>173</v>
      </c>
      <c r="F876" s="61" t="s">
        <v>733</v>
      </c>
      <c r="G876" s="61" t="s">
        <v>888</v>
      </c>
      <c r="H876" s="61"/>
      <c r="I876" s="4" t="s">
        <v>47</v>
      </c>
      <c r="J876" s="8">
        <v>2</v>
      </c>
      <c r="K876" s="4" t="str">
        <f>VLOOKUP(I876,'Katalog Harga'!$A$2:$C$380,2,FALSE)</f>
        <v>bungkus</v>
      </c>
      <c r="L876" s="4" t="str">
        <f>VLOOKUP(I876,'Katalog Harga'!$A$2:$C$380,3,FALSE)</f>
        <v>lain</v>
      </c>
      <c r="M876" s="77">
        <v>16000</v>
      </c>
      <c r="N876" s="134">
        <v>10000</v>
      </c>
      <c r="O876" s="4" t="s">
        <v>42</v>
      </c>
    </row>
    <row r="877" spans="1:15" x14ac:dyDescent="0.35">
      <c r="A877" s="61" t="s">
        <v>7</v>
      </c>
      <c r="B877" s="62">
        <v>43989</v>
      </c>
      <c r="C877" s="62" t="s">
        <v>904</v>
      </c>
      <c r="D877" s="61" t="s">
        <v>868</v>
      </c>
      <c r="E877" s="61" t="s">
        <v>173</v>
      </c>
      <c r="F877" s="61" t="s">
        <v>733</v>
      </c>
      <c r="G877" s="61" t="s">
        <v>888</v>
      </c>
      <c r="H877" s="61"/>
      <c r="I877" s="4" t="s">
        <v>111</v>
      </c>
      <c r="J877" s="8">
        <v>2</v>
      </c>
      <c r="K877" s="4" t="str">
        <f>VLOOKUP(I877,'Katalog Harga'!$A$2:$C$380,2,FALSE)</f>
        <v>kg</v>
      </c>
      <c r="L877" s="4" t="str">
        <f>VLOOKUP(I877,'Katalog Harga'!$A$2:$C$380,3,FALSE)</f>
        <v>umbi</v>
      </c>
      <c r="M877" s="77">
        <v>24000</v>
      </c>
      <c r="N877" s="134">
        <v>10000</v>
      </c>
      <c r="O877" s="4" t="s">
        <v>42</v>
      </c>
    </row>
    <row r="878" spans="1:15" x14ac:dyDescent="0.35">
      <c r="A878" s="61" t="s">
        <v>7</v>
      </c>
      <c r="B878" s="62">
        <v>43989</v>
      </c>
      <c r="C878" s="62" t="s">
        <v>904</v>
      </c>
      <c r="D878" s="61" t="s">
        <v>868</v>
      </c>
      <c r="E878" s="61" t="s">
        <v>173</v>
      </c>
      <c r="F878" s="61" t="s">
        <v>733</v>
      </c>
      <c r="G878" s="61" t="s">
        <v>888</v>
      </c>
      <c r="H878" s="61"/>
      <c r="I878" s="4" t="s">
        <v>21</v>
      </c>
      <c r="J878" s="8">
        <v>1</v>
      </c>
      <c r="K878" s="4" t="str">
        <f>VLOOKUP(I878,'Katalog Harga'!$A$2:$C$380,2,FALSE)</f>
        <v>kg</v>
      </c>
      <c r="L878" s="4" t="str">
        <f>VLOOKUP(I878,'Katalog Harga'!$A$2:$C$380,3,FALSE)</f>
        <v>sayur</v>
      </c>
      <c r="M878" s="77">
        <v>14000</v>
      </c>
      <c r="N878" s="134">
        <v>10000</v>
      </c>
      <c r="O878" s="4" t="s">
        <v>42</v>
      </c>
    </row>
    <row r="879" spans="1:15" x14ac:dyDescent="0.35">
      <c r="A879" s="61" t="s">
        <v>7</v>
      </c>
      <c r="B879" s="62">
        <v>43989</v>
      </c>
      <c r="C879" s="62" t="s">
        <v>904</v>
      </c>
      <c r="D879" s="61" t="s">
        <v>868</v>
      </c>
      <c r="E879" s="61" t="s">
        <v>173</v>
      </c>
      <c r="F879" s="61" t="s">
        <v>733</v>
      </c>
      <c r="G879" s="61" t="s">
        <v>888</v>
      </c>
      <c r="H879" s="61"/>
      <c r="I879" s="4" t="s">
        <v>54</v>
      </c>
      <c r="J879" s="8">
        <v>1</v>
      </c>
      <c r="K879" s="4" t="str">
        <f>VLOOKUP(I879,'Katalog Harga'!$A$2:$C$380,2,FALSE)</f>
        <v>kg</v>
      </c>
      <c r="L879" s="4" t="str">
        <f>VLOOKUP(I879,'Katalog Harga'!$A$2:$C$380,3,FALSE)</f>
        <v>sayur</v>
      </c>
      <c r="M879" s="77">
        <v>14000</v>
      </c>
      <c r="N879" s="134">
        <v>10000</v>
      </c>
      <c r="O879" s="4" t="s">
        <v>42</v>
      </c>
    </row>
    <row r="880" spans="1:15" x14ac:dyDescent="0.35">
      <c r="A880" s="61" t="s">
        <v>7</v>
      </c>
      <c r="B880" s="62">
        <v>43989</v>
      </c>
      <c r="C880" s="62" t="s">
        <v>904</v>
      </c>
      <c r="D880" s="61" t="s">
        <v>868</v>
      </c>
      <c r="E880" s="61" t="s">
        <v>173</v>
      </c>
      <c r="F880" s="61" t="s">
        <v>733</v>
      </c>
      <c r="G880" s="61" t="s">
        <v>888</v>
      </c>
      <c r="H880" s="61"/>
      <c r="I880" s="4" t="s">
        <v>20</v>
      </c>
      <c r="J880" s="8">
        <v>1</v>
      </c>
      <c r="K880" s="4" t="str">
        <f>VLOOKUP(I880,'Katalog Harga'!$A$2:$C$380,2,FALSE)</f>
        <v>kg</v>
      </c>
      <c r="L880" s="4" t="str">
        <f>VLOOKUP(I880,'Katalog Harga'!$A$2:$C$380,3,FALSE)</f>
        <v>sayur</v>
      </c>
      <c r="M880" s="77">
        <v>12000</v>
      </c>
      <c r="N880" s="134">
        <v>10000</v>
      </c>
      <c r="O880" s="4" t="s">
        <v>42</v>
      </c>
    </row>
    <row r="881" spans="1:15" x14ac:dyDescent="0.35">
      <c r="A881" s="61" t="s">
        <v>7</v>
      </c>
      <c r="B881" s="62">
        <v>43989</v>
      </c>
      <c r="C881" s="62" t="s">
        <v>904</v>
      </c>
      <c r="D881" s="61" t="s">
        <v>868</v>
      </c>
      <c r="E881" s="61" t="s">
        <v>173</v>
      </c>
      <c r="F881" s="61" t="s">
        <v>733</v>
      </c>
      <c r="G881" s="61" t="s">
        <v>888</v>
      </c>
      <c r="H881" s="61"/>
      <c r="I881" s="4" t="s">
        <v>37</v>
      </c>
      <c r="J881" s="8">
        <v>0.06</v>
      </c>
      <c r="K881" s="4" t="str">
        <f>VLOOKUP(I881,'Katalog Harga'!$A$2:$C$380,2,FALSE)</f>
        <v>kg</v>
      </c>
      <c r="L881" s="4" t="str">
        <f>VLOOKUP(I881,'Katalog Harga'!$A$2:$C$380,3,FALSE)</f>
        <v>bumbu</v>
      </c>
      <c r="M881" s="77">
        <v>1800</v>
      </c>
      <c r="N881" s="134">
        <v>10000</v>
      </c>
      <c r="O881" s="4" t="s">
        <v>42</v>
      </c>
    </row>
    <row r="882" spans="1:15" x14ac:dyDescent="0.35">
      <c r="A882" s="61" t="s">
        <v>7</v>
      </c>
      <c r="B882" s="62">
        <v>43989</v>
      </c>
      <c r="C882" s="62" t="s">
        <v>904</v>
      </c>
      <c r="D882" s="61" t="s">
        <v>868</v>
      </c>
      <c r="E882" s="61" t="s">
        <v>173</v>
      </c>
      <c r="F882" s="61" t="s">
        <v>733</v>
      </c>
      <c r="G882" s="61" t="s">
        <v>888</v>
      </c>
      <c r="H882" s="61"/>
      <c r="I882" s="4" t="s">
        <v>25</v>
      </c>
      <c r="J882" s="8">
        <v>0.06</v>
      </c>
      <c r="K882" s="4" t="str">
        <f>VLOOKUP(I882,'Katalog Harga'!$A$2:$C$380,2,FALSE)</f>
        <v>kg</v>
      </c>
      <c r="L882" s="4" t="str">
        <f>VLOOKUP(I882,'Katalog Harga'!$A$2:$C$380,3,FALSE)</f>
        <v>bumbu</v>
      </c>
      <c r="M882" s="77">
        <v>1800</v>
      </c>
      <c r="N882" s="134">
        <v>10000</v>
      </c>
      <c r="O882" s="4" t="s">
        <v>42</v>
      </c>
    </row>
    <row r="883" spans="1:15" x14ac:dyDescent="0.35">
      <c r="A883" s="61" t="s">
        <v>7</v>
      </c>
      <c r="B883" s="62">
        <v>43989</v>
      </c>
      <c r="C883" s="62" t="s">
        <v>904</v>
      </c>
      <c r="D883" s="61" t="s">
        <v>868</v>
      </c>
      <c r="E883" s="61" t="s">
        <v>173</v>
      </c>
      <c r="F883" s="61" t="s">
        <v>733</v>
      </c>
      <c r="G883" s="61" t="s">
        <v>888</v>
      </c>
      <c r="H883" s="61"/>
      <c r="I883" s="4" t="s">
        <v>45</v>
      </c>
      <c r="J883" s="8">
        <v>1</v>
      </c>
      <c r="K883" s="4" t="str">
        <f>VLOOKUP(I883,'Katalog Harga'!$A$2:$C$380,2,FALSE)</f>
        <v>kg</v>
      </c>
      <c r="L883" s="4" t="str">
        <f>VLOOKUP(I883,'Katalog Harga'!$A$2:$C$380,3,FALSE)</f>
        <v>sayur</v>
      </c>
      <c r="M883" s="77">
        <v>20000</v>
      </c>
      <c r="N883" s="134">
        <v>10000</v>
      </c>
      <c r="O883" s="4" t="s">
        <v>42</v>
      </c>
    </row>
    <row r="884" spans="1:15" x14ac:dyDescent="0.35">
      <c r="A884" s="61" t="s">
        <v>7</v>
      </c>
      <c r="B884" s="62">
        <v>43989</v>
      </c>
      <c r="C884" s="62" t="s">
        <v>904</v>
      </c>
      <c r="D884" s="61" t="s">
        <v>868</v>
      </c>
      <c r="E884" s="61" t="s">
        <v>173</v>
      </c>
      <c r="F884" s="61" t="s">
        <v>733</v>
      </c>
      <c r="G884" s="61" t="s">
        <v>888</v>
      </c>
      <c r="H884" s="61"/>
      <c r="I884" s="4" t="s">
        <v>120</v>
      </c>
      <c r="J884" s="8">
        <v>0.5</v>
      </c>
      <c r="K884" s="4" t="str">
        <f>VLOOKUP(I884,'Katalog Harga'!$A$2:$C$380,2,FALSE)</f>
        <v>kg</v>
      </c>
      <c r="L884" s="4" t="str">
        <f>VLOOKUP(I884,'Katalog Harga'!$A$2:$C$380,3,FALSE)</f>
        <v>sayur</v>
      </c>
      <c r="M884" s="77">
        <v>6000</v>
      </c>
      <c r="N884" s="134">
        <v>10000</v>
      </c>
      <c r="O884" s="4" t="s">
        <v>42</v>
      </c>
    </row>
    <row r="885" spans="1:15" x14ac:dyDescent="0.35">
      <c r="A885" s="61" t="s">
        <v>7</v>
      </c>
      <c r="B885" s="62">
        <v>43989</v>
      </c>
      <c r="C885" s="62" t="s">
        <v>904</v>
      </c>
      <c r="D885" s="61" t="s">
        <v>868</v>
      </c>
      <c r="E885" s="61" t="s">
        <v>173</v>
      </c>
      <c r="F885" s="61" t="s">
        <v>733</v>
      </c>
      <c r="G885" s="61" t="s">
        <v>888</v>
      </c>
      <c r="H885" s="61"/>
      <c r="I885" s="4" t="s">
        <v>16</v>
      </c>
      <c r="J885" s="8">
        <v>0.25</v>
      </c>
      <c r="K885" s="4" t="str">
        <f>VLOOKUP(I885,'Katalog Harga'!$A$2:$C$380,2,FALSE)</f>
        <v>kg</v>
      </c>
      <c r="L885" s="4" t="str">
        <f>VLOOKUP(I885,'Katalog Harga'!$A$2:$C$380,3,FALSE)</f>
        <v>sayur</v>
      </c>
      <c r="M885" s="77">
        <v>3000</v>
      </c>
      <c r="N885" s="134">
        <v>10000</v>
      </c>
      <c r="O885" s="4" t="s">
        <v>42</v>
      </c>
    </row>
    <row r="886" spans="1:15" x14ac:dyDescent="0.35">
      <c r="A886" s="61" t="s">
        <v>7</v>
      </c>
      <c r="B886" s="62">
        <v>43989</v>
      </c>
      <c r="C886" s="62" t="s">
        <v>904</v>
      </c>
      <c r="D886" s="61" t="s">
        <v>868</v>
      </c>
      <c r="E886" s="61" t="s">
        <v>173</v>
      </c>
      <c r="F886" s="61" t="s">
        <v>733</v>
      </c>
      <c r="G886" s="61" t="s">
        <v>888</v>
      </c>
      <c r="H886" s="61"/>
      <c r="I886" s="4" t="s">
        <v>121</v>
      </c>
      <c r="J886" s="8">
        <v>0.1</v>
      </c>
      <c r="K886" s="4" t="str">
        <f>VLOOKUP(I886,'Katalog Harga'!$A$2:$C$380,2,FALSE)</f>
        <v>kg</v>
      </c>
      <c r="L886" s="4" t="str">
        <f>VLOOKUP(I886,'Katalog Harga'!$A$2:$C$380,3,FALSE)</f>
        <v>bumbu</v>
      </c>
      <c r="M886" s="77">
        <v>6000</v>
      </c>
      <c r="N886" s="134">
        <v>10000</v>
      </c>
      <c r="O886" s="4" t="s">
        <v>42</v>
      </c>
    </row>
    <row r="887" spans="1:15" x14ac:dyDescent="0.35">
      <c r="A887" s="61" t="s">
        <v>7</v>
      </c>
      <c r="B887" s="62">
        <v>43989</v>
      </c>
      <c r="C887" s="62" t="s">
        <v>904</v>
      </c>
      <c r="D887" s="61" t="s">
        <v>868</v>
      </c>
      <c r="E887" s="61" t="s">
        <v>173</v>
      </c>
      <c r="F887" s="61" t="s">
        <v>733</v>
      </c>
      <c r="G887" s="61" t="s">
        <v>888</v>
      </c>
      <c r="H887" s="61"/>
      <c r="I887" s="4" t="s">
        <v>36</v>
      </c>
      <c r="J887" s="8">
        <v>0.1</v>
      </c>
      <c r="K887" s="4" t="str">
        <f>VLOOKUP(I887,'Katalog Harga'!$A$2:$C$380,2,FALSE)</f>
        <v>kg</v>
      </c>
      <c r="L887" s="4" t="str">
        <f>VLOOKUP(I887,'Katalog Harga'!$A$2:$C$380,3,FALSE)</f>
        <v>bumbu</v>
      </c>
      <c r="M887" s="77">
        <v>3500</v>
      </c>
      <c r="N887" s="134">
        <v>10000</v>
      </c>
      <c r="O887" s="4" t="s">
        <v>42</v>
      </c>
    </row>
    <row r="888" spans="1:15" x14ac:dyDescent="0.35">
      <c r="A888" s="61" t="s">
        <v>7</v>
      </c>
      <c r="B888" s="62">
        <v>43989</v>
      </c>
      <c r="C888" s="62" t="s">
        <v>904</v>
      </c>
      <c r="D888" s="61" t="s">
        <v>868</v>
      </c>
      <c r="E888" s="61" t="s">
        <v>173</v>
      </c>
      <c r="F888" s="61" t="s">
        <v>733</v>
      </c>
      <c r="G888" s="61" t="s">
        <v>888</v>
      </c>
      <c r="H888" s="61"/>
      <c r="I888" s="4" t="s">
        <v>27</v>
      </c>
      <c r="J888" s="8">
        <v>0.05</v>
      </c>
      <c r="K888" s="4" t="str">
        <f>VLOOKUP(I888,'Katalog Harga'!$A$2:$C$380,2,FALSE)</f>
        <v>kg</v>
      </c>
      <c r="L888" s="4" t="str">
        <f>VLOOKUP(I888,'Katalog Harga'!$A$2:$C$380,3,FALSE)</f>
        <v>bumbu</v>
      </c>
      <c r="M888" s="77">
        <v>2000</v>
      </c>
      <c r="N888" s="134">
        <v>10000</v>
      </c>
      <c r="O888" s="4" t="s">
        <v>42</v>
      </c>
    </row>
    <row r="889" spans="1:15" x14ac:dyDescent="0.35">
      <c r="A889" s="61" t="s">
        <v>7</v>
      </c>
      <c r="B889" s="62">
        <v>43989</v>
      </c>
      <c r="C889" s="62" t="s">
        <v>904</v>
      </c>
      <c r="D889" s="61" t="s">
        <v>868</v>
      </c>
      <c r="E889" s="61" t="s">
        <v>173</v>
      </c>
      <c r="F889" s="61" t="s">
        <v>733</v>
      </c>
      <c r="G889" s="61" t="s">
        <v>888</v>
      </c>
      <c r="H889" s="61"/>
      <c r="I889" s="4" t="s">
        <v>19</v>
      </c>
      <c r="J889" s="8">
        <v>0.7</v>
      </c>
      <c r="K889" s="4" t="str">
        <f>VLOOKUP(I889,'Katalog Harga'!$A$2:$C$380,2,FALSE)</f>
        <v>kg</v>
      </c>
      <c r="L889" s="4" t="str">
        <f>VLOOKUP(I889,'Katalog Harga'!$A$2:$C$380,3,FALSE)</f>
        <v>sayur</v>
      </c>
      <c r="M889" s="77">
        <v>8400</v>
      </c>
      <c r="N889" s="134">
        <v>10000</v>
      </c>
      <c r="O889" s="4" t="s">
        <v>42</v>
      </c>
    </row>
    <row r="890" spans="1:15" x14ac:dyDescent="0.35">
      <c r="A890" s="61" t="s">
        <v>7</v>
      </c>
      <c r="B890" s="62">
        <v>43989</v>
      </c>
      <c r="C890" s="62" t="s">
        <v>904</v>
      </c>
      <c r="D890" s="61" t="s">
        <v>868</v>
      </c>
      <c r="E890" s="61" t="s">
        <v>173</v>
      </c>
      <c r="F890" s="61" t="s">
        <v>733</v>
      </c>
      <c r="G890" s="61" t="s">
        <v>888</v>
      </c>
      <c r="H890" s="61"/>
      <c r="I890" s="4" t="s">
        <v>68</v>
      </c>
      <c r="J890" s="8">
        <v>0.42099999999999999</v>
      </c>
      <c r="K890" s="4" t="str">
        <f>VLOOKUP(I890,'Katalog Harga'!$A$2:$C$380,2,FALSE)</f>
        <v>kg</v>
      </c>
      <c r="L890" s="4" t="str">
        <f>VLOOKUP(I890,'Katalog Harga'!$A$2:$C$380,3,FALSE)</f>
        <v>sayur</v>
      </c>
      <c r="M890" s="77">
        <v>5052</v>
      </c>
      <c r="N890" s="134">
        <v>10000</v>
      </c>
      <c r="O890" s="4" t="s">
        <v>42</v>
      </c>
    </row>
    <row r="891" spans="1:15" x14ac:dyDescent="0.35">
      <c r="A891" s="61" t="s">
        <v>7</v>
      </c>
      <c r="B891" s="62">
        <v>43989</v>
      </c>
      <c r="C891" s="62" t="s">
        <v>904</v>
      </c>
      <c r="D891" s="61" t="s">
        <v>868</v>
      </c>
      <c r="E891" s="61" t="s">
        <v>173</v>
      </c>
      <c r="F891" s="61" t="s">
        <v>733</v>
      </c>
      <c r="G891" s="61" t="s">
        <v>888</v>
      </c>
      <c r="H891" s="61"/>
      <c r="I891" s="4" t="s">
        <v>71</v>
      </c>
      <c r="J891" s="8">
        <v>0.28499999999999998</v>
      </c>
      <c r="K891" s="4" t="str">
        <f>VLOOKUP(I891,'Katalog Harga'!$A$2:$C$380,2,FALSE)</f>
        <v>kg</v>
      </c>
      <c r="L891" s="4" t="str">
        <f>VLOOKUP(I891,'Katalog Harga'!$A$2:$C$380,3,FALSE)</f>
        <v>sayur</v>
      </c>
      <c r="M891" s="77">
        <v>3990</v>
      </c>
      <c r="N891" s="134">
        <v>10000</v>
      </c>
      <c r="O891" s="4" t="s">
        <v>42</v>
      </c>
    </row>
    <row r="892" spans="1:15" x14ac:dyDescent="0.35">
      <c r="A892" s="61" t="s">
        <v>7</v>
      </c>
      <c r="B892" s="62">
        <v>43989</v>
      </c>
      <c r="C892" s="62" t="s">
        <v>904</v>
      </c>
      <c r="D892" s="61" t="s">
        <v>868</v>
      </c>
      <c r="E892" s="61" t="s">
        <v>173</v>
      </c>
      <c r="F892" s="61" t="s">
        <v>733</v>
      </c>
      <c r="G892" s="61" t="s">
        <v>888</v>
      </c>
      <c r="H892" s="61"/>
      <c r="I892" s="4" t="s">
        <v>239</v>
      </c>
      <c r="J892" s="8">
        <v>1</v>
      </c>
      <c r="K892" s="4" t="str">
        <f>VLOOKUP(I892,'Katalog Harga'!$A$2:$C$380,2,FALSE)</f>
        <v>ikat</v>
      </c>
      <c r="L892" s="4" t="str">
        <f>VLOOKUP(I892,'Katalog Harga'!$A$2:$C$380,3,FALSE)</f>
        <v>bumbu</v>
      </c>
      <c r="M892" s="77">
        <v>1000</v>
      </c>
      <c r="N892" s="134">
        <v>10000</v>
      </c>
      <c r="O892" s="4" t="s">
        <v>42</v>
      </c>
    </row>
    <row r="893" spans="1:15" x14ac:dyDescent="0.35">
      <c r="A893" s="61" t="s">
        <v>7</v>
      </c>
      <c r="B893" s="62">
        <v>43989</v>
      </c>
      <c r="C893" s="62" t="s">
        <v>904</v>
      </c>
      <c r="D893" s="61" t="s">
        <v>868</v>
      </c>
      <c r="E893" s="61" t="s">
        <v>173</v>
      </c>
      <c r="F893" s="61" t="s">
        <v>733</v>
      </c>
      <c r="G893" s="61" t="s">
        <v>888</v>
      </c>
      <c r="H893" s="61"/>
      <c r="I893" s="4" t="s">
        <v>60</v>
      </c>
      <c r="J893" s="8">
        <v>2</v>
      </c>
      <c r="K893" s="4" t="str">
        <f>VLOOKUP(I893,'Katalog Harga'!$A$2:$C$380,2,FALSE)</f>
        <v>ikat</v>
      </c>
      <c r="L893" s="4" t="str">
        <f>VLOOKUP(I893,'Katalog Harga'!$A$2:$C$380,3,FALSE)</f>
        <v>sayur</v>
      </c>
      <c r="M893" s="77">
        <v>6000</v>
      </c>
      <c r="N893" s="134">
        <v>10000</v>
      </c>
      <c r="O893" s="4" t="s">
        <v>42</v>
      </c>
    </row>
    <row r="894" spans="1:15" x14ac:dyDescent="0.35">
      <c r="A894" s="61" t="s">
        <v>7</v>
      </c>
      <c r="B894" s="62">
        <v>43989</v>
      </c>
      <c r="C894" s="62" t="s">
        <v>904</v>
      </c>
      <c r="D894" s="61" t="s">
        <v>340</v>
      </c>
      <c r="E894" s="61" t="s">
        <v>397</v>
      </c>
      <c r="F894" s="61" t="s">
        <v>737</v>
      </c>
      <c r="G894" s="61"/>
      <c r="H894" s="61"/>
      <c r="I894" s="4" t="s">
        <v>16</v>
      </c>
      <c r="J894" s="8">
        <v>0.25</v>
      </c>
      <c r="K894" s="4" t="str">
        <f>VLOOKUP(I894,'Katalog Harga'!$A$2:$C$380,2,FALSE)</f>
        <v>kg</v>
      </c>
      <c r="L894" s="4" t="str">
        <f>VLOOKUP(I894,'Katalog Harga'!$A$2:$C$380,3,FALSE)</f>
        <v>sayur</v>
      </c>
      <c r="M894" s="77">
        <v>3000</v>
      </c>
      <c r="N894" s="134">
        <v>5000</v>
      </c>
      <c r="O894" s="4" t="s">
        <v>42</v>
      </c>
    </row>
    <row r="895" spans="1:15" x14ac:dyDescent="0.35">
      <c r="A895" s="61" t="s">
        <v>7</v>
      </c>
      <c r="B895" s="62">
        <v>43989</v>
      </c>
      <c r="C895" s="62" t="s">
        <v>904</v>
      </c>
      <c r="D895" s="61" t="s">
        <v>340</v>
      </c>
      <c r="E895" s="61" t="s">
        <v>397</v>
      </c>
      <c r="F895" s="61" t="s">
        <v>737</v>
      </c>
      <c r="G895" s="61"/>
      <c r="H895" s="61"/>
      <c r="I895" s="4" t="s">
        <v>15</v>
      </c>
      <c r="J895" s="8">
        <v>0.25</v>
      </c>
      <c r="K895" s="4" t="str">
        <f>VLOOKUP(I895,'Katalog Harga'!$A$2:$C$380,2,FALSE)</f>
        <v>kg</v>
      </c>
      <c r="L895" s="4" t="str">
        <f>VLOOKUP(I895,'Katalog Harga'!$A$2:$C$380,3,FALSE)</f>
        <v>sayur</v>
      </c>
      <c r="M895" s="77">
        <v>3500</v>
      </c>
      <c r="N895" s="134">
        <v>5000</v>
      </c>
      <c r="O895" s="4" t="s">
        <v>42</v>
      </c>
    </row>
    <row r="896" spans="1:15" x14ac:dyDescent="0.35">
      <c r="A896" s="61" t="s">
        <v>7</v>
      </c>
      <c r="B896" s="62">
        <v>43989</v>
      </c>
      <c r="C896" s="62" t="s">
        <v>904</v>
      </c>
      <c r="D896" s="61" t="s">
        <v>340</v>
      </c>
      <c r="E896" s="61" t="s">
        <v>397</v>
      </c>
      <c r="F896" s="61" t="s">
        <v>737</v>
      </c>
      <c r="G896" s="61"/>
      <c r="H896" s="61"/>
      <c r="I896" s="4" t="s">
        <v>68</v>
      </c>
      <c r="J896" s="8">
        <v>0.5</v>
      </c>
      <c r="K896" s="4" t="str">
        <f>VLOOKUP(I896,'Katalog Harga'!$A$2:$C$380,2,FALSE)</f>
        <v>kg</v>
      </c>
      <c r="L896" s="4" t="str">
        <f>VLOOKUP(I896,'Katalog Harga'!$A$2:$C$380,3,FALSE)</f>
        <v>sayur</v>
      </c>
      <c r="M896" s="77">
        <v>6000</v>
      </c>
      <c r="N896" s="134">
        <v>5000</v>
      </c>
      <c r="O896" s="4" t="s">
        <v>42</v>
      </c>
    </row>
    <row r="897" spans="1:15" ht="17.25" customHeight="1" x14ac:dyDescent="0.35">
      <c r="A897" s="61" t="s">
        <v>7</v>
      </c>
      <c r="B897" s="62">
        <v>43989</v>
      </c>
      <c r="C897" s="62" t="s">
        <v>904</v>
      </c>
      <c r="D897" s="61" t="s">
        <v>340</v>
      </c>
      <c r="E897" s="61" t="s">
        <v>397</v>
      </c>
      <c r="F897" s="61" t="s">
        <v>737</v>
      </c>
      <c r="G897" s="61"/>
      <c r="H897" s="61"/>
      <c r="I897" s="4" t="s">
        <v>133</v>
      </c>
      <c r="J897" s="8">
        <v>1.5</v>
      </c>
      <c r="K897" s="4" t="s">
        <v>38</v>
      </c>
      <c r="L897" s="4" t="s">
        <v>336</v>
      </c>
      <c r="M897" s="77">
        <v>63000</v>
      </c>
      <c r="N897" s="134">
        <v>5000</v>
      </c>
      <c r="O897" s="4" t="s">
        <v>42</v>
      </c>
    </row>
    <row r="898" spans="1:15" x14ac:dyDescent="0.35">
      <c r="A898" s="61" t="s">
        <v>7</v>
      </c>
      <c r="B898" s="62">
        <v>43989</v>
      </c>
      <c r="C898" s="62" t="s">
        <v>904</v>
      </c>
      <c r="D898" s="61" t="s">
        <v>340</v>
      </c>
      <c r="E898" s="61" t="s">
        <v>397</v>
      </c>
      <c r="F898" s="61" t="s">
        <v>737</v>
      </c>
      <c r="G898" s="61"/>
      <c r="H898" s="61"/>
      <c r="I898" s="4" t="s">
        <v>278</v>
      </c>
      <c r="J898" s="8">
        <v>0.63900000000000001</v>
      </c>
      <c r="K898" s="4" t="str">
        <f>VLOOKUP(I898,'Katalog Harga'!$A$2:$C$380,2,FALSE)</f>
        <v>kg</v>
      </c>
      <c r="L898" s="4" t="str">
        <f>VLOOKUP(I898,'Katalog Harga'!$A$2:$C$380,3,FALSE)</f>
        <v>ikan</v>
      </c>
      <c r="M898" s="77">
        <v>22365</v>
      </c>
      <c r="N898" s="134">
        <v>5000</v>
      </c>
      <c r="O898" s="4" t="s">
        <v>42</v>
      </c>
    </row>
    <row r="899" spans="1:15" x14ac:dyDescent="0.35">
      <c r="A899" s="61" t="s">
        <v>7</v>
      </c>
      <c r="B899" s="62">
        <v>43989</v>
      </c>
      <c r="C899" s="62" t="s">
        <v>904</v>
      </c>
      <c r="D899" s="61" t="s">
        <v>340</v>
      </c>
      <c r="E899" s="61" t="s">
        <v>397</v>
      </c>
      <c r="F899" s="61" t="s">
        <v>737</v>
      </c>
      <c r="G899" s="61"/>
      <c r="H899" s="61"/>
      <c r="I899" s="4" t="s">
        <v>24</v>
      </c>
      <c r="J899" s="8">
        <v>0.25</v>
      </c>
      <c r="K899" s="4" t="str">
        <f>VLOOKUP(I899,'Katalog Harga'!$A$2:$C$380,2,FALSE)</f>
        <v>kg</v>
      </c>
      <c r="L899" s="4" t="str">
        <f>VLOOKUP(I899,'Katalog Harga'!$A$2:$C$380,3,FALSE)</f>
        <v>bumbu</v>
      </c>
      <c r="M899" s="77">
        <v>10500</v>
      </c>
      <c r="N899" s="134">
        <v>5000</v>
      </c>
      <c r="O899" s="4" t="s">
        <v>42</v>
      </c>
    </row>
    <row r="900" spans="1:15" x14ac:dyDescent="0.35">
      <c r="A900" s="61" t="s">
        <v>7</v>
      </c>
      <c r="B900" s="62">
        <v>43989</v>
      </c>
      <c r="C900" s="62" t="s">
        <v>904</v>
      </c>
      <c r="D900" s="61" t="s">
        <v>340</v>
      </c>
      <c r="E900" s="61" t="s">
        <v>397</v>
      </c>
      <c r="F900" s="61" t="s">
        <v>737</v>
      </c>
      <c r="G900" s="61"/>
      <c r="H900" s="61"/>
      <c r="I900" s="4" t="s">
        <v>23</v>
      </c>
      <c r="J900" s="8">
        <v>0.25</v>
      </c>
      <c r="K900" s="4" t="str">
        <f>VLOOKUP(I900,'Katalog Harga'!$A$2:$C$380,2,FALSE)</f>
        <v>kg</v>
      </c>
      <c r="L900" s="4" t="str">
        <f>VLOOKUP(I900,'Katalog Harga'!$A$2:$C$380,3,FALSE)</f>
        <v>bumbu</v>
      </c>
      <c r="M900" s="77">
        <v>15500</v>
      </c>
      <c r="N900" s="134">
        <v>5000</v>
      </c>
      <c r="O900" s="4" t="s">
        <v>42</v>
      </c>
    </row>
    <row r="901" spans="1:15" x14ac:dyDescent="0.35">
      <c r="A901" s="61" t="s">
        <v>7</v>
      </c>
      <c r="B901" s="62">
        <v>43989</v>
      </c>
      <c r="C901" s="62" t="s">
        <v>904</v>
      </c>
      <c r="D901" s="61" t="s">
        <v>340</v>
      </c>
      <c r="E901" s="61" t="s">
        <v>397</v>
      </c>
      <c r="F901" s="61" t="s">
        <v>737</v>
      </c>
      <c r="G901" s="61"/>
      <c r="H901" s="61"/>
      <c r="I901" s="4" t="s">
        <v>78</v>
      </c>
      <c r="J901" s="8">
        <v>0.3</v>
      </c>
      <c r="K901" s="4" t="str">
        <f>VLOOKUP(I901,'Katalog Harga'!$A$2:$C$380,2,FALSE)</f>
        <v>kg</v>
      </c>
      <c r="L901" s="4" t="str">
        <f>VLOOKUP(I901,'Katalog Harga'!$A$2:$C$380,3,FALSE)</f>
        <v>bumbu</v>
      </c>
      <c r="M901" s="77">
        <v>12000</v>
      </c>
      <c r="N901" s="134">
        <v>5000</v>
      </c>
      <c r="O901" s="4" t="s">
        <v>42</v>
      </c>
    </row>
    <row r="902" spans="1:15" x14ac:dyDescent="0.35">
      <c r="A902" s="61" t="s">
        <v>7</v>
      </c>
      <c r="B902" s="62">
        <v>43989</v>
      </c>
      <c r="C902" s="62" t="s">
        <v>904</v>
      </c>
      <c r="D902" s="61" t="s">
        <v>340</v>
      </c>
      <c r="E902" s="61" t="s">
        <v>397</v>
      </c>
      <c r="F902" s="61" t="s">
        <v>737</v>
      </c>
      <c r="G902" s="61"/>
      <c r="H902" s="61"/>
      <c r="I902" s="4" t="s">
        <v>341</v>
      </c>
      <c r="J902" s="8">
        <v>2</v>
      </c>
      <c r="K902" s="4" t="str">
        <f>VLOOKUP(I902,'Katalog Harga'!$A$2:$C$380,2,FALSE)</f>
        <v>bungkus</v>
      </c>
      <c r="L902" s="4" t="str">
        <f>VLOOKUP(I902,'Katalog Harga'!$A$2:$C$380,3,FALSE)</f>
        <v>lain</v>
      </c>
      <c r="M902" s="77">
        <v>10000</v>
      </c>
      <c r="N902" s="134">
        <v>5000</v>
      </c>
      <c r="O902" s="4" t="s">
        <v>42</v>
      </c>
    </row>
    <row r="903" spans="1:15" x14ac:dyDescent="0.35">
      <c r="A903" s="61" t="s">
        <v>7</v>
      </c>
      <c r="B903" s="62">
        <v>43989</v>
      </c>
      <c r="C903" s="62" t="s">
        <v>904</v>
      </c>
      <c r="D903" s="61" t="s">
        <v>340</v>
      </c>
      <c r="E903" s="61" t="s">
        <v>397</v>
      </c>
      <c r="F903" s="61" t="s">
        <v>737</v>
      </c>
      <c r="G903" s="61"/>
      <c r="H903" s="61"/>
      <c r="I903" s="4" t="s">
        <v>342</v>
      </c>
      <c r="J903" s="8">
        <v>1</v>
      </c>
      <c r="K903" s="4" t="str">
        <f>VLOOKUP(I903,'Katalog Harga'!$A$2:$C$380,2,FALSE)</f>
        <v>bungkus</v>
      </c>
      <c r="L903" s="4" t="str">
        <f>VLOOKUP(I903,'Katalog Harga'!$A$2:$C$380,3,FALSE)</f>
        <v>lain</v>
      </c>
      <c r="M903" s="77">
        <v>4000</v>
      </c>
      <c r="N903" s="134">
        <v>5000</v>
      </c>
      <c r="O903" s="4" t="s">
        <v>42</v>
      </c>
    </row>
    <row r="904" spans="1:15" x14ac:dyDescent="0.35">
      <c r="A904" s="61" t="s">
        <v>7</v>
      </c>
      <c r="B904" s="62">
        <v>43989</v>
      </c>
      <c r="C904" s="62" t="s">
        <v>904</v>
      </c>
      <c r="D904" s="61" t="s">
        <v>343</v>
      </c>
      <c r="E904" s="61" t="s">
        <v>344</v>
      </c>
      <c r="F904" s="61" t="s">
        <v>144</v>
      </c>
      <c r="G904" s="61"/>
      <c r="H904" s="61"/>
      <c r="I904" s="4" t="s">
        <v>349</v>
      </c>
      <c r="J904" s="8">
        <v>0.5</v>
      </c>
      <c r="K904" s="4" t="str">
        <f>VLOOKUP(I904,'Katalog Harga'!$A$2:$C$380,2,FALSE)</f>
        <v>kg</v>
      </c>
      <c r="L904" s="4" t="str">
        <f>VLOOKUP(I904,'Katalog Harga'!$A$2:$C$380,3,FALSE)</f>
        <v>ayam</v>
      </c>
      <c r="M904" s="77">
        <v>25000</v>
      </c>
      <c r="N904" s="134">
        <v>10000</v>
      </c>
      <c r="O904" s="4" t="s">
        <v>42</v>
      </c>
    </row>
    <row r="905" spans="1:15" x14ac:dyDescent="0.35">
      <c r="A905" s="61" t="s">
        <v>7</v>
      </c>
      <c r="B905" s="62">
        <v>43989</v>
      </c>
      <c r="C905" s="62" t="s">
        <v>904</v>
      </c>
      <c r="D905" s="61" t="s">
        <v>343</v>
      </c>
      <c r="E905" s="61" t="s">
        <v>344</v>
      </c>
      <c r="F905" s="61" t="s">
        <v>144</v>
      </c>
      <c r="G905" s="61"/>
      <c r="H905" s="61"/>
      <c r="I905" s="4" t="s">
        <v>185</v>
      </c>
      <c r="J905" s="8">
        <v>0.5</v>
      </c>
      <c r="K905" s="4" t="str">
        <f>VLOOKUP(I905,'Katalog Harga'!$A$2:$C$380,2,FALSE)</f>
        <v>kg</v>
      </c>
      <c r="L905" s="4" t="str">
        <f>VLOOKUP(I905,'Katalog Harga'!$A$2:$C$380,3,FALSE)</f>
        <v>lain</v>
      </c>
      <c r="M905" s="77">
        <v>13000</v>
      </c>
      <c r="N905" s="134">
        <v>10000</v>
      </c>
      <c r="O905" s="4" t="s">
        <v>42</v>
      </c>
    </row>
    <row r="906" spans="1:15" x14ac:dyDescent="0.35">
      <c r="A906" s="61" t="s">
        <v>7</v>
      </c>
      <c r="B906" s="62">
        <v>43989</v>
      </c>
      <c r="C906" s="62" t="s">
        <v>904</v>
      </c>
      <c r="D906" s="61" t="s">
        <v>343</v>
      </c>
      <c r="E906" s="61" t="s">
        <v>344</v>
      </c>
      <c r="F906" s="61" t="s">
        <v>144</v>
      </c>
      <c r="G906" s="61"/>
      <c r="H906" s="61"/>
      <c r="I906" s="4" t="s">
        <v>59</v>
      </c>
      <c r="J906" s="8">
        <v>1</v>
      </c>
      <c r="K906" s="4" t="str">
        <f>VLOOKUP(I906,'Katalog Harga'!$A$2:$C$380,2,FALSE)</f>
        <v>bungkus</v>
      </c>
      <c r="L906" s="4" t="str">
        <f>VLOOKUP(I906,'Katalog Harga'!$A$2:$C$380,3,FALSE)</f>
        <v>lain</v>
      </c>
      <c r="M906" s="77">
        <v>7000</v>
      </c>
      <c r="N906" s="134">
        <v>10000</v>
      </c>
      <c r="O906" s="4" t="s">
        <v>42</v>
      </c>
    </row>
    <row r="907" spans="1:15" x14ac:dyDescent="0.35">
      <c r="A907" s="61" t="s">
        <v>7</v>
      </c>
      <c r="B907" s="62">
        <v>43989</v>
      </c>
      <c r="C907" s="62" t="s">
        <v>904</v>
      </c>
      <c r="D907" s="61" t="s">
        <v>343</v>
      </c>
      <c r="E907" s="61" t="s">
        <v>344</v>
      </c>
      <c r="F907" s="61" t="s">
        <v>144</v>
      </c>
      <c r="G907" s="61"/>
      <c r="H907" s="61"/>
      <c r="I907" s="4" t="s">
        <v>489</v>
      </c>
      <c r="J907" s="8">
        <v>0.25</v>
      </c>
      <c r="K907" s="4" t="str">
        <f>VLOOKUP(I907,'Katalog Harga'!$A$2:$C$380,2,FALSE)</f>
        <v>kg</v>
      </c>
      <c r="L907" s="4" t="str">
        <f>VLOOKUP(I907,'Katalog Harga'!$A$2:$C$380,3,FALSE)</f>
        <v>sayur</v>
      </c>
      <c r="M907" s="77">
        <v>4500</v>
      </c>
      <c r="N907" s="134">
        <v>10000</v>
      </c>
      <c r="O907" s="4" t="s">
        <v>42</v>
      </c>
    </row>
    <row r="908" spans="1:15" x14ac:dyDescent="0.35">
      <c r="A908" s="61" t="s">
        <v>7</v>
      </c>
      <c r="B908" s="62">
        <v>43989</v>
      </c>
      <c r="C908" s="62" t="s">
        <v>904</v>
      </c>
      <c r="D908" s="61" t="s">
        <v>343</v>
      </c>
      <c r="E908" s="61" t="s">
        <v>344</v>
      </c>
      <c r="F908" s="61" t="s">
        <v>144</v>
      </c>
      <c r="G908" s="61"/>
      <c r="H908" s="61"/>
      <c r="I908" s="4" t="s">
        <v>14</v>
      </c>
      <c r="J908" s="8">
        <v>1</v>
      </c>
      <c r="K908" s="4" t="str">
        <f>VLOOKUP(I908,'Katalog Harga'!$A$2:$C$380,2,FALSE)</f>
        <v>ikat</v>
      </c>
      <c r="L908" s="4" t="str">
        <f>VLOOKUP(I908,'Katalog Harga'!$A$2:$C$380,3,FALSE)</f>
        <v>sayur</v>
      </c>
      <c r="M908" s="77">
        <v>3000</v>
      </c>
      <c r="N908" s="134">
        <v>10000</v>
      </c>
      <c r="O908" s="4" t="s">
        <v>42</v>
      </c>
    </row>
    <row r="909" spans="1:15" x14ac:dyDescent="0.35">
      <c r="A909" s="61" t="s">
        <v>7</v>
      </c>
      <c r="B909" s="62">
        <v>43989</v>
      </c>
      <c r="C909" s="62" t="s">
        <v>904</v>
      </c>
      <c r="D909" s="61" t="s">
        <v>343</v>
      </c>
      <c r="E909" s="61" t="s">
        <v>344</v>
      </c>
      <c r="F909" s="61" t="s">
        <v>144</v>
      </c>
      <c r="G909" s="61"/>
      <c r="H909" s="61"/>
      <c r="I909" s="4" t="s">
        <v>345</v>
      </c>
      <c r="J909" s="8">
        <v>0.25</v>
      </c>
      <c r="K909" s="4" t="s">
        <v>38</v>
      </c>
      <c r="L909" s="4" t="s">
        <v>248</v>
      </c>
      <c r="M909" s="77">
        <v>15000</v>
      </c>
      <c r="N909" s="134">
        <v>10000</v>
      </c>
      <c r="O909" s="4" t="s">
        <v>42</v>
      </c>
    </row>
    <row r="910" spans="1:15" x14ac:dyDescent="0.35">
      <c r="A910" s="61" t="s">
        <v>7</v>
      </c>
      <c r="B910" s="62">
        <v>43989</v>
      </c>
      <c r="C910" s="62" t="s">
        <v>904</v>
      </c>
      <c r="D910" s="61" t="s">
        <v>343</v>
      </c>
      <c r="E910" s="61" t="s">
        <v>344</v>
      </c>
      <c r="F910" s="61" t="s">
        <v>144</v>
      </c>
      <c r="G910" s="61"/>
      <c r="H910" s="61"/>
      <c r="I910" s="4" t="s">
        <v>181</v>
      </c>
      <c r="J910" s="8">
        <v>0.5</v>
      </c>
      <c r="K910" s="4" t="str">
        <f>VLOOKUP(I910,'Katalog Harga'!$A$2:$C$380,2,FALSE)</f>
        <v>kg</v>
      </c>
      <c r="L910" s="4" t="str">
        <f>VLOOKUP(I910,'Katalog Harga'!$A$2:$C$380,3,FALSE)</f>
        <v>buah</v>
      </c>
      <c r="M910" s="77">
        <v>24000</v>
      </c>
      <c r="N910" s="134">
        <v>10000</v>
      </c>
      <c r="O910" s="4" t="s">
        <v>42</v>
      </c>
    </row>
    <row r="911" spans="1:15" x14ac:dyDescent="0.35">
      <c r="A911" s="61" t="s">
        <v>7</v>
      </c>
      <c r="B911" s="62">
        <v>43989</v>
      </c>
      <c r="C911" s="62" t="s">
        <v>904</v>
      </c>
      <c r="D911" s="61" t="s">
        <v>343</v>
      </c>
      <c r="E911" s="61" t="s">
        <v>344</v>
      </c>
      <c r="F911" s="61" t="s">
        <v>144</v>
      </c>
      <c r="G911" s="61"/>
      <c r="H911" s="61"/>
      <c r="I911" s="4" t="s">
        <v>78</v>
      </c>
      <c r="J911" s="8">
        <v>0.1</v>
      </c>
      <c r="K911" s="4" t="str">
        <f>VLOOKUP(I911,'Katalog Harga'!$A$2:$C$380,2,FALSE)</f>
        <v>kg</v>
      </c>
      <c r="L911" s="4" t="str">
        <f>VLOOKUP(I911,'Katalog Harga'!$A$2:$C$380,3,FALSE)</f>
        <v>bumbu</v>
      </c>
      <c r="M911" s="77">
        <v>4000</v>
      </c>
      <c r="N911" s="134">
        <v>10000</v>
      </c>
      <c r="O911" s="4" t="s">
        <v>42</v>
      </c>
    </row>
    <row r="912" spans="1:15" x14ac:dyDescent="0.35">
      <c r="A912" s="61" t="s">
        <v>7</v>
      </c>
      <c r="B912" s="62">
        <v>43989</v>
      </c>
      <c r="C912" s="62" t="s">
        <v>904</v>
      </c>
      <c r="D912" s="61" t="s">
        <v>343</v>
      </c>
      <c r="E912" s="61" t="s">
        <v>344</v>
      </c>
      <c r="F912" s="61" t="s">
        <v>144</v>
      </c>
      <c r="G912" s="61"/>
      <c r="H912" s="61"/>
      <c r="I912" s="4" t="s">
        <v>410</v>
      </c>
      <c r="J912" s="8">
        <v>0.05</v>
      </c>
      <c r="K912" s="4" t="str">
        <f>VLOOKUP(I912,'Katalog Harga'!$A$2:$C$380,2,FALSE)</f>
        <v>kg</v>
      </c>
      <c r="L912" s="4" t="str">
        <f>VLOOKUP(I912,'Katalog Harga'!$A$2:$C$380,3,FALSE)</f>
        <v>bumbu</v>
      </c>
      <c r="M912" s="77">
        <v>2000</v>
      </c>
      <c r="N912" s="134">
        <v>10000</v>
      </c>
      <c r="O912" s="4" t="s">
        <v>42</v>
      </c>
    </row>
    <row r="913" spans="1:15" x14ac:dyDescent="0.35">
      <c r="A913" s="61" t="s">
        <v>7</v>
      </c>
      <c r="B913" s="62">
        <v>43989</v>
      </c>
      <c r="C913" s="62" t="s">
        <v>904</v>
      </c>
      <c r="D913" s="61" t="s">
        <v>343</v>
      </c>
      <c r="E913" s="61" t="s">
        <v>344</v>
      </c>
      <c r="F913" s="61" t="s">
        <v>144</v>
      </c>
      <c r="G913" s="61"/>
      <c r="H913" s="61"/>
      <c r="I913" s="4" t="s">
        <v>152</v>
      </c>
      <c r="J913" s="8">
        <v>0.25</v>
      </c>
      <c r="K913" s="4" t="str">
        <f>VLOOKUP(I913,'Katalog Harga'!$A$2:$C$380,2,FALSE)</f>
        <v>kg</v>
      </c>
      <c r="L913" s="4" t="str">
        <f>VLOOKUP(I913,'Katalog Harga'!$A$2:$C$380,3,FALSE)</f>
        <v>sayur</v>
      </c>
      <c r="M913" s="77">
        <v>13500</v>
      </c>
      <c r="N913" s="134">
        <v>10000</v>
      </c>
      <c r="O913" s="4" t="s">
        <v>42</v>
      </c>
    </row>
    <row r="914" spans="1:15" x14ac:dyDescent="0.35">
      <c r="A914" s="61" t="s">
        <v>7</v>
      </c>
      <c r="B914" s="62">
        <v>43989</v>
      </c>
      <c r="C914" s="62" t="s">
        <v>904</v>
      </c>
      <c r="D914" s="61" t="s">
        <v>346</v>
      </c>
      <c r="E914" s="69" t="s">
        <v>347</v>
      </c>
      <c r="F914" s="69" t="s">
        <v>726</v>
      </c>
      <c r="G914" s="61" t="s">
        <v>888</v>
      </c>
      <c r="H914" s="61"/>
      <c r="I914" s="4" t="s">
        <v>185</v>
      </c>
      <c r="J914" s="9">
        <v>1</v>
      </c>
      <c r="K914" s="4" t="str">
        <f>VLOOKUP(I914,'Katalog Harga'!$A$2:$C$380,2,FALSE)</f>
        <v>kg</v>
      </c>
      <c r="L914" s="4" t="str">
        <f>VLOOKUP(I914,'Katalog Harga'!$A$2:$C$380,3,FALSE)</f>
        <v>lain</v>
      </c>
      <c r="M914" s="77">
        <v>26000</v>
      </c>
      <c r="N914" s="134">
        <v>15000</v>
      </c>
      <c r="O914" s="4" t="s">
        <v>42</v>
      </c>
    </row>
    <row r="915" spans="1:15" x14ac:dyDescent="0.35">
      <c r="A915" s="61" t="s">
        <v>7</v>
      </c>
      <c r="B915" s="62">
        <v>43989</v>
      </c>
      <c r="C915" s="62" t="s">
        <v>904</v>
      </c>
      <c r="D915" s="61" t="s">
        <v>346</v>
      </c>
      <c r="E915" s="69" t="s">
        <v>347</v>
      </c>
      <c r="F915" s="69" t="s">
        <v>726</v>
      </c>
      <c r="G915" s="61" t="s">
        <v>888</v>
      </c>
      <c r="H915" s="61"/>
      <c r="I915" s="4" t="s">
        <v>157</v>
      </c>
      <c r="J915" s="9">
        <v>1</v>
      </c>
      <c r="K915" s="4" t="s">
        <v>38</v>
      </c>
      <c r="L915" s="4" t="str">
        <f>VLOOKUP(I915,'Katalog Harga'!$A$2:$C$380,3,FALSE)</f>
        <v>buah</v>
      </c>
      <c r="M915" s="77">
        <v>30000</v>
      </c>
      <c r="N915" s="134">
        <v>15000</v>
      </c>
      <c r="O915" s="4" t="s">
        <v>42</v>
      </c>
    </row>
    <row r="916" spans="1:15" x14ac:dyDescent="0.35">
      <c r="A916" s="61" t="s">
        <v>7</v>
      </c>
      <c r="B916" s="62">
        <v>43989</v>
      </c>
      <c r="C916" s="62" t="s">
        <v>904</v>
      </c>
      <c r="D916" s="61" t="s">
        <v>346</v>
      </c>
      <c r="E916" s="69" t="s">
        <v>347</v>
      </c>
      <c r="F916" s="69" t="s">
        <v>726</v>
      </c>
      <c r="G916" s="61" t="s">
        <v>888</v>
      </c>
      <c r="H916" s="61"/>
      <c r="I916" s="4" t="s">
        <v>348</v>
      </c>
      <c r="J916" s="9">
        <v>1</v>
      </c>
      <c r="K916" s="4" t="s">
        <v>38</v>
      </c>
      <c r="L916" s="4" t="s">
        <v>248</v>
      </c>
      <c r="M916" s="77">
        <v>40000</v>
      </c>
      <c r="N916" s="134">
        <v>15000</v>
      </c>
      <c r="O916" s="4" t="s">
        <v>42</v>
      </c>
    </row>
    <row r="917" spans="1:15" x14ac:dyDescent="0.35">
      <c r="A917" s="61" t="s">
        <v>7</v>
      </c>
      <c r="B917" s="62">
        <v>43989</v>
      </c>
      <c r="C917" s="62" t="s">
        <v>904</v>
      </c>
      <c r="D917" s="61" t="s">
        <v>346</v>
      </c>
      <c r="E917" s="69" t="s">
        <v>347</v>
      </c>
      <c r="F917" s="69" t="s">
        <v>726</v>
      </c>
      <c r="G917" s="61" t="s">
        <v>888</v>
      </c>
      <c r="H917" s="61"/>
      <c r="I917" s="4" t="s">
        <v>349</v>
      </c>
      <c r="J917" s="8">
        <v>1</v>
      </c>
      <c r="K917" s="4" t="str">
        <f>VLOOKUP(I917,'Katalog Harga'!$A$2:$C$380,2,FALSE)</f>
        <v>kg</v>
      </c>
      <c r="L917" s="4" t="str">
        <f>VLOOKUP(I917,'Katalog Harga'!$A$2:$C$380,3,FALSE)</f>
        <v>ayam</v>
      </c>
      <c r="M917" s="77">
        <v>50000</v>
      </c>
      <c r="N917" s="134">
        <v>15000</v>
      </c>
      <c r="O917" s="4" t="s">
        <v>42</v>
      </c>
    </row>
    <row r="918" spans="1:15" x14ac:dyDescent="0.35">
      <c r="A918" s="61" t="s">
        <v>7</v>
      </c>
      <c r="B918" s="62">
        <v>43989</v>
      </c>
      <c r="C918" s="62" t="s">
        <v>904</v>
      </c>
      <c r="D918" s="61" t="s">
        <v>346</v>
      </c>
      <c r="E918" s="69" t="s">
        <v>347</v>
      </c>
      <c r="F918" s="69" t="s">
        <v>726</v>
      </c>
      <c r="G918" s="61" t="s">
        <v>888</v>
      </c>
      <c r="H918" s="61"/>
      <c r="I918" s="4" t="s">
        <v>26</v>
      </c>
      <c r="J918" s="9">
        <v>0.5</v>
      </c>
      <c r="K918" s="4" t="str">
        <f>VLOOKUP(I918,'Katalog Harga'!$A$2:$C$380,2,FALSE)</f>
        <v>kg</v>
      </c>
      <c r="L918" s="4" t="str">
        <f>VLOOKUP(I918,'Katalog Harga'!$A$2:$C$380,3,FALSE)</f>
        <v>bumbu</v>
      </c>
      <c r="M918" s="77">
        <v>22000</v>
      </c>
      <c r="N918" s="134">
        <v>15000</v>
      </c>
      <c r="O918" s="4" t="s">
        <v>42</v>
      </c>
    </row>
    <row r="919" spans="1:15" x14ac:dyDescent="0.35">
      <c r="A919" s="61" t="s">
        <v>7</v>
      </c>
      <c r="B919" s="62">
        <v>43989</v>
      </c>
      <c r="C919" s="62" t="s">
        <v>904</v>
      </c>
      <c r="D919" s="61" t="s">
        <v>346</v>
      </c>
      <c r="E919" s="69" t="s">
        <v>347</v>
      </c>
      <c r="F919" s="69" t="s">
        <v>726</v>
      </c>
      <c r="G919" s="61" t="s">
        <v>888</v>
      </c>
      <c r="H919" s="61"/>
      <c r="I919" s="4" t="s">
        <v>122</v>
      </c>
      <c r="J919" s="8">
        <v>1</v>
      </c>
      <c r="K919" s="4" t="str">
        <f>VLOOKUP(I919,'Katalog Harga'!$A$2:$C$380,2,FALSE)</f>
        <v>bungkus</v>
      </c>
      <c r="L919" s="4" t="str">
        <f>VLOOKUP(I919,'Katalog Harga'!$A$2:$C$380,3,FALSE)</f>
        <v>ikan</v>
      </c>
      <c r="M919" s="77">
        <v>15000</v>
      </c>
      <c r="N919" s="134">
        <v>15000</v>
      </c>
      <c r="O919" s="4" t="s">
        <v>42</v>
      </c>
    </row>
    <row r="920" spans="1:15" x14ac:dyDescent="0.35">
      <c r="A920" s="61" t="s">
        <v>7</v>
      </c>
      <c r="B920" s="62">
        <v>43989</v>
      </c>
      <c r="C920" s="62" t="s">
        <v>904</v>
      </c>
      <c r="D920" s="61" t="s">
        <v>346</v>
      </c>
      <c r="E920" s="69" t="s">
        <v>347</v>
      </c>
      <c r="F920" s="69" t="s">
        <v>726</v>
      </c>
      <c r="G920" s="61" t="s">
        <v>888</v>
      </c>
      <c r="H920" s="61"/>
      <c r="I920" s="4" t="s">
        <v>73</v>
      </c>
      <c r="J920" s="8">
        <v>0.04</v>
      </c>
      <c r="K920" s="4" t="str">
        <f>VLOOKUP(I920,'Katalog Harga'!$A$2:$C$380,2,FALSE)</f>
        <v>kg</v>
      </c>
      <c r="L920" s="4" t="str">
        <f>VLOOKUP(I920,'Katalog Harga'!$A$2:$C$380,3,FALSE)</f>
        <v>bumbu</v>
      </c>
      <c r="M920" s="77">
        <v>2000</v>
      </c>
      <c r="N920" s="134">
        <v>15000</v>
      </c>
      <c r="O920" s="4" t="s">
        <v>42</v>
      </c>
    </row>
    <row r="921" spans="1:15" x14ac:dyDescent="0.35">
      <c r="A921" s="61" t="s">
        <v>7</v>
      </c>
      <c r="B921" s="62">
        <v>43989</v>
      </c>
      <c r="C921" s="62" t="s">
        <v>904</v>
      </c>
      <c r="D921" s="61" t="s">
        <v>346</v>
      </c>
      <c r="E921" s="69" t="s">
        <v>347</v>
      </c>
      <c r="F921" s="69" t="s">
        <v>726</v>
      </c>
      <c r="G921" s="61" t="s">
        <v>888</v>
      </c>
      <c r="H921" s="61"/>
      <c r="I921" s="4" t="s">
        <v>239</v>
      </c>
      <c r="J921" s="8">
        <v>1</v>
      </c>
      <c r="K921" s="4" t="str">
        <f>VLOOKUP(I921,'Katalog Harga'!$A$2:$C$380,2,FALSE)</f>
        <v>ikat</v>
      </c>
      <c r="L921" s="4" t="str">
        <f>VLOOKUP(I921,'Katalog Harga'!$A$2:$C$380,3,FALSE)</f>
        <v>bumbu</v>
      </c>
      <c r="M921" s="77">
        <v>1000</v>
      </c>
      <c r="N921" s="134">
        <v>15000</v>
      </c>
      <c r="O921" s="4" t="s">
        <v>42</v>
      </c>
    </row>
    <row r="922" spans="1:15" x14ac:dyDescent="0.35">
      <c r="A922" s="61" t="s">
        <v>7</v>
      </c>
      <c r="B922" s="62">
        <v>43989</v>
      </c>
      <c r="C922" s="62" t="s">
        <v>904</v>
      </c>
      <c r="D922" s="61" t="s">
        <v>346</v>
      </c>
      <c r="E922" s="69" t="s">
        <v>347</v>
      </c>
      <c r="F922" s="69" t="s">
        <v>726</v>
      </c>
      <c r="G922" s="61" t="s">
        <v>888</v>
      </c>
      <c r="H922" s="61"/>
      <c r="I922" s="4" t="s">
        <v>74</v>
      </c>
      <c r="J922" s="8">
        <v>0.1</v>
      </c>
      <c r="K922" s="4" t="str">
        <f>VLOOKUP(I922,'Katalog Harga'!$A$2:$C$380,2,FALSE)</f>
        <v>kg</v>
      </c>
      <c r="L922" s="4" t="str">
        <f>VLOOKUP(I922,'Katalog Harga'!$A$2:$C$380,3,FALSE)</f>
        <v>bumbu</v>
      </c>
      <c r="M922" s="77">
        <v>2000</v>
      </c>
      <c r="N922" s="134">
        <v>15000</v>
      </c>
      <c r="O922" s="4" t="s">
        <v>42</v>
      </c>
    </row>
    <row r="923" spans="1:15" x14ac:dyDescent="0.35">
      <c r="A923" s="61" t="s">
        <v>7</v>
      </c>
      <c r="B923" s="62">
        <v>43989</v>
      </c>
      <c r="C923" s="62" t="s">
        <v>904</v>
      </c>
      <c r="D923" s="61" t="s">
        <v>346</v>
      </c>
      <c r="E923" s="69" t="s">
        <v>347</v>
      </c>
      <c r="F923" s="69" t="s">
        <v>726</v>
      </c>
      <c r="G923" s="61" t="s">
        <v>888</v>
      </c>
      <c r="H923" s="61"/>
      <c r="I923" s="4" t="s">
        <v>24</v>
      </c>
      <c r="J923" s="8">
        <v>0.12</v>
      </c>
      <c r="K923" s="4" t="str">
        <f>VLOOKUP(I923,'Katalog Harga'!$A$2:$C$380,2,FALSE)</f>
        <v>kg</v>
      </c>
      <c r="L923" s="4" t="str">
        <f>VLOOKUP(I923,'Katalog Harga'!$A$2:$C$380,3,FALSE)</f>
        <v>bumbu</v>
      </c>
      <c r="M923" s="77">
        <v>5040</v>
      </c>
      <c r="N923" s="134">
        <v>15000</v>
      </c>
      <c r="O923" s="4" t="s">
        <v>42</v>
      </c>
    </row>
    <row r="924" spans="1:15" x14ac:dyDescent="0.35">
      <c r="A924" s="61" t="s">
        <v>7</v>
      </c>
      <c r="B924" s="62">
        <v>43989</v>
      </c>
      <c r="C924" s="62" t="s">
        <v>904</v>
      </c>
      <c r="D924" s="61" t="s">
        <v>346</v>
      </c>
      <c r="E924" s="69" t="s">
        <v>347</v>
      </c>
      <c r="F924" s="69" t="s">
        <v>726</v>
      </c>
      <c r="G924" s="61" t="s">
        <v>888</v>
      </c>
      <c r="H924" s="61"/>
      <c r="I924" s="4" t="s">
        <v>21</v>
      </c>
      <c r="J924" s="8">
        <v>0.5</v>
      </c>
      <c r="K924" s="4" t="str">
        <f>VLOOKUP(I924,'Katalog Harga'!$A$2:$C$380,2,FALSE)</f>
        <v>kg</v>
      </c>
      <c r="L924" s="4" t="str">
        <f>VLOOKUP(I924,'Katalog Harga'!$A$2:$C$380,3,FALSE)</f>
        <v>sayur</v>
      </c>
      <c r="M924" s="77">
        <v>7000</v>
      </c>
      <c r="N924" s="134">
        <v>15000</v>
      </c>
      <c r="O924" s="4" t="s">
        <v>42</v>
      </c>
    </row>
    <row r="925" spans="1:15" x14ac:dyDescent="0.35">
      <c r="A925" s="61" t="s">
        <v>7</v>
      </c>
      <c r="B925" s="62">
        <v>43989</v>
      </c>
      <c r="C925" s="62" t="s">
        <v>904</v>
      </c>
      <c r="D925" s="61" t="s">
        <v>346</v>
      </c>
      <c r="E925" s="69" t="s">
        <v>347</v>
      </c>
      <c r="F925" s="69" t="s">
        <v>726</v>
      </c>
      <c r="G925" s="61" t="s">
        <v>888</v>
      </c>
      <c r="H925" s="61"/>
      <c r="I925" s="4" t="s">
        <v>37</v>
      </c>
      <c r="J925" s="8">
        <v>0.1</v>
      </c>
      <c r="K925" s="4" t="str">
        <f>VLOOKUP(I925,'Katalog Harga'!$A$2:$C$380,2,FALSE)</f>
        <v>kg</v>
      </c>
      <c r="L925" s="4" t="str">
        <f>VLOOKUP(I925,'Katalog Harga'!$A$2:$C$380,3,FALSE)</f>
        <v>bumbu</v>
      </c>
      <c r="M925" s="77">
        <v>3000</v>
      </c>
      <c r="N925" s="134">
        <v>15000</v>
      </c>
      <c r="O925" s="4" t="s">
        <v>42</v>
      </c>
    </row>
    <row r="926" spans="1:15" x14ac:dyDescent="0.35">
      <c r="A926" s="61" t="s">
        <v>7</v>
      </c>
      <c r="B926" s="62">
        <v>43989</v>
      </c>
      <c r="C926" s="62" t="s">
        <v>904</v>
      </c>
      <c r="D926" s="61" t="s">
        <v>346</v>
      </c>
      <c r="E926" s="69" t="s">
        <v>347</v>
      </c>
      <c r="F926" s="69" t="s">
        <v>726</v>
      </c>
      <c r="G926" s="61" t="s">
        <v>888</v>
      </c>
      <c r="H926" s="61"/>
      <c r="I926" s="4" t="s">
        <v>172</v>
      </c>
      <c r="J926" s="8">
        <v>0.25</v>
      </c>
      <c r="K926" s="4" t="str">
        <f>VLOOKUP(I926,'Katalog Harga'!$A$2:$C$380,2,FALSE)</f>
        <v>kg</v>
      </c>
      <c r="L926" s="4" t="str">
        <f>VLOOKUP(I926,'Katalog Harga'!$A$2:$C$380,3,FALSE)</f>
        <v>sayur</v>
      </c>
      <c r="M926" s="77">
        <v>3750</v>
      </c>
      <c r="N926" s="134">
        <v>15000</v>
      </c>
      <c r="O926" s="4" t="s">
        <v>42</v>
      </c>
    </row>
    <row r="927" spans="1:15" x14ac:dyDescent="0.35">
      <c r="A927" s="61" t="s">
        <v>7</v>
      </c>
      <c r="B927" s="62">
        <v>43989</v>
      </c>
      <c r="C927" s="62" t="s">
        <v>904</v>
      </c>
      <c r="D927" s="61" t="s">
        <v>346</v>
      </c>
      <c r="E927" s="69" t="s">
        <v>347</v>
      </c>
      <c r="F927" s="69" t="s">
        <v>726</v>
      </c>
      <c r="G927" s="61" t="s">
        <v>888</v>
      </c>
      <c r="H927" s="61"/>
      <c r="I927" s="4" t="s">
        <v>350</v>
      </c>
      <c r="J927" s="9">
        <v>1</v>
      </c>
      <c r="K927" s="4" t="s">
        <v>49</v>
      </c>
      <c r="L927" s="4" t="s">
        <v>516</v>
      </c>
      <c r="M927" s="77">
        <v>1000</v>
      </c>
      <c r="N927" s="134">
        <v>15000</v>
      </c>
      <c r="O927" s="4" t="s">
        <v>42</v>
      </c>
    </row>
    <row r="928" spans="1:15" x14ac:dyDescent="0.35">
      <c r="A928" s="61" t="s">
        <v>7</v>
      </c>
      <c r="B928" s="62">
        <v>43989</v>
      </c>
      <c r="C928" s="62" t="s">
        <v>904</v>
      </c>
      <c r="D928" s="61" t="s">
        <v>346</v>
      </c>
      <c r="E928" s="69" t="s">
        <v>347</v>
      </c>
      <c r="F928" s="69" t="s">
        <v>726</v>
      </c>
      <c r="G928" s="61" t="s">
        <v>888</v>
      </c>
      <c r="H928" s="61"/>
      <c r="I928" s="4" t="s">
        <v>259</v>
      </c>
      <c r="J928" s="8">
        <v>1</v>
      </c>
      <c r="K928" s="4" t="str">
        <f>VLOOKUP(I928,'Katalog Harga'!$A$2:$C$380,2,FALSE)</f>
        <v>ikat</v>
      </c>
      <c r="L928" s="4" t="str">
        <f>VLOOKUP(I928,'Katalog Harga'!$A$2:$C$380,3,FALSE)</f>
        <v>bumbu</v>
      </c>
      <c r="M928" s="84">
        <v>2500</v>
      </c>
      <c r="N928" s="134">
        <v>15000</v>
      </c>
      <c r="O928" s="4" t="s">
        <v>42</v>
      </c>
    </row>
    <row r="929" spans="1:15" x14ac:dyDescent="0.35">
      <c r="A929" s="61" t="s">
        <v>7</v>
      </c>
      <c r="B929" s="62">
        <v>43989</v>
      </c>
      <c r="C929" s="62" t="s">
        <v>904</v>
      </c>
      <c r="D929" s="61" t="s">
        <v>177</v>
      </c>
      <c r="E929" s="61" t="s">
        <v>178</v>
      </c>
      <c r="F929" s="61" t="s">
        <v>729</v>
      </c>
      <c r="G929" s="61"/>
      <c r="H929" s="61"/>
      <c r="I929" s="4" t="s">
        <v>294</v>
      </c>
      <c r="J929" s="8">
        <v>0.5</v>
      </c>
      <c r="K929" s="4" t="str">
        <f>VLOOKUP(I929,'Katalog Harga'!$A$2:$C$380,2,FALSE)</f>
        <v>kg</v>
      </c>
      <c r="L929" s="4" t="str">
        <f>VLOOKUP(I929,'Katalog Harga'!$A$2:$C$380,3,FALSE)</f>
        <v>daging</v>
      </c>
      <c r="M929" s="77">
        <v>62500</v>
      </c>
      <c r="N929" s="134">
        <v>15000</v>
      </c>
      <c r="O929" s="4" t="s">
        <v>42</v>
      </c>
    </row>
    <row r="930" spans="1:15" x14ac:dyDescent="0.35">
      <c r="A930" s="61" t="s">
        <v>7</v>
      </c>
      <c r="B930" s="62">
        <v>43989</v>
      </c>
      <c r="C930" s="62" t="s">
        <v>904</v>
      </c>
      <c r="D930" s="61" t="s">
        <v>177</v>
      </c>
      <c r="E930" s="61" t="s">
        <v>178</v>
      </c>
      <c r="F930" s="61" t="s">
        <v>729</v>
      </c>
      <c r="G930" s="61"/>
      <c r="H930" s="61"/>
      <c r="I930" s="4" t="s">
        <v>203</v>
      </c>
      <c r="J930" s="8">
        <v>2</v>
      </c>
      <c r="K930" s="4" t="str">
        <f>VLOOKUP(I930,'Katalog Harga'!$A$2:$C$380,2,FALSE)</f>
        <v>bungkus</v>
      </c>
      <c r="L930" s="4" t="str">
        <f>VLOOKUP(I930,'Katalog Harga'!$A$2:$C$380,3,FALSE)</f>
        <v>lain</v>
      </c>
      <c r="M930" s="77">
        <v>8000</v>
      </c>
      <c r="N930" s="134">
        <v>15000</v>
      </c>
      <c r="O930" s="4" t="s">
        <v>42</v>
      </c>
    </row>
    <row r="931" spans="1:15" x14ac:dyDescent="0.35">
      <c r="A931" s="61" t="s">
        <v>7</v>
      </c>
      <c r="B931" s="62">
        <v>43989</v>
      </c>
      <c r="C931" s="62" t="s">
        <v>904</v>
      </c>
      <c r="D931" s="61" t="s">
        <v>177</v>
      </c>
      <c r="E931" s="61" t="s">
        <v>178</v>
      </c>
      <c r="F931" s="61" t="s">
        <v>729</v>
      </c>
      <c r="G931" s="61"/>
      <c r="H931" s="61"/>
      <c r="I931" s="4" t="s">
        <v>60</v>
      </c>
      <c r="J931" s="8">
        <v>2</v>
      </c>
      <c r="K931" s="4" t="str">
        <f>VLOOKUP(I931,'Katalog Harga'!$A$2:$C$380,2,FALSE)</f>
        <v>ikat</v>
      </c>
      <c r="L931" s="4" t="str">
        <f>VLOOKUP(I931,'Katalog Harga'!$A$2:$C$380,3,FALSE)</f>
        <v>sayur</v>
      </c>
      <c r="M931" s="77">
        <v>6000</v>
      </c>
      <c r="N931" s="134">
        <v>15000</v>
      </c>
      <c r="O931" s="4" t="s">
        <v>42</v>
      </c>
    </row>
    <row r="932" spans="1:15" x14ac:dyDescent="0.35">
      <c r="A932" s="61" t="s">
        <v>7</v>
      </c>
      <c r="B932" s="62">
        <v>43989</v>
      </c>
      <c r="C932" s="62" t="s">
        <v>904</v>
      </c>
      <c r="D932" s="61" t="s">
        <v>177</v>
      </c>
      <c r="E932" s="61" t="s">
        <v>178</v>
      </c>
      <c r="F932" s="61" t="s">
        <v>729</v>
      </c>
      <c r="G932" s="61"/>
      <c r="H932" s="61"/>
      <c r="I932" s="4" t="s">
        <v>54</v>
      </c>
      <c r="J932" s="8">
        <v>0.25</v>
      </c>
      <c r="K932" s="4" t="str">
        <f>VLOOKUP(I932,'Katalog Harga'!$A$2:$C$380,2,FALSE)</f>
        <v>kg</v>
      </c>
      <c r="L932" s="4" t="str">
        <f>VLOOKUP(I932,'Katalog Harga'!$A$2:$C$380,3,FALSE)</f>
        <v>sayur</v>
      </c>
      <c r="M932" s="77">
        <v>3500</v>
      </c>
      <c r="N932" s="134">
        <v>15000</v>
      </c>
      <c r="O932" s="4" t="s">
        <v>42</v>
      </c>
    </row>
    <row r="933" spans="1:15" x14ac:dyDescent="0.35">
      <c r="A933" s="61" t="s">
        <v>7</v>
      </c>
      <c r="B933" s="62">
        <v>43989</v>
      </c>
      <c r="C933" s="62" t="s">
        <v>904</v>
      </c>
      <c r="D933" s="61" t="s">
        <v>177</v>
      </c>
      <c r="E933" s="61" t="s">
        <v>178</v>
      </c>
      <c r="F933" s="61" t="s">
        <v>729</v>
      </c>
      <c r="G933" s="61"/>
      <c r="H933" s="61"/>
      <c r="I933" s="4" t="s">
        <v>120</v>
      </c>
      <c r="J933" s="8">
        <v>0.5</v>
      </c>
      <c r="K933" s="4" t="str">
        <f>VLOOKUP(I933,'Katalog Harga'!$A$2:$C$380,2,FALSE)</f>
        <v>kg</v>
      </c>
      <c r="L933" s="4" t="str">
        <f>VLOOKUP(I933,'Katalog Harga'!$A$2:$C$380,3,FALSE)</f>
        <v>sayur</v>
      </c>
      <c r="M933" s="77">
        <v>6000</v>
      </c>
      <c r="N933" s="134">
        <v>15000</v>
      </c>
      <c r="O933" s="4" t="s">
        <v>42</v>
      </c>
    </row>
    <row r="934" spans="1:15" x14ac:dyDescent="0.35">
      <c r="A934" s="61" t="s">
        <v>7</v>
      </c>
      <c r="B934" s="62">
        <v>43989</v>
      </c>
      <c r="C934" s="62" t="s">
        <v>904</v>
      </c>
      <c r="D934" s="61" t="s">
        <v>177</v>
      </c>
      <c r="E934" s="61" t="s">
        <v>178</v>
      </c>
      <c r="F934" s="61" t="s">
        <v>729</v>
      </c>
      <c r="G934" s="61"/>
      <c r="H934" s="61"/>
      <c r="I934" s="4" t="s">
        <v>168</v>
      </c>
      <c r="J934" s="8">
        <v>1</v>
      </c>
      <c r="K934" s="4" t="str">
        <f>VLOOKUP(I934,'Katalog Harga'!$A$2:$C$380,2,FALSE)</f>
        <v>bungkus</v>
      </c>
      <c r="L934" s="4" t="str">
        <f>VLOOKUP(I934,'Katalog Harga'!$A$2:$C$380,3,FALSE)</f>
        <v>sayur</v>
      </c>
      <c r="M934" s="77">
        <v>8000</v>
      </c>
      <c r="N934" s="134">
        <v>15000</v>
      </c>
      <c r="O934" s="4" t="s">
        <v>42</v>
      </c>
    </row>
    <row r="935" spans="1:15" x14ac:dyDescent="0.35">
      <c r="A935" s="61" t="s">
        <v>7</v>
      </c>
      <c r="B935" s="62">
        <v>43989</v>
      </c>
      <c r="C935" s="62" t="s">
        <v>904</v>
      </c>
      <c r="D935" s="61" t="s">
        <v>177</v>
      </c>
      <c r="E935" s="61" t="s">
        <v>178</v>
      </c>
      <c r="F935" s="61" t="s">
        <v>729</v>
      </c>
      <c r="G935" s="61"/>
      <c r="H935" s="61"/>
      <c r="I935" s="4" t="s">
        <v>112</v>
      </c>
      <c r="J935" s="8">
        <v>1</v>
      </c>
      <c r="K935" s="4" t="str">
        <f>VLOOKUP(I935,'Katalog Harga'!$A$2:$C$380,2,FALSE)</f>
        <v>bungkus</v>
      </c>
      <c r="L935" s="4" t="str">
        <f>VLOOKUP(I935,'Katalog Harga'!$A$2:$C$380,3,FALSE)</f>
        <v>sayur</v>
      </c>
      <c r="M935" s="77">
        <v>8000</v>
      </c>
      <c r="N935" s="134">
        <v>15000</v>
      </c>
      <c r="O935" s="4" t="s">
        <v>42</v>
      </c>
    </row>
    <row r="936" spans="1:15" x14ac:dyDescent="0.35">
      <c r="A936" s="61" t="s">
        <v>7</v>
      </c>
      <c r="B936" s="62">
        <v>43989</v>
      </c>
      <c r="C936" s="62" t="s">
        <v>904</v>
      </c>
      <c r="D936" s="61" t="s">
        <v>177</v>
      </c>
      <c r="E936" s="61" t="s">
        <v>178</v>
      </c>
      <c r="F936" s="61" t="s">
        <v>729</v>
      </c>
      <c r="G936" s="61"/>
      <c r="H936" s="61"/>
      <c r="I936" s="4" t="s">
        <v>430</v>
      </c>
      <c r="J936" s="8">
        <v>1</v>
      </c>
      <c r="K936" s="4" t="str">
        <f>VLOOKUP(I936,'Katalog Harga'!$A$2:$C$380,2,FALSE)</f>
        <v>bongkol</v>
      </c>
      <c r="L936" s="4" t="str">
        <f>VLOOKUP(I936,'Katalog Harga'!$A$2:$C$380,3,FALSE)</f>
        <v>sayur</v>
      </c>
      <c r="M936" s="77">
        <v>2000</v>
      </c>
      <c r="N936" s="134">
        <v>15000</v>
      </c>
      <c r="O936" s="4" t="s">
        <v>42</v>
      </c>
    </row>
    <row r="937" spans="1:15" x14ac:dyDescent="0.35">
      <c r="A937" s="61" t="s">
        <v>7</v>
      </c>
      <c r="B937" s="62">
        <v>43989</v>
      </c>
      <c r="C937" s="62" t="s">
        <v>904</v>
      </c>
      <c r="D937" s="61" t="s">
        <v>177</v>
      </c>
      <c r="E937" s="61" t="s">
        <v>178</v>
      </c>
      <c r="F937" s="61" t="s">
        <v>729</v>
      </c>
      <c r="G937" s="61"/>
      <c r="H937" s="61"/>
      <c r="I937" s="4" t="s">
        <v>26</v>
      </c>
      <c r="J937" s="8">
        <v>0.25</v>
      </c>
      <c r="K937" s="4" t="str">
        <f>VLOOKUP(I937,'Katalog Harga'!$A$2:$C$380,2,FALSE)</f>
        <v>kg</v>
      </c>
      <c r="L937" s="4" t="str">
        <f>VLOOKUP(I937,'Katalog Harga'!$A$2:$C$380,3,FALSE)</f>
        <v>bumbu</v>
      </c>
      <c r="M937" s="77">
        <v>11000</v>
      </c>
      <c r="N937" s="134">
        <v>15000</v>
      </c>
      <c r="O937" s="4" t="s">
        <v>42</v>
      </c>
    </row>
    <row r="938" spans="1:15" x14ac:dyDescent="0.35">
      <c r="A938" s="61" t="s">
        <v>7</v>
      </c>
      <c r="B938" s="62">
        <v>43989</v>
      </c>
      <c r="C938" s="62" t="s">
        <v>904</v>
      </c>
      <c r="D938" s="61" t="s">
        <v>177</v>
      </c>
      <c r="E938" s="61" t="s">
        <v>178</v>
      </c>
      <c r="F938" s="61" t="s">
        <v>729</v>
      </c>
      <c r="G938" s="61"/>
      <c r="H938" s="61"/>
      <c r="I938" s="4" t="s">
        <v>239</v>
      </c>
      <c r="J938" s="8">
        <v>1</v>
      </c>
      <c r="K938" s="4" t="str">
        <f>VLOOKUP(I938,'Katalog Harga'!$A$2:$C$380,2,FALSE)</f>
        <v>ikat</v>
      </c>
      <c r="L938" s="4" t="str">
        <f>VLOOKUP(I938,'Katalog Harga'!$A$2:$C$380,3,FALSE)</f>
        <v>bumbu</v>
      </c>
      <c r="M938" s="77">
        <v>1000</v>
      </c>
      <c r="N938" s="134">
        <v>15000</v>
      </c>
      <c r="O938" s="4" t="s">
        <v>42</v>
      </c>
    </row>
    <row r="939" spans="1:15" x14ac:dyDescent="0.35">
      <c r="A939" s="61" t="s">
        <v>7</v>
      </c>
      <c r="B939" s="62">
        <v>43989</v>
      </c>
      <c r="C939" s="62" t="s">
        <v>904</v>
      </c>
      <c r="D939" s="61" t="s">
        <v>177</v>
      </c>
      <c r="E939" s="61" t="s">
        <v>178</v>
      </c>
      <c r="F939" s="61" t="s">
        <v>729</v>
      </c>
      <c r="G939" s="61"/>
      <c r="H939" s="61"/>
      <c r="I939" s="4" t="s">
        <v>715</v>
      </c>
      <c r="J939" s="8">
        <v>2</v>
      </c>
      <c r="K939" s="4" t="s">
        <v>49</v>
      </c>
      <c r="L939" s="4" t="s">
        <v>516</v>
      </c>
      <c r="M939" s="77">
        <v>5000</v>
      </c>
      <c r="N939" s="134">
        <v>15000</v>
      </c>
      <c r="O939" s="4" t="s">
        <v>42</v>
      </c>
    </row>
    <row r="940" spans="1:15" x14ac:dyDescent="0.35">
      <c r="A940" s="61" t="s">
        <v>7</v>
      </c>
      <c r="B940" s="62">
        <v>43989</v>
      </c>
      <c r="C940" s="62" t="s">
        <v>904</v>
      </c>
      <c r="D940" s="61" t="s">
        <v>177</v>
      </c>
      <c r="E940" s="61" t="s">
        <v>178</v>
      </c>
      <c r="F940" s="61" t="s">
        <v>729</v>
      </c>
      <c r="G940" s="61"/>
      <c r="H940" s="61"/>
      <c r="I940" s="4" t="s">
        <v>351</v>
      </c>
      <c r="J940" s="8">
        <v>1</v>
      </c>
      <c r="K940" s="4" t="s">
        <v>49</v>
      </c>
      <c r="L940" s="4" t="s">
        <v>516</v>
      </c>
      <c r="M940" s="77">
        <v>2500</v>
      </c>
      <c r="N940" s="134">
        <v>15000</v>
      </c>
      <c r="O940" s="4" t="s">
        <v>42</v>
      </c>
    </row>
    <row r="941" spans="1:15" x14ac:dyDescent="0.35">
      <c r="A941" s="61" t="s">
        <v>7</v>
      </c>
      <c r="B941" s="62">
        <v>43989</v>
      </c>
      <c r="C941" s="62" t="s">
        <v>904</v>
      </c>
      <c r="D941" s="61" t="s">
        <v>177</v>
      </c>
      <c r="E941" s="61" t="s">
        <v>178</v>
      </c>
      <c r="F941" s="61" t="s">
        <v>729</v>
      </c>
      <c r="G941" s="61"/>
      <c r="H941" s="61"/>
      <c r="I941" s="4" t="s">
        <v>352</v>
      </c>
      <c r="J941" s="8">
        <v>1</v>
      </c>
      <c r="K941" s="4" t="s">
        <v>49</v>
      </c>
      <c r="L941" s="4" t="s">
        <v>516</v>
      </c>
      <c r="M941" s="77">
        <v>2500</v>
      </c>
      <c r="N941" s="134">
        <v>15000</v>
      </c>
      <c r="O941" s="4" t="s">
        <v>42</v>
      </c>
    </row>
    <row r="942" spans="1:15" x14ac:dyDescent="0.35">
      <c r="A942" s="61" t="s">
        <v>7</v>
      </c>
      <c r="B942" s="62">
        <v>43989</v>
      </c>
      <c r="C942" s="62" t="s">
        <v>904</v>
      </c>
      <c r="D942" s="61" t="s">
        <v>177</v>
      </c>
      <c r="E942" s="61" t="s">
        <v>178</v>
      </c>
      <c r="F942" s="61" t="s">
        <v>729</v>
      </c>
      <c r="G942" s="61"/>
      <c r="H942" s="61"/>
      <c r="I942" s="4" t="s">
        <v>353</v>
      </c>
      <c r="J942" s="8">
        <v>1</v>
      </c>
      <c r="K942" s="4" t="str">
        <f>VLOOKUP(I942,'Katalog Harga'!$A$2:$C$380,2,FALSE)</f>
        <v>kg</v>
      </c>
      <c r="L942" s="4" t="str">
        <f>VLOOKUP(I942,'Katalog Harga'!$A$2:$C$380,3,FALSE)</f>
        <v>lain</v>
      </c>
      <c r="M942" s="77">
        <v>12000</v>
      </c>
      <c r="N942" s="134">
        <v>15000</v>
      </c>
      <c r="O942" s="4" t="s">
        <v>42</v>
      </c>
    </row>
    <row r="943" spans="1:15" x14ac:dyDescent="0.35">
      <c r="A943" s="61" t="s">
        <v>7</v>
      </c>
      <c r="B943" s="62">
        <v>43989</v>
      </c>
      <c r="C943" s="62" t="s">
        <v>904</v>
      </c>
      <c r="D943" s="61" t="s">
        <v>177</v>
      </c>
      <c r="E943" s="61" t="s">
        <v>178</v>
      </c>
      <c r="F943" s="61" t="s">
        <v>729</v>
      </c>
      <c r="G943" s="61"/>
      <c r="H943" s="61"/>
      <c r="I943" s="4" t="s">
        <v>73</v>
      </c>
      <c r="J943" s="8">
        <v>0.1</v>
      </c>
      <c r="K943" s="4" t="str">
        <f>VLOOKUP(I943,'Katalog Harga'!$A$2:$C$380,2,FALSE)</f>
        <v>kg</v>
      </c>
      <c r="L943" s="4" t="str">
        <f>VLOOKUP(I943,'Katalog Harga'!$A$2:$C$380,3,FALSE)</f>
        <v>bumbu</v>
      </c>
      <c r="M943" s="77">
        <v>5000</v>
      </c>
      <c r="N943" s="134">
        <v>15000</v>
      </c>
      <c r="O943" s="4" t="s">
        <v>42</v>
      </c>
    </row>
    <row r="944" spans="1:15" x14ac:dyDescent="0.35">
      <c r="A944" s="61" t="s">
        <v>7</v>
      </c>
      <c r="B944" s="62">
        <v>43989</v>
      </c>
      <c r="C944" s="62" t="s">
        <v>904</v>
      </c>
      <c r="D944" s="61" t="s">
        <v>126</v>
      </c>
      <c r="E944" s="61" t="s">
        <v>116</v>
      </c>
      <c r="F944" s="61" t="s">
        <v>724</v>
      </c>
      <c r="G944" s="61"/>
      <c r="H944" s="61"/>
      <c r="I944" s="4" t="s">
        <v>349</v>
      </c>
      <c r="J944" s="4">
        <v>0.5</v>
      </c>
      <c r="K944" s="4" t="str">
        <f>VLOOKUP(I944,'Katalog Harga'!$A$2:$C$380,2,FALSE)</f>
        <v>kg</v>
      </c>
      <c r="L944" s="4" t="str">
        <f>VLOOKUP(I944,'Katalog Harga'!$A$2:$C$380,3,FALSE)</f>
        <v>ayam</v>
      </c>
      <c r="M944" s="77">
        <v>25000</v>
      </c>
      <c r="N944" s="134">
        <v>0</v>
      </c>
      <c r="O944" s="4" t="s">
        <v>42</v>
      </c>
    </row>
    <row r="945" spans="1:15" x14ac:dyDescent="0.35">
      <c r="A945" s="61" t="s">
        <v>7</v>
      </c>
      <c r="B945" s="62">
        <v>43989</v>
      </c>
      <c r="C945" s="62" t="s">
        <v>904</v>
      </c>
      <c r="D945" s="61" t="s">
        <v>126</v>
      </c>
      <c r="E945" s="61" t="s">
        <v>116</v>
      </c>
      <c r="F945" s="61" t="s">
        <v>724</v>
      </c>
      <c r="G945" s="61"/>
      <c r="H945" s="61"/>
      <c r="I945" s="4" t="s">
        <v>354</v>
      </c>
      <c r="J945" s="4">
        <v>1</v>
      </c>
      <c r="K945" s="4" t="str">
        <f>VLOOKUP(I945,'Katalog Harga'!$A$2:$C$380,2,FALSE)</f>
        <v>lain</v>
      </c>
      <c r="L945" s="4" t="str">
        <f>VLOOKUP(I945,'Katalog Harga'!$A$2:$C$380,3,FALSE)</f>
        <v>lain</v>
      </c>
      <c r="M945" s="77">
        <v>6500</v>
      </c>
      <c r="N945" s="134">
        <v>0</v>
      </c>
      <c r="O945" s="4" t="s">
        <v>42</v>
      </c>
    </row>
    <row r="946" spans="1:15" x14ac:dyDescent="0.35">
      <c r="A946" s="61" t="s">
        <v>148</v>
      </c>
      <c r="B946" s="62">
        <v>43990</v>
      </c>
      <c r="C946" s="62" t="s">
        <v>904</v>
      </c>
      <c r="D946" s="61" t="s">
        <v>355</v>
      </c>
      <c r="E946" s="69" t="s">
        <v>356</v>
      </c>
      <c r="F946" s="69" t="s">
        <v>746</v>
      </c>
      <c r="G946" s="61"/>
      <c r="H946" s="61"/>
      <c r="I946" s="4" t="s">
        <v>26</v>
      </c>
      <c r="J946" s="8">
        <v>0.55000000000000004</v>
      </c>
      <c r="K946" s="4" t="str">
        <f>VLOOKUP(I946,'Katalog Harga'!$A$2:$C$380,2,FALSE)</f>
        <v>kg</v>
      </c>
      <c r="L946" s="4" t="str">
        <f>VLOOKUP(I946,'Katalog Harga'!$A$2:$C$380,3,FALSE)</f>
        <v>bumbu</v>
      </c>
      <c r="M946" s="77">
        <v>24200</v>
      </c>
      <c r="N946" s="134">
        <v>15000</v>
      </c>
      <c r="O946" s="4" t="s">
        <v>42</v>
      </c>
    </row>
    <row r="947" spans="1:15" x14ac:dyDescent="0.35">
      <c r="A947" s="61" t="s">
        <v>148</v>
      </c>
      <c r="B947" s="62">
        <v>43990</v>
      </c>
      <c r="C947" s="62" t="s">
        <v>904</v>
      </c>
      <c r="D947" s="61" t="s">
        <v>355</v>
      </c>
      <c r="E947" s="69" t="s">
        <v>356</v>
      </c>
      <c r="F947" s="69" t="s">
        <v>746</v>
      </c>
      <c r="G947" s="61"/>
      <c r="H947" s="61"/>
      <c r="I947" s="4" t="s">
        <v>37</v>
      </c>
      <c r="J947" s="8">
        <v>0.1</v>
      </c>
      <c r="K947" s="4" t="str">
        <f>VLOOKUP(I947,'Katalog Harga'!$A$2:$C$380,2,FALSE)</f>
        <v>kg</v>
      </c>
      <c r="L947" s="4" t="str">
        <f>VLOOKUP(I947,'Katalog Harga'!$A$2:$C$380,3,FALSE)</f>
        <v>bumbu</v>
      </c>
      <c r="M947" s="77">
        <v>3000</v>
      </c>
      <c r="N947" s="134">
        <v>15000</v>
      </c>
      <c r="O947" s="4" t="s">
        <v>42</v>
      </c>
    </row>
    <row r="948" spans="1:15" x14ac:dyDescent="0.35">
      <c r="A948" s="61" t="s">
        <v>148</v>
      </c>
      <c r="B948" s="62">
        <v>43990</v>
      </c>
      <c r="C948" s="62" t="s">
        <v>904</v>
      </c>
      <c r="D948" s="61" t="s">
        <v>355</v>
      </c>
      <c r="E948" s="69" t="s">
        <v>356</v>
      </c>
      <c r="F948" s="69" t="s">
        <v>746</v>
      </c>
      <c r="G948" s="61"/>
      <c r="H948" s="61"/>
      <c r="I948" s="4" t="s">
        <v>13</v>
      </c>
      <c r="J948" s="8">
        <v>0.25</v>
      </c>
      <c r="K948" s="4" t="str">
        <f>VLOOKUP(I948,'Katalog Harga'!$A$2:$C$380,2,FALSE)</f>
        <v>kg</v>
      </c>
      <c r="L948" s="4" t="str">
        <f>VLOOKUP(I948,'Katalog Harga'!$A$2:$C$380,3,FALSE)</f>
        <v>sayur</v>
      </c>
      <c r="M948" s="77">
        <v>3500</v>
      </c>
      <c r="N948" s="134">
        <v>15000</v>
      </c>
      <c r="O948" s="4" t="s">
        <v>42</v>
      </c>
    </row>
    <row r="949" spans="1:15" x14ac:dyDescent="0.35">
      <c r="A949" s="61" t="s">
        <v>148</v>
      </c>
      <c r="B949" s="62">
        <v>43990</v>
      </c>
      <c r="C949" s="62" t="s">
        <v>904</v>
      </c>
      <c r="D949" s="61" t="s">
        <v>355</v>
      </c>
      <c r="E949" s="69" t="s">
        <v>356</v>
      </c>
      <c r="F949" s="69" t="s">
        <v>746</v>
      </c>
      <c r="G949" s="61"/>
      <c r="H949" s="61"/>
      <c r="I949" s="4" t="s">
        <v>656</v>
      </c>
      <c r="J949" s="8">
        <v>1</v>
      </c>
      <c r="K949" s="4" t="str">
        <f>VLOOKUP(I949,'Katalog Harga'!$A$2:$C$380,2,FALSE)</f>
        <v>ons</v>
      </c>
      <c r="L949" s="4" t="str">
        <f>VLOOKUP(I949,'Katalog Harga'!$A$2:$C$380,3,FALSE)</f>
        <v>ikan</v>
      </c>
      <c r="M949" s="77">
        <v>15000</v>
      </c>
      <c r="N949" s="134">
        <v>15000</v>
      </c>
      <c r="O949" s="4" t="s">
        <v>42</v>
      </c>
    </row>
    <row r="950" spans="1:15" x14ac:dyDescent="0.35">
      <c r="A950" s="61" t="s">
        <v>148</v>
      </c>
      <c r="B950" s="62">
        <v>43990</v>
      </c>
      <c r="C950" s="62" t="s">
        <v>904</v>
      </c>
      <c r="D950" s="61" t="s">
        <v>355</v>
      </c>
      <c r="E950" s="69" t="s">
        <v>356</v>
      </c>
      <c r="F950" s="69" t="s">
        <v>746</v>
      </c>
      <c r="G950" s="61"/>
      <c r="H950" s="61"/>
      <c r="I950" s="4" t="s">
        <v>152</v>
      </c>
      <c r="J950" s="8">
        <v>0.25</v>
      </c>
      <c r="K950" s="4" t="str">
        <f>VLOOKUP(I950,'Katalog Harga'!$A$2:$C$380,2,FALSE)</f>
        <v>kg</v>
      </c>
      <c r="L950" s="4" t="str">
        <f>VLOOKUP(I950,'Katalog Harga'!$A$2:$C$380,3,FALSE)</f>
        <v>sayur</v>
      </c>
      <c r="M950" s="77">
        <v>15000</v>
      </c>
      <c r="N950" s="134">
        <v>15000</v>
      </c>
      <c r="O950" s="4" t="s">
        <v>42</v>
      </c>
    </row>
    <row r="951" spans="1:15" x14ac:dyDescent="0.35">
      <c r="A951" s="61" t="s">
        <v>148</v>
      </c>
      <c r="B951" s="62">
        <v>43990</v>
      </c>
      <c r="C951" s="62" t="s">
        <v>904</v>
      </c>
      <c r="D951" s="61" t="s">
        <v>355</v>
      </c>
      <c r="E951" s="69" t="s">
        <v>356</v>
      </c>
      <c r="F951" s="69" t="s">
        <v>746</v>
      </c>
      <c r="G951" s="61"/>
      <c r="H951" s="61"/>
      <c r="I951" s="4" t="s">
        <v>259</v>
      </c>
      <c r="J951" s="8">
        <v>1</v>
      </c>
      <c r="K951" s="4" t="str">
        <f>VLOOKUP(I951,'Katalog Harga'!$A$2:$C$380,2,FALSE)</f>
        <v>ikat</v>
      </c>
      <c r="L951" s="4" t="str">
        <f>VLOOKUP(I951,'Katalog Harga'!$A$2:$C$380,3,FALSE)</f>
        <v>bumbu</v>
      </c>
      <c r="M951" s="77">
        <v>2500</v>
      </c>
      <c r="N951" s="134">
        <v>15000</v>
      </c>
      <c r="O951" s="4" t="s">
        <v>42</v>
      </c>
    </row>
    <row r="952" spans="1:15" x14ac:dyDescent="0.35">
      <c r="A952" s="61" t="s">
        <v>148</v>
      </c>
      <c r="B952" s="62">
        <v>43990</v>
      </c>
      <c r="C952" s="62" t="s">
        <v>904</v>
      </c>
      <c r="D952" s="61" t="s">
        <v>355</v>
      </c>
      <c r="E952" s="69" t="s">
        <v>356</v>
      </c>
      <c r="F952" s="69" t="s">
        <v>746</v>
      </c>
      <c r="G952" s="61"/>
      <c r="H952" s="61"/>
      <c r="I952" s="4" t="s">
        <v>272</v>
      </c>
      <c r="J952" s="8">
        <v>1</v>
      </c>
      <c r="K952" s="4" t="str">
        <f>VLOOKUP(I952,'Katalog Harga'!$A$2:$C$380,2,FALSE)</f>
        <v>papan</v>
      </c>
      <c r="L952" s="4" t="str">
        <f>VLOOKUP(I952,'Katalog Harga'!$A$2:$C$380,3,FALSE)</f>
        <v>sayur</v>
      </c>
      <c r="M952" s="77">
        <v>12000</v>
      </c>
      <c r="N952" s="134">
        <v>15000</v>
      </c>
      <c r="O952" s="4" t="s">
        <v>42</v>
      </c>
    </row>
    <row r="953" spans="1:15" x14ac:dyDescent="0.35">
      <c r="A953" s="61" t="s">
        <v>148</v>
      </c>
      <c r="B953" s="62">
        <v>43990</v>
      </c>
      <c r="C953" s="62" t="s">
        <v>904</v>
      </c>
      <c r="D953" s="61" t="s">
        <v>355</v>
      </c>
      <c r="E953" s="69" t="s">
        <v>356</v>
      </c>
      <c r="F953" s="69" t="s">
        <v>746</v>
      </c>
      <c r="G953" s="61"/>
      <c r="H953" s="61"/>
      <c r="I953" s="4" t="s">
        <v>229</v>
      </c>
      <c r="J953" s="8">
        <v>1</v>
      </c>
      <c r="K953" s="4" t="str">
        <f>VLOOKUP(I953,'Katalog Harga'!$A$2:$C$380,2,FALSE)</f>
        <v>kg</v>
      </c>
      <c r="L953" s="4" t="str">
        <f>VLOOKUP(I953,'Katalog Harga'!$A$2:$C$380,3,FALSE)</f>
        <v>buah</v>
      </c>
      <c r="M953" s="77">
        <v>13000</v>
      </c>
      <c r="N953" s="134">
        <v>15000</v>
      </c>
      <c r="O953" s="4" t="s">
        <v>42</v>
      </c>
    </row>
    <row r="954" spans="1:15" x14ac:dyDescent="0.35">
      <c r="A954" s="61" t="s">
        <v>148</v>
      </c>
      <c r="B954" s="62">
        <v>43990</v>
      </c>
      <c r="C954" s="62" t="s">
        <v>904</v>
      </c>
      <c r="D954" s="61" t="s">
        <v>355</v>
      </c>
      <c r="E954" s="69" t="s">
        <v>356</v>
      </c>
      <c r="F954" s="69" t="s">
        <v>746</v>
      </c>
      <c r="G954" s="61"/>
      <c r="H954" s="61"/>
      <c r="I954" s="4" t="s">
        <v>25</v>
      </c>
      <c r="J954" s="8">
        <v>1</v>
      </c>
      <c r="K954" s="4" t="str">
        <f>VLOOKUP(I954,'Katalog Harga'!$A$2:$C$380,2,FALSE)</f>
        <v>kg</v>
      </c>
      <c r="L954" s="4" t="str">
        <f>VLOOKUP(I954,'Katalog Harga'!$A$2:$C$380,3,FALSE)</f>
        <v>bumbu</v>
      </c>
      <c r="M954" s="77">
        <v>3000</v>
      </c>
      <c r="N954" s="134">
        <v>15000</v>
      </c>
      <c r="O954" s="4" t="s">
        <v>42</v>
      </c>
    </row>
    <row r="955" spans="1:15" x14ac:dyDescent="0.35">
      <c r="A955" s="61" t="s">
        <v>148</v>
      </c>
      <c r="B955" s="62">
        <v>43990</v>
      </c>
      <c r="C955" s="62" t="s">
        <v>904</v>
      </c>
      <c r="D955" s="61" t="s">
        <v>355</v>
      </c>
      <c r="E955" s="69" t="s">
        <v>356</v>
      </c>
      <c r="F955" s="69" t="s">
        <v>746</v>
      </c>
      <c r="G955" s="61"/>
      <c r="H955" s="61"/>
      <c r="I955" s="4" t="s">
        <v>47</v>
      </c>
      <c r="J955" s="8">
        <v>1</v>
      </c>
      <c r="K955" s="4" t="str">
        <f>VLOOKUP(I955,'Katalog Harga'!$A$2:$C$380,2,FALSE)</f>
        <v>bungkus</v>
      </c>
      <c r="L955" s="4" t="str">
        <f>VLOOKUP(I955,'Katalog Harga'!$A$2:$C$380,3,FALSE)</f>
        <v>lain</v>
      </c>
      <c r="M955" s="77">
        <v>8000</v>
      </c>
      <c r="N955" s="134">
        <v>15000</v>
      </c>
      <c r="O955" s="4" t="s">
        <v>42</v>
      </c>
    </row>
    <row r="956" spans="1:15" x14ac:dyDescent="0.35">
      <c r="A956" s="61" t="s">
        <v>148</v>
      </c>
      <c r="B956" s="62">
        <v>43990</v>
      </c>
      <c r="C956" s="62" t="s">
        <v>904</v>
      </c>
      <c r="D956" s="61" t="s">
        <v>355</v>
      </c>
      <c r="E956" s="69" t="s">
        <v>356</v>
      </c>
      <c r="F956" s="69" t="s">
        <v>746</v>
      </c>
      <c r="G956" s="61"/>
      <c r="H956" s="61"/>
      <c r="I956" s="4" t="s">
        <v>235</v>
      </c>
      <c r="J956" s="8">
        <v>0.5</v>
      </c>
      <c r="K956" s="4" t="str">
        <f>VLOOKUP(I956,'Katalog Harga'!$A$2:$C$380,2,FALSE)</f>
        <v>kg</v>
      </c>
      <c r="L956" s="4" t="str">
        <f>VLOOKUP(I956,'Katalog Harga'!$A$2:$C$380,3,FALSE)</f>
        <v>ikan</v>
      </c>
      <c r="M956" s="77">
        <v>52500</v>
      </c>
      <c r="N956" s="134">
        <v>15000</v>
      </c>
      <c r="O956" s="4" t="s">
        <v>42</v>
      </c>
    </row>
    <row r="957" spans="1:15" x14ac:dyDescent="0.35">
      <c r="A957" s="61" t="s">
        <v>148</v>
      </c>
      <c r="B957" s="62">
        <v>43990</v>
      </c>
      <c r="C957" s="62" t="s">
        <v>904</v>
      </c>
      <c r="D957" s="61" t="s">
        <v>115</v>
      </c>
      <c r="E957" s="61" t="s">
        <v>116</v>
      </c>
      <c r="F957" s="61" t="s">
        <v>724</v>
      </c>
      <c r="G957" s="61"/>
      <c r="H957" s="61"/>
      <c r="I957" s="4" t="s">
        <v>37</v>
      </c>
      <c r="J957" s="8">
        <v>0.25</v>
      </c>
      <c r="K957" s="4" t="str">
        <f>VLOOKUP(I957,'Katalog Harga'!$A$2:$C$380,2,FALSE)</f>
        <v>kg</v>
      </c>
      <c r="L957" s="4" t="str">
        <f>VLOOKUP(I957,'Katalog Harga'!$A$2:$C$380,3,FALSE)</f>
        <v>bumbu</v>
      </c>
      <c r="M957" s="77">
        <v>7500</v>
      </c>
      <c r="N957" s="134">
        <v>0</v>
      </c>
      <c r="O957" s="4" t="s">
        <v>42</v>
      </c>
    </row>
    <row r="958" spans="1:15" x14ac:dyDescent="0.35">
      <c r="A958" s="61" t="s">
        <v>148</v>
      </c>
      <c r="B958" s="62">
        <v>43990</v>
      </c>
      <c r="C958" s="62" t="s">
        <v>904</v>
      </c>
      <c r="D958" s="61" t="s">
        <v>115</v>
      </c>
      <c r="E958" s="61" t="s">
        <v>116</v>
      </c>
      <c r="F958" s="61" t="s">
        <v>724</v>
      </c>
      <c r="G958" s="61"/>
      <c r="H958" s="61"/>
      <c r="I958" s="4" t="s">
        <v>13</v>
      </c>
      <c r="J958" s="8">
        <v>0.5</v>
      </c>
      <c r="K958" s="4" t="str">
        <f>VLOOKUP(I958,'Katalog Harga'!$A$2:$C$380,2,FALSE)</f>
        <v>kg</v>
      </c>
      <c r="L958" s="4" t="str">
        <f>VLOOKUP(I958,'Katalog Harga'!$A$2:$C$380,3,FALSE)</f>
        <v>sayur</v>
      </c>
      <c r="M958" s="77">
        <v>7000</v>
      </c>
      <c r="N958" s="134">
        <v>0</v>
      </c>
      <c r="O958" s="4" t="s">
        <v>42</v>
      </c>
    </row>
    <row r="959" spans="1:15" x14ac:dyDescent="0.35">
      <c r="A959" s="61" t="s">
        <v>148</v>
      </c>
      <c r="B959" s="62">
        <v>43990</v>
      </c>
      <c r="C959" s="62" t="s">
        <v>904</v>
      </c>
      <c r="D959" s="61" t="s">
        <v>115</v>
      </c>
      <c r="E959" s="61" t="s">
        <v>116</v>
      </c>
      <c r="F959" s="61" t="s">
        <v>724</v>
      </c>
      <c r="G959" s="61"/>
      <c r="H959" s="61"/>
      <c r="I959" s="4" t="s">
        <v>121</v>
      </c>
      <c r="J959" s="8">
        <v>0.1</v>
      </c>
      <c r="K959" s="4" t="str">
        <f>VLOOKUP(I959,'Katalog Harga'!$A$2:$C$380,2,FALSE)</f>
        <v>kg</v>
      </c>
      <c r="L959" s="4" t="str">
        <f>VLOOKUP(I959,'Katalog Harga'!$A$2:$C$380,3,FALSE)</f>
        <v>bumbu</v>
      </c>
      <c r="M959" s="77">
        <v>6000</v>
      </c>
      <c r="N959" s="134">
        <v>0</v>
      </c>
      <c r="O959" s="4" t="s">
        <v>42</v>
      </c>
    </row>
    <row r="960" spans="1:15" x14ac:dyDescent="0.35">
      <c r="A960" s="61" t="s">
        <v>148</v>
      </c>
      <c r="B960" s="62">
        <v>43990</v>
      </c>
      <c r="C960" s="62" t="s">
        <v>904</v>
      </c>
      <c r="D960" s="61" t="s">
        <v>115</v>
      </c>
      <c r="E960" s="61" t="s">
        <v>116</v>
      </c>
      <c r="F960" s="61" t="s">
        <v>724</v>
      </c>
      <c r="G960" s="61"/>
      <c r="H960" s="61"/>
      <c r="I960" s="4" t="s">
        <v>79</v>
      </c>
      <c r="J960" s="8">
        <v>1</v>
      </c>
      <c r="K960" s="4" t="str">
        <f>VLOOKUP(I960,'Katalog Harga'!$A$2:$C$380,2,FALSE)</f>
        <v>kg</v>
      </c>
      <c r="L960" s="4" t="str">
        <f>VLOOKUP(I960,'Katalog Harga'!$A$2:$C$380,3,FALSE)</f>
        <v>sayur</v>
      </c>
      <c r="M960" s="77">
        <v>36000</v>
      </c>
      <c r="N960" s="134">
        <v>0</v>
      </c>
      <c r="O960" s="4" t="s">
        <v>42</v>
      </c>
    </row>
    <row r="961" spans="1:15" x14ac:dyDescent="0.35">
      <c r="A961" s="61" t="s">
        <v>148</v>
      </c>
      <c r="B961" s="62">
        <v>43990</v>
      </c>
      <c r="C961" s="62" t="s">
        <v>904</v>
      </c>
      <c r="D961" s="61" t="s">
        <v>115</v>
      </c>
      <c r="E961" s="61" t="s">
        <v>116</v>
      </c>
      <c r="F961" s="61" t="s">
        <v>724</v>
      </c>
      <c r="G961" s="61"/>
      <c r="H961" s="61"/>
      <c r="I961" s="4" t="s">
        <v>494</v>
      </c>
      <c r="J961" s="8">
        <v>4</v>
      </c>
      <c r="K961" s="4" t="str">
        <f>VLOOKUP(I961,'Katalog Harga'!$A$2:$C$380,2,FALSE)</f>
        <v>bungkus</v>
      </c>
      <c r="L961" s="4" t="str">
        <f>VLOOKUP(I961,'Katalog Harga'!$A$2:$C$380,3,FALSE)</f>
        <v>lain</v>
      </c>
      <c r="M961" s="77">
        <v>16000</v>
      </c>
      <c r="N961" s="134">
        <v>0</v>
      </c>
      <c r="O961" s="4" t="s">
        <v>42</v>
      </c>
    </row>
    <row r="962" spans="1:15" x14ac:dyDescent="0.35">
      <c r="A962" s="61" t="s">
        <v>148</v>
      </c>
      <c r="B962" s="62">
        <v>43990</v>
      </c>
      <c r="C962" s="62" t="s">
        <v>904</v>
      </c>
      <c r="D962" s="61" t="s">
        <v>115</v>
      </c>
      <c r="E962" s="61" t="s">
        <v>116</v>
      </c>
      <c r="F962" s="61" t="s">
        <v>724</v>
      </c>
      <c r="G962" s="61"/>
      <c r="H962" s="61"/>
      <c r="I962" s="4" t="s">
        <v>357</v>
      </c>
      <c r="J962" s="8">
        <v>0.25</v>
      </c>
      <c r="K962" s="4" t="str">
        <f>VLOOKUP(I962,'Katalog Harga'!$A$2:$C$380,2,FALSE)</f>
        <v>ons</v>
      </c>
      <c r="L962" s="4" t="str">
        <f>VLOOKUP(I962,'Katalog Harga'!$A$2:$C$380,3,FALSE)</f>
        <v>ikan</v>
      </c>
      <c r="M962" s="77">
        <v>16000</v>
      </c>
      <c r="N962" s="134">
        <v>0</v>
      </c>
      <c r="O962" s="4" t="s">
        <v>42</v>
      </c>
    </row>
    <row r="963" spans="1:15" x14ac:dyDescent="0.35">
      <c r="A963" s="61" t="s">
        <v>148</v>
      </c>
      <c r="B963" s="62">
        <v>43990</v>
      </c>
      <c r="C963" s="62" t="s">
        <v>904</v>
      </c>
      <c r="D963" s="61" t="s">
        <v>115</v>
      </c>
      <c r="E963" s="61" t="s">
        <v>116</v>
      </c>
      <c r="F963" s="61" t="s">
        <v>724</v>
      </c>
      <c r="G963" s="61"/>
      <c r="H963" s="61"/>
      <c r="I963" s="4" t="s">
        <v>21</v>
      </c>
      <c r="J963" s="8">
        <v>0.5</v>
      </c>
      <c r="K963" s="4" t="str">
        <f>VLOOKUP(I963,'Katalog Harga'!$A$2:$C$380,2,FALSE)</f>
        <v>kg</v>
      </c>
      <c r="L963" s="4" t="str">
        <f>VLOOKUP(I963,'Katalog Harga'!$A$2:$C$380,3,FALSE)</f>
        <v>sayur</v>
      </c>
      <c r="M963" s="77">
        <v>7000</v>
      </c>
      <c r="N963" s="134">
        <v>0</v>
      </c>
      <c r="O963" s="4" t="s">
        <v>42</v>
      </c>
    </row>
    <row r="964" spans="1:15" x14ac:dyDescent="0.35">
      <c r="A964" s="61" t="s">
        <v>148</v>
      </c>
      <c r="B964" s="62">
        <v>43990</v>
      </c>
      <c r="C964" s="62" t="s">
        <v>904</v>
      </c>
      <c r="D964" s="61" t="s">
        <v>163</v>
      </c>
      <c r="E964" s="61" t="s">
        <v>164</v>
      </c>
      <c r="F964" s="61" t="s">
        <v>726</v>
      </c>
      <c r="G964" s="61"/>
      <c r="H964" s="61"/>
      <c r="I964" s="4" t="s">
        <v>358</v>
      </c>
      <c r="J964" s="8">
        <v>1</v>
      </c>
      <c r="K964" s="4" t="str">
        <f>VLOOKUP(I964,'Katalog Harga'!$A$2:$C$380,2,FALSE)</f>
        <v>kg</v>
      </c>
      <c r="L964" s="4" t="str">
        <f>VLOOKUP(I964,'Katalog Harga'!$A$2:$C$380,3,FALSE)</f>
        <v>buah</v>
      </c>
      <c r="M964" s="85">
        <v>20000</v>
      </c>
      <c r="N964" s="134">
        <v>15000</v>
      </c>
      <c r="O964" s="4" t="s">
        <v>166</v>
      </c>
    </row>
    <row r="965" spans="1:15" x14ac:dyDescent="0.35">
      <c r="A965" s="61" t="s">
        <v>148</v>
      </c>
      <c r="B965" s="62">
        <v>43990</v>
      </c>
      <c r="C965" s="62" t="s">
        <v>904</v>
      </c>
      <c r="D965" s="61" t="s">
        <v>163</v>
      </c>
      <c r="E965" s="61" t="s">
        <v>164</v>
      </c>
      <c r="F965" s="61" t="s">
        <v>726</v>
      </c>
      <c r="G965" s="61"/>
      <c r="H965" s="61"/>
      <c r="I965" s="4" t="s">
        <v>100</v>
      </c>
      <c r="J965" s="8">
        <v>1</v>
      </c>
      <c r="K965" s="4" t="str">
        <f>VLOOKUP(I965,'Katalog Harga'!$A$2:$C$380,2,FALSE)</f>
        <v>kg</v>
      </c>
      <c r="L965" s="4" t="str">
        <f>VLOOKUP(I965,'Katalog Harga'!$A$2:$C$380,3,FALSE)</f>
        <v>buah</v>
      </c>
      <c r="M965" s="77">
        <v>29000</v>
      </c>
      <c r="N965" s="134">
        <v>15000</v>
      </c>
      <c r="O965" s="4" t="s">
        <v>166</v>
      </c>
    </row>
    <row r="966" spans="1:15" x14ac:dyDescent="0.35">
      <c r="A966" s="61" t="s">
        <v>199</v>
      </c>
      <c r="B966" s="62">
        <v>43991</v>
      </c>
      <c r="C966" s="62" t="s">
        <v>904</v>
      </c>
      <c r="D966" s="61" t="s">
        <v>124</v>
      </c>
      <c r="E966" s="61" t="s">
        <v>125</v>
      </c>
      <c r="F966" s="61" t="s">
        <v>732</v>
      </c>
      <c r="G966" s="61"/>
      <c r="H966" s="61"/>
      <c r="I966" s="4" t="s">
        <v>11</v>
      </c>
      <c r="J966" s="8">
        <v>3</v>
      </c>
      <c r="K966" s="4" t="str">
        <f>VLOOKUP(I966,'Katalog Harga'!$A$2:$C$380,2,FALSE)</f>
        <v>ekor</v>
      </c>
      <c r="L966" s="4" t="str">
        <f>VLOOKUP(I966,'Katalog Harga'!$A$2:$C$380,3,FALSE)</f>
        <v>ayam</v>
      </c>
      <c r="M966" s="77">
        <v>114000</v>
      </c>
      <c r="N966" s="134">
        <v>15000</v>
      </c>
      <c r="O966" s="4" t="s">
        <v>42</v>
      </c>
    </row>
    <row r="967" spans="1:15" x14ac:dyDescent="0.35">
      <c r="A967" s="61" t="s">
        <v>199</v>
      </c>
      <c r="B967" s="62">
        <v>43991</v>
      </c>
      <c r="C967" s="62" t="s">
        <v>904</v>
      </c>
      <c r="D967" s="61" t="s">
        <v>124</v>
      </c>
      <c r="E967" s="61" t="s">
        <v>125</v>
      </c>
      <c r="F967" s="61" t="s">
        <v>732</v>
      </c>
      <c r="G967" s="61"/>
      <c r="H967" s="61"/>
      <c r="I967" s="4" t="s">
        <v>37</v>
      </c>
      <c r="J967" s="8">
        <v>0.2</v>
      </c>
      <c r="K967" s="4" t="str">
        <f>VLOOKUP(I967,'Katalog Harga'!$A$2:$C$380,2,FALSE)</f>
        <v>kg</v>
      </c>
      <c r="L967" s="4" t="str">
        <f>VLOOKUP(I967,'Katalog Harga'!$A$2:$C$380,3,FALSE)</f>
        <v>bumbu</v>
      </c>
      <c r="M967" s="77">
        <v>6000</v>
      </c>
      <c r="N967" s="134">
        <v>15000</v>
      </c>
      <c r="O967" s="4" t="s">
        <v>42</v>
      </c>
    </row>
    <row r="968" spans="1:15" x14ac:dyDescent="0.35">
      <c r="A968" s="61" t="s">
        <v>199</v>
      </c>
      <c r="B968" s="62">
        <v>43991</v>
      </c>
      <c r="C968" s="62" t="s">
        <v>904</v>
      </c>
      <c r="D968" s="61" t="s">
        <v>124</v>
      </c>
      <c r="E968" s="61" t="s">
        <v>125</v>
      </c>
      <c r="F968" s="61" t="s">
        <v>732</v>
      </c>
      <c r="G968" s="61"/>
      <c r="H968" s="61"/>
      <c r="I968" s="4" t="s">
        <v>23</v>
      </c>
      <c r="J968" s="8">
        <v>0.25</v>
      </c>
      <c r="K968" s="4" t="str">
        <f>VLOOKUP(I968,'Katalog Harga'!$A$2:$C$380,2,FALSE)</f>
        <v>kg</v>
      </c>
      <c r="L968" s="4" t="str">
        <f>VLOOKUP(I968,'Katalog Harga'!$A$2:$C$380,3,FALSE)</f>
        <v>bumbu</v>
      </c>
      <c r="M968" s="77">
        <v>15500</v>
      </c>
      <c r="N968" s="134">
        <v>15000</v>
      </c>
      <c r="O968" s="4" t="s">
        <v>42</v>
      </c>
    </row>
    <row r="969" spans="1:15" x14ac:dyDescent="0.35">
      <c r="A969" s="61" t="s">
        <v>199</v>
      </c>
      <c r="B969" s="62">
        <v>43991</v>
      </c>
      <c r="C969" s="62" t="s">
        <v>904</v>
      </c>
      <c r="D969" s="61" t="s">
        <v>124</v>
      </c>
      <c r="E969" s="61" t="s">
        <v>125</v>
      </c>
      <c r="F969" s="61" t="s">
        <v>732</v>
      </c>
      <c r="G969" s="61"/>
      <c r="H969" s="61"/>
      <c r="I969" s="4" t="s">
        <v>110</v>
      </c>
      <c r="J969" s="8">
        <v>1</v>
      </c>
      <c r="K969" s="4" t="str">
        <f>VLOOKUP(I969,'Katalog Harga'!$A$2:$C$380,2,FALSE)</f>
        <v>kg</v>
      </c>
      <c r="L969" s="4" t="str">
        <f>VLOOKUP(I969,'Katalog Harga'!$A$2:$C$380,3,FALSE)</f>
        <v>buah</v>
      </c>
      <c r="M969" s="77">
        <v>12000</v>
      </c>
      <c r="N969" s="134">
        <v>15000</v>
      </c>
      <c r="O969" s="4" t="s">
        <v>42</v>
      </c>
    </row>
    <row r="970" spans="1:15" x14ac:dyDescent="0.35">
      <c r="A970" s="61" t="s">
        <v>199</v>
      </c>
      <c r="B970" s="62">
        <v>43991</v>
      </c>
      <c r="C970" s="62" t="s">
        <v>904</v>
      </c>
      <c r="D970" s="61" t="s">
        <v>124</v>
      </c>
      <c r="E970" s="61" t="s">
        <v>125</v>
      </c>
      <c r="F970" s="61" t="s">
        <v>732</v>
      </c>
      <c r="G970" s="61"/>
      <c r="H970" s="61"/>
      <c r="I970" s="4" t="s">
        <v>45</v>
      </c>
      <c r="J970" s="8">
        <v>1.5</v>
      </c>
      <c r="K970" s="4" t="str">
        <f>VLOOKUP(I970,'Katalog Harga'!$A$2:$C$380,2,FALSE)</f>
        <v>kg</v>
      </c>
      <c r="L970" s="4" t="str">
        <f>VLOOKUP(I970,'Katalog Harga'!$A$2:$C$380,3,FALSE)</f>
        <v>sayur</v>
      </c>
      <c r="M970" s="77">
        <v>30000</v>
      </c>
      <c r="N970" s="134">
        <v>15000</v>
      </c>
      <c r="O970" s="4" t="s">
        <v>42</v>
      </c>
    </row>
    <row r="971" spans="1:15" x14ac:dyDescent="0.35">
      <c r="A971" s="61" t="s">
        <v>199</v>
      </c>
      <c r="B971" s="62">
        <v>43991</v>
      </c>
      <c r="C971" s="62" t="s">
        <v>904</v>
      </c>
      <c r="D971" s="61" t="s">
        <v>124</v>
      </c>
      <c r="E971" s="61" t="s">
        <v>125</v>
      </c>
      <c r="F971" s="61" t="s">
        <v>732</v>
      </c>
      <c r="G971" s="61"/>
      <c r="H971" s="61"/>
      <c r="I971" s="4" t="s">
        <v>185</v>
      </c>
      <c r="J971" s="8">
        <v>1</v>
      </c>
      <c r="K971" s="4" t="str">
        <f>VLOOKUP(I971,'Katalog Harga'!$A$2:$C$380,2,FALSE)</f>
        <v>kg</v>
      </c>
      <c r="L971" s="4" t="str">
        <f>VLOOKUP(I971,'Katalog Harga'!$A$2:$C$380,3,FALSE)</f>
        <v>lain</v>
      </c>
      <c r="M971" s="77">
        <v>26000</v>
      </c>
      <c r="N971" s="134">
        <v>15000</v>
      </c>
      <c r="O971" s="4" t="s">
        <v>42</v>
      </c>
    </row>
    <row r="972" spans="1:15" x14ac:dyDescent="0.35">
      <c r="A972" s="61" t="s">
        <v>199</v>
      </c>
      <c r="B972" s="62">
        <v>43991</v>
      </c>
      <c r="C972" s="62" t="s">
        <v>904</v>
      </c>
      <c r="D972" s="61" t="s">
        <v>124</v>
      </c>
      <c r="E972" s="61" t="s">
        <v>125</v>
      </c>
      <c r="F972" s="61" t="s">
        <v>732</v>
      </c>
      <c r="G972" s="61"/>
      <c r="H972" s="61"/>
      <c r="I972" s="4" t="s">
        <v>120</v>
      </c>
      <c r="J972" s="8">
        <v>0.5</v>
      </c>
      <c r="K972" s="4" t="str">
        <f>VLOOKUP(I972,'Katalog Harga'!$A$2:$C$380,2,FALSE)</f>
        <v>kg</v>
      </c>
      <c r="L972" s="4" t="str">
        <f>VLOOKUP(I972,'Katalog Harga'!$A$2:$C$380,3,FALSE)</f>
        <v>sayur</v>
      </c>
      <c r="M972" s="77">
        <v>6000</v>
      </c>
      <c r="N972" s="134">
        <v>15000</v>
      </c>
      <c r="O972" s="4" t="s">
        <v>42</v>
      </c>
    </row>
    <row r="973" spans="1:15" x14ac:dyDescent="0.35">
      <c r="A973" s="61" t="s">
        <v>199</v>
      </c>
      <c r="B973" s="62">
        <v>43991</v>
      </c>
      <c r="C973" s="62" t="s">
        <v>904</v>
      </c>
      <c r="D973" s="61" t="s">
        <v>359</v>
      </c>
      <c r="E973" s="69" t="s">
        <v>360</v>
      </c>
      <c r="F973" s="69" t="s">
        <v>725</v>
      </c>
      <c r="G973" s="61" t="s">
        <v>887</v>
      </c>
      <c r="H973" s="61"/>
      <c r="I973" s="4" t="s">
        <v>299</v>
      </c>
      <c r="J973" s="6">
        <v>1</v>
      </c>
      <c r="K973" s="4" t="str">
        <f>VLOOKUP(I973,'Katalog Harga'!$A$2:$C$380,2,FALSE)</f>
        <v>ekor</v>
      </c>
      <c r="L973" s="4" t="str">
        <f>VLOOKUP(I973,'Katalog Harga'!$A$2:$C$380,3,FALSE)</f>
        <v>ayam</v>
      </c>
      <c r="M973" s="77">
        <v>75000</v>
      </c>
      <c r="N973" s="134">
        <v>10000</v>
      </c>
      <c r="O973" s="4" t="s">
        <v>42</v>
      </c>
    </row>
    <row r="974" spans="1:15" x14ac:dyDescent="0.35">
      <c r="A974" s="61" t="s">
        <v>199</v>
      </c>
      <c r="B974" s="62">
        <v>43991</v>
      </c>
      <c r="C974" s="62" t="s">
        <v>904</v>
      </c>
      <c r="D974" s="61" t="s">
        <v>359</v>
      </c>
      <c r="E974" s="69" t="s">
        <v>360</v>
      </c>
      <c r="F974" s="69" t="s">
        <v>725</v>
      </c>
      <c r="G974" s="61" t="s">
        <v>887</v>
      </c>
      <c r="H974" s="61"/>
      <c r="I974" s="4" t="s">
        <v>26</v>
      </c>
      <c r="J974" s="6">
        <v>0.23799999999999999</v>
      </c>
      <c r="K974" s="4" t="str">
        <f>VLOOKUP(I974,'Katalog Harga'!$A$2:$C$380,2,FALSE)</f>
        <v>kg</v>
      </c>
      <c r="L974" s="4" t="str">
        <f>VLOOKUP(I974,'Katalog Harga'!$A$2:$C$380,3,FALSE)</f>
        <v>bumbu</v>
      </c>
      <c r="M974" s="77">
        <v>9520</v>
      </c>
      <c r="N974" s="134">
        <v>10000</v>
      </c>
      <c r="O974" s="4" t="s">
        <v>42</v>
      </c>
    </row>
    <row r="975" spans="1:15" x14ac:dyDescent="0.35">
      <c r="A975" s="61" t="s">
        <v>199</v>
      </c>
      <c r="B975" s="62">
        <v>43991</v>
      </c>
      <c r="C975" s="62" t="s">
        <v>904</v>
      </c>
      <c r="D975" s="61" t="s">
        <v>359</v>
      </c>
      <c r="E975" s="69" t="s">
        <v>360</v>
      </c>
      <c r="F975" s="69" t="s">
        <v>725</v>
      </c>
      <c r="G975" s="61" t="s">
        <v>887</v>
      </c>
      <c r="H975" s="61"/>
      <c r="I975" s="4" t="s">
        <v>23</v>
      </c>
      <c r="J975" s="6">
        <v>0.25</v>
      </c>
      <c r="K975" s="4" t="str">
        <f>VLOOKUP(I975,'Katalog Harga'!$A$2:$C$380,2,FALSE)</f>
        <v>kg</v>
      </c>
      <c r="L975" s="4" t="str">
        <f>VLOOKUP(I975,'Katalog Harga'!$A$2:$C$380,3,FALSE)</f>
        <v>bumbu</v>
      </c>
      <c r="M975" s="77">
        <v>15500</v>
      </c>
      <c r="N975" s="134">
        <v>10000</v>
      </c>
      <c r="O975" s="4" t="s">
        <v>42</v>
      </c>
    </row>
    <row r="976" spans="1:15" x14ac:dyDescent="0.35">
      <c r="A976" s="61" t="s">
        <v>199</v>
      </c>
      <c r="B976" s="62">
        <v>43991</v>
      </c>
      <c r="C976" s="62" t="s">
        <v>904</v>
      </c>
      <c r="D976" s="61" t="s">
        <v>359</v>
      </c>
      <c r="E976" s="69" t="s">
        <v>360</v>
      </c>
      <c r="F976" s="69" t="s">
        <v>725</v>
      </c>
      <c r="G976" s="61" t="s">
        <v>887</v>
      </c>
      <c r="H976" s="61"/>
      <c r="I976" s="4" t="s">
        <v>24</v>
      </c>
      <c r="J976" s="6">
        <v>0.25</v>
      </c>
      <c r="K976" s="4" t="str">
        <f>VLOOKUP(I976,'Katalog Harga'!$A$2:$C$380,2,FALSE)</f>
        <v>kg</v>
      </c>
      <c r="L976" s="4" t="str">
        <f>VLOOKUP(I976,'Katalog Harga'!$A$2:$C$380,3,FALSE)</f>
        <v>bumbu</v>
      </c>
      <c r="M976" s="77">
        <v>10500</v>
      </c>
      <c r="N976" s="134">
        <v>10000</v>
      </c>
      <c r="O976" s="4" t="s">
        <v>42</v>
      </c>
    </row>
    <row r="977" spans="1:15" x14ac:dyDescent="0.35">
      <c r="A977" s="61" t="s">
        <v>199</v>
      </c>
      <c r="B977" s="62">
        <v>43991</v>
      </c>
      <c r="C977" s="62" t="s">
        <v>904</v>
      </c>
      <c r="D977" s="61" t="s">
        <v>359</v>
      </c>
      <c r="E977" s="69" t="s">
        <v>360</v>
      </c>
      <c r="F977" s="69" t="s">
        <v>725</v>
      </c>
      <c r="G977" s="61" t="s">
        <v>887</v>
      </c>
      <c r="H977" s="61"/>
      <c r="I977" s="4" t="s">
        <v>13</v>
      </c>
      <c r="J977" s="6">
        <v>0.2</v>
      </c>
      <c r="K977" s="4" t="str">
        <f>VLOOKUP(I977,'Katalog Harga'!$A$2:$C$380,2,FALSE)</f>
        <v>kg</v>
      </c>
      <c r="L977" s="4" t="str">
        <f>VLOOKUP(I977,'Katalog Harga'!$A$2:$C$380,3,FALSE)</f>
        <v>sayur</v>
      </c>
      <c r="M977" s="77">
        <v>2800</v>
      </c>
      <c r="N977" s="134">
        <v>10000</v>
      </c>
      <c r="O977" s="4" t="s">
        <v>42</v>
      </c>
    </row>
    <row r="978" spans="1:15" x14ac:dyDescent="0.35">
      <c r="A978" s="61" t="s">
        <v>199</v>
      </c>
      <c r="B978" s="62">
        <v>43991</v>
      </c>
      <c r="C978" s="62" t="s">
        <v>904</v>
      </c>
      <c r="D978" s="61" t="s">
        <v>359</v>
      </c>
      <c r="E978" s="69" t="s">
        <v>360</v>
      </c>
      <c r="F978" s="69" t="s">
        <v>725</v>
      </c>
      <c r="G978" s="61" t="s">
        <v>887</v>
      </c>
      <c r="H978" s="61"/>
      <c r="I978" s="4" t="s">
        <v>147</v>
      </c>
      <c r="J978" s="6">
        <v>0.25</v>
      </c>
      <c r="K978" s="4" t="str">
        <f>VLOOKUP(I978,'Katalog Harga'!$A$2:$C$380,2,FALSE)</f>
        <v>kg</v>
      </c>
      <c r="L978" s="4" t="str">
        <f>VLOOKUP(I978,'Katalog Harga'!$A$2:$C$380,3,FALSE)</f>
        <v>bumbu</v>
      </c>
      <c r="M978" s="77">
        <v>10000</v>
      </c>
      <c r="N978" s="134">
        <v>10000</v>
      </c>
      <c r="O978" s="4" t="s">
        <v>42</v>
      </c>
    </row>
    <row r="979" spans="1:15" x14ac:dyDescent="0.35">
      <c r="A979" s="61" t="s">
        <v>199</v>
      </c>
      <c r="B979" s="62">
        <v>43991</v>
      </c>
      <c r="C979" s="62" t="s">
        <v>904</v>
      </c>
      <c r="D979" s="61" t="s">
        <v>359</v>
      </c>
      <c r="E979" s="69" t="s">
        <v>360</v>
      </c>
      <c r="F979" s="69" t="s">
        <v>725</v>
      </c>
      <c r="G979" s="61" t="s">
        <v>887</v>
      </c>
      <c r="H979" s="61"/>
      <c r="I979" s="4" t="s">
        <v>30</v>
      </c>
      <c r="J979" s="6">
        <v>0.25</v>
      </c>
      <c r="K979" s="4" t="str">
        <f>VLOOKUP(I979,'Katalog Harga'!$A$2:$C$380,2,FALSE)</f>
        <v>kg</v>
      </c>
      <c r="L979" s="4" t="str">
        <f>VLOOKUP(I979,'Katalog Harga'!$A$2:$C$380,3,FALSE)</f>
        <v>bumbu</v>
      </c>
      <c r="M979" s="77">
        <v>15000</v>
      </c>
      <c r="N979" s="134">
        <v>10000</v>
      </c>
      <c r="O979" s="4" t="s">
        <v>42</v>
      </c>
    </row>
    <row r="980" spans="1:15" x14ac:dyDescent="0.35">
      <c r="A980" s="61" t="s">
        <v>199</v>
      </c>
      <c r="B980" s="62">
        <v>43991</v>
      </c>
      <c r="C980" s="62" t="s">
        <v>904</v>
      </c>
      <c r="D980" s="61" t="s">
        <v>359</v>
      </c>
      <c r="E980" s="69" t="s">
        <v>360</v>
      </c>
      <c r="F980" s="69" t="s">
        <v>725</v>
      </c>
      <c r="G980" s="61" t="s">
        <v>887</v>
      </c>
      <c r="H980" s="61"/>
      <c r="I980" s="4" t="s">
        <v>57</v>
      </c>
      <c r="J980" s="6">
        <v>1</v>
      </c>
      <c r="K980" s="4" t="str">
        <f>VLOOKUP(I980,'Katalog Harga'!$A$2:$C$380,2,FALSE)</f>
        <v>kg</v>
      </c>
      <c r="L980" s="4" t="str">
        <f>VLOOKUP(I980,'Katalog Harga'!$A$2:$C$380,3,FALSE)</f>
        <v>daging</v>
      </c>
      <c r="M980" s="77">
        <v>130000</v>
      </c>
      <c r="N980" s="134">
        <v>10000</v>
      </c>
      <c r="O980" s="4" t="s">
        <v>42</v>
      </c>
    </row>
    <row r="981" spans="1:15" x14ac:dyDescent="0.35">
      <c r="A981" s="61" t="s">
        <v>199</v>
      </c>
      <c r="B981" s="62">
        <v>43991</v>
      </c>
      <c r="C981" s="62" t="s">
        <v>904</v>
      </c>
      <c r="D981" s="61" t="s">
        <v>359</v>
      </c>
      <c r="E981" s="69" t="s">
        <v>360</v>
      </c>
      <c r="F981" s="69" t="s">
        <v>725</v>
      </c>
      <c r="G981" s="61" t="s">
        <v>887</v>
      </c>
      <c r="H981" s="61"/>
      <c r="I981" s="4" t="s">
        <v>66</v>
      </c>
      <c r="J981" s="6">
        <v>0.5</v>
      </c>
      <c r="K981" s="4" t="str">
        <f>VLOOKUP(I981,'Katalog Harga'!$A$2:$C$380,2,FALSE)</f>
        <v>kg</v>
      </c>
      <c r="L981" s="4" t="str">
        <f>VLOOKUP(I981,'Katalog Harga'!$A$2:$C$380,3,FALSE)</f>
        <v>ikan</v>
      </c>
      <c r="M981" s="77">
        <v>17500</v>
      </c>
      <c r="N981" s="134">
        <v>10000</v>
      </c>
      <c r="O981" s="4" t="s">
        <v>42</v>
      </c>
    </row>
    <row r="982" spans="1:15" x14ac:dyDescent="0.35">
      <c r="A982" s="61" t="s">
        <v>199</v>
      </c>
      <c r="B982" s="62">
        <v>43991</v>
      </c>
      <c r="C982" s="62" t="s">
        <v>904</v>
      </c>
      <c r="D982" s="61" t="s">
        <v>359</v>
      </c>
      <c r="E982" s="69" t="s">
        <v>360</v>
      </c>
      <c r="F982" s="69" t="s">
        <v>725</v>
      </c>
      <c r="G982" s="61" t="s">
        <v>887</v>
      </c>
      <c r="H982" s="61"/>
      <c r="I982" s="4" t="s">
        <v>224</v>
      </c>
      <c r="J982" s="6">
        <v>1</v>
      </c>
      <c r="K982" s="4" t="str">
        <f>VLOOKUP(I982,'Katalog Harga'!$A$2:$C$380,2,FALSE)</f>
        <v>kg</v>
      </c>
      <c r="L982" s="4" t="str">
        <f>VLOOKUP(I982,'Katalog Harga'!$A$2:$C$380,3,FALSE)</f>
        <v>sayur</v>
      </c>
      <c r="M982" s="77">
        <v>14000</v>
      </c>
      <c r="N982" s="134">
        <v>10000</v>
      </c>
      <c r="O982" s="4" t="s">
        <v>42</v>
      </c>
    </row>
    <row r="983" spans="1:15" x14ac:dyDescent="0.35">
      <c r="A983" s="61" t="s">
        <v>199</v>
      </c>
      <c r="B983" s="62">
        <v>43991</v>
      </c>
      <c r="C983" s="62" t="s">
        <v>904</v>
      </c>
      <c r="D983" s="61" t="s">
        <v>359</v>
      </c>
      <c r="E983" s="69" t="s">
        <v>360</v>
      </c>
      <c r="F983" s="69" t="s">
        <v>725</v>
      </c>
      <c r="G983" s="61" t="s">
        <v>887</v>
      </c>
      <c r="H983" s="61"/>
      <c r="I983" s="4" t="s">
        <v>75</v>
      </c>
      <c r="J983" s="6">
        <v>0.25</v>
      </c>
      <c r="K983" s="4" t="str">
        <f>VLOOKUP(I983,'Katalog Harga'!$A$2:$C$380,2,FALSE)</f>
        <v>kg</v>
      </c>
      <c r="L983" s="4" t="str">
        <f>VLOOKUP(I983,'Katalog Harga'!$A$2:$C$380,3,FALSE)</f>
        <v>bumbu</v>
      </c>
      <c r="M983" s="77">
        <v>12500</v>
      </c>
      <c r="N983" s="134">
        <v>10000</v>
      </c>
      <c r="O983" s="4" t="s">
        <v>42</v>
      </c>
    </row>
    <row r="984" spans="1:15" x14ac:dyDescent="0.35">
      <c r="A984" s="61" t="s">
        <v>199</v>
      </c>
      <c r="B984" s="62">
        <v>43991</v>
      </c>
      <c r="C984" s="62" t="s">
        <v>904</v>
      </c>
      <c r="D984" s="61" t="s">
        <v>359</v>
      </c>
      <c r="E984" s="69" t="s">
        <v>360</v>
      </c>
      <c r="F984" s="69" t="s">
        <v>725</v>
      </c>
      <c r="G984" s="61" t="s">
        <v>887</v>
      </c>
      <c r="H984" s="61"/>
      <c r="I984" s="4" t="s">
        <v>361</v>
      </c>
      <c r="J984" s="6">
        <v>1</v>
      </c>
      <c r="K984" s="4" t="s">
        <v>38</v>
      </c>
      <c r="L984" s="4" t="s">
        <v>499</v>
      </c>
      <c r="M984" s="77">
        <v>12000</v>
      </c>
      <c r="N984" s="134">
        <v>10000</v>
      </c>
      <c r="O984" s="4" t="s">
        <v>42</v>
      </c>
    </row>
    <row r="985" spans="1:15" x14ac:dyDescent="0.35">
      <c r="A985" s="61" t="s">
        <v>199</v>
      </c>
      <c r="B985" s="62">
        <v>43991</v>
      </c>
      <c r="C985" s="62" t="s">
        <v>904</v>
      </c>
      <c r="D985" s="61" t="s">
        <v>359</v>
      </c>
      <c r="E985" s="69" t="s">
        <v>360</v>
      </c>
      <c r="F985" s="69" t="s">
        <v>725</v>
      </c>
      <c r="G985" s="61" t="s">
        <v>887</v>
      </c>
      <c r="H985" s="61"/>
      <c r="I985" s="4" t="s">
        <v>74</v>
      </c>
      <c r="J985" s="6">
        <v>0.25</v>
      </c>
      <c r="K985" s="4" t="str">
        <f>VLOOKUP(I985,'Katalog Harga'!$A$2:$C$380,2,FALSE)</f>
        <v>kg</v>
      </c>
      <c r="L985" s="4" t="str">
        <f>VLOOKUP(I985,'Katalog Harga'!$A$2:$C$380,3,FALSE)</f>
        <v>bumbu</v>
      </c>
      <c r="M985" s="77">
        <v>5000</v>
      </c>
      <c r="N985" s="134">
        <v>10000</v>
      </c>
      <c r="O985" s="4" t="s">
        <v>42</v>
      </c>
    </row>
    <row r="986" spans="1:15" x14ac:dyDescent="0.35">
      <c r="A986" s="61" t="s">
        <v>199</v>
      </c>
      <c r="B986" s="62">
        <v>43991</v>
      </c>
      <c r="C986" s="62" t="s">
        <v>904</v>
      </c>
      <c r="D986" s="61" t="s">
        <v>359</v>
      </c>
      <c r="E986" s="69" t="s">
        <v>360</v>
      </c>
      <c r="F986" s="69" t="s">
        <v>725</v>
      </c>
      <c r="G986" s="61" t="s">
        <v>887</v>
      </c>
      <c r="H986" s="61"/>
      <c r="I986" s="4" t="s">
        <v>22</v>
      </c>
      <c r="J986" s="6">
        <v>1</v>
      </c>
      <c r="K986" s="4" t="str">
        <f>VLOOKUP(I986,'Katalog Harga'!$A$2:$C$380,2,FALSE)</f>
        <v>ikat</v>
      </c>
      <c r="L986" s="4" t="str">
        <f>VLOOKUP(I986,'Katalog Harga'!$A$2:$C$380,3,FALSE)</f>
        <v>sayur</v>
      </c>
      <c r="M986" s="77">
        <v>3000</v>
      </c>
      <c r="N986" s="134">
        <v>10000</v>
      </c>
      <c r="O986" s="4" t="s">
        <v>42</v>
      </c>
    </row>
    <row r="987" spans="1:15" x14ac:dyDescent="0.35">
      <c r="A987" s="61" t="s">
        <v>199</v>
      </c>
      <c r="B987" s="62">
        <v>43991</v>
      </c>
      <c r="C987" s="62" t="s">
        <v>904</v>
      </c>
      <c r="D987" s="61" t="s">
        <v>359</v>
      </c>
      <c r="E987" s="69" t="s">
        <v>360</v>
      </c>
      <c r="F987" s="69" t="s">
        <v>725</v>
      </c>
      <c r="G987" s="61" t="s">
        <v>887</v>
      </c>
      <c r="H987" s="61"/>
      <c r="I987" s="4" t="s">
        <v>185</v>
      </c>
      <c r="J987" s="6">
        <v>1</v>
      </c>
      <c r="K987" s="4" t="str">
        <f>VLOOKUP(I987,'Katalog Harga'!$A$2:$C$380,2,FALSE)</f>
        <v>kg</v>
      </c>
      <c r="L987" s="4" t="str">
        <f>VLOOKUP(I987,'Katalog Harga'!$A$2:$C$380,3,FALSE)</f>
        <v>lain</v>
      </c>
      <c r="M987" s="77">
        <v>26000</v>
      </c>
      <c r="N987" s="134">
        <v>10000</v>
      </c>
      <c r="O987" s="4" t="s">
        <v>42</v>
      </c>
    </row>
    <row r="988" spans="1:15" x14ac:dyDescent="0.35">
      <c r="A988" s="61" t="s">
        <v>199</v>
      </c>
      <c r="B988" s="62">
        <v>43991</v>
      </c>
      <c r="C988" s="62" t="s">
        <v>904</v>
      </c>
      <c r="D988" s="61" t="s">
        <v>359</v>
      </c>
      <c r="E988" s="69" t="s">
        <v>360</v>
      </c>
      <c r="F988" s="69" t="s">
        <v>725</v>
      </c>
      <c r="G988" s="61" t="s">
        <v>887</v>
      </c>
      <c r="H988" s="61"/>
      <c r="I988" s="4" t="s">
        <v>21</v>
      </c>
      <c r="J988" s="6">
        <v>1</v>
      </c>
      <c r="K988" s="4" t="str">
        <f>VLOOKUP(I988,'Katalog Harga'!$A$2:$C$380,2,FALSE)</f>
        <v>kg</v>
      </c>
      <c r="L988" s="4" t="str">
        <f>VLOOKUP(I988,'Katalog Harga'!$A$2:$C$380,3,FALSE)</f>
        <v>sayur</v>
      </c>
      <c r="M988" s="77">
        <v>14000</v>
      </c>
      <c r="N988" s="134">
        <v>10000</v>
      </c>
      <c r="O988" s="4" t="s">
        <v>42</v>
      </c>
    </row>
    <row r="989" spans="1:15" x14ac:dyDescent="0.35">
      <c r="A989" s="61" t="s">
        <v>199</v>
      </c>
      <c r="B989" s="62">
        <v>43991</v>
      </c>
      <c r="C989" s="62" t="s">
        <v>904</v>
      </c>
      <c r="D989" s="61" t="s">
        <v>949</v>
      </c>
      <c r="E989" s="61" t="s">
        <v>189</v>
      </c>
      <c r="F989" s="61" t="s">
        <v>735</v>
      </c>
      <c r="G989" s="61" t="s">
        <v>891</v>
      </c>
      <c r="H989" s="61"/>
      <c r="I989" s="4" t="s">
        <v>37</v>
      </c>
      <c r="J989" s="6">
        <v>0.15</v>
      </c>
      <c r="K989" s="4" t="str">
        <f>VLOOKUP(I989,'Katalog Harga'!$A$2:$C$380,2,FALSE)</f>
        <v>kg</v>
      </c>
      <c r="L989" s="4" t="str">
        <f>VLOOKUP(I989,'Katalog Harga'!$A$2:$C$380,3,FALSE)</f>
        <v>bumbu</v>
      </c>
      <c r="M989" s="77">
        <v>4500</v>
      </c>
      <c r="N989" s="134">
        <v>15000</v>
      </c>
      <c r="O989" s="4" t="s">
        <v>42</v>
      </c>
    </row>
    <row r="990" spans="1:15" x14ac:dyDescent="0.35">
      <c r="A990" s="61" t="s">
        <v>199</v>
      </c>
      <c r="B990" s="62">
        <v>43991</v>
      </c>
      <c r="C990" s="62" t="s">
        <v>904</v>
      </c>
      <c r="D990" s="61" t="s">
        <v>949</v>
      </c>
      <c r="E990" s="61" t="s">
        <v>189</v>
      </c>
      <c r="F990" s="61" t="s">
        <v>735</v>
      </c>
      <c r="G990" s="61" t="s">
        <v>891</v>
      </c>
      <c r="H990" s="61"/>
      <c r="I990" s="4" t="s">
        <v>23</v>
      </c>
      <c r="J990" s="7">
        <v>0.25</v>
      </c>
      <c r="K990" s="4" t="str">
        <f>VLOOKUP(I990,'Katalog Harga'!$A$2:$C$380,2,FALSE)</f>
        <v>kg</v>
      </c>
      <c r="L990" s="4" t="str">
        <f>VLOOKUP(I990,'Katalog Harga'!$A$2:$C$380,3,FALSE)</f>
        <v>bumbu</v>
      </c>
      <c r="M990" s="77">
        <v>15500</v>
      </c>
      <c r="N990" s="134">
        <v>15000</v>
      </c>
      <c r="O990" s="4" t="s">
        <v>42</v>
      </c>
    </row>
    <row r="991" spans="1:15" x14ac:dyDescent="0.35">
      <c r="A991" s="61" t="s">
        <v>199</v>
      </c>
      <c r="B991" s="62">
        <v>43991</v>
      </c>
      <c r="C991" s="62" t="s">
        <v>904</v>
      </c>
      <c r="D991" s="61" t="s">
        <v>949</v>
      </c>
      <c r="E991" s="61" t="s">
        <v>189</v>
      </c>
      <c r="F991" s="61" t="s">
        <v>735</v>
      </c>
      <c r="G991" s="61" t="s">
        <v>891</v>
      </c>
      <c r="H991" s="61"/>
      <c r="I991" s="4" t="s">
        <v>24</v>
      </c>
      <c r="J991" s="7">
        <v>0.1</v>
      </c>
      <c r="K991" s="4" t="str">
        <f>VLOOKUP(I991,'Katalog Harga'!$A$2:$C$380,2,FALSE)</f>
        <v>kg</v>
      </c>
      <c r="L991" s="4" t="str">
        <f>VLOOKUP(I991,'Katalog Harga'!$A$2:$C$380,3,FALSE)</f>
        <v>bumbu</v>
      </c>
      <c r="M991" s="77">
        <v>4200</v>
      </c>
      <c r="N991" s="134">
        <v>15000</v>
      </c>
      <c r="O991" s="4" t="s">
        <v>42</v>
      </c>
    </row>
    <row r="992" spans="1:15" x14ac:dyDescent="0.35">
      <c r="A992" s="61" t="s">
        <v>199</v>
      </c>
      <c r="B992" s="62">
        <v>43991</v>
      </c>
      <c r="C992" s="62" t="s">
        <v>904</v>
      </c>
      <c r="D992" s="61" t="s">
        <v>949</v>
      </c>
      <c r="E992" s="61" t="s">
        <v>189</v>
      </c>
      <c r="F992" s="61" t="s">
        <v>735</v>
      </c>
      <c r="G992" s="61" t="s">
        <v>891</v>
      </c>
      <c r="H992" s="61"/>
      <c r="I992" s="4" t="s">
        <v>82</v>
      </c>
      <c r="J992" s="6">
        <v>0.25</v>
      </c>
      <c r="K992" s="4" t="str">
        <f>VLOOKUP(I992,'Katalog Harga'!$A$2:$C$380,2,FALSE)</f>
        <v>kg</v>
      </c>
      <c r="L992" s="4" t="str">
        <f>VLOOKUP(I992,'Katalog Harga'!$A$2:$C$380,3,FALSE)</f>
        <v>sayur</v>
      </c>
      <c r="M992" s="77">
        <v>13750</v>
      </c>
      <c r="N992" s="134">
        <v>15000</v>
      </c>
      <c r="O992" s="4" t="s">
        <v>42</v>
      </c>
    </row>
    <row r="993" spans="1:15" x14ac:dyDescent="0.35">
      <c r="A993" s="61" t="s">
        <v>199</v>
      </c>
      <c r="B993" s="62">
        <v>43991</v>
      </c>
      <c r="C993" s="62" t="s">
        <v>904</v>
      </c>
      <c r="D993" s="61" t="s">
        <v>949</v>
      </c>
      <c r="E993" s="61" t="s">
        <v>189</v>
      </c>
      <c r="F993" s="61" t="s">
        <v>735</v>
      </c>
      <c r="G993" s="61" t="s">
        <v>891</v>
      </c>
      <c r="H993" s="61"/>
      <c r="I993" s="4" t="s">
        <v>611</v>
      </c>
      <c r="J993" s="6">
        <v>0.25</v>
      </c>
      <c r="K993" s="4" t="str">
        <f>VLOOKUP(I993,'Katalog Harga'!$A$2:$C$380,2,FALSE)</f>
        <v>kg</v>
      </c>
      <c r="L993" s="4" t="str">
        <f>VLOOKUP(I993,'Katalog Harga'!$A$2:$C$380,3,FALSE)</f>
        <v>buah</v>
      </c>
      <c r="M993" s="77">
        <v>5000</v>
      </c>
      <c r="N993" s="134">
        <v>15000</v>
      </c>
      <c r="O993" s="4" t="s">
        <v>42</v>
      </c>
    </row>
    <row r="994" spans="1:15" x14ac:dyDescent="0.35">
      <c r="A994" s="61" t="s">
        <v>199</v>
      </c>
      <c r="B994" s="62">
        <v>43991</v>
      </c>
      <c r="C994" s="62" t="s">
        <v>904</v>
      </c>
      <c r="D994" s="61" t="s">
        <v>949</v>
      </c>
      <c r="E994" s="61" t="s">
        <v>189</v>
      </c>
      <c r="F994" s="61" t="s">
        <v>735</v>
      </c>
      <c r="G994" s="61" t="s">
        <v>891</v>
      </c>
      <c r="H994" s="61"/>
      <c r="I994" s="4" t="s">
        <v>188</v>
      </c>
      <c r="J994" s="6">
        <v>0.25</v>
      </c>
      <c r="K994" s="4" t="str">
        <f>VLOOKUP(I994,'Katalog Harga'!$A$2:$C$380,2,FALSE)</f>
        <v>kg</v>
      </c>
      <c r="L994" s="4" t="str">
        <f>VLOOKUP(I994,'Katalog Harga'!$A$2:$C$380,3,FALSE)</f>
        <v>bumbu</v>
      </c>
      <c r="M994" s="77">
        <v>6000</v>
      </c>
      <c r="N994" s="134">
        <v>15000</v>
      </c>
      <c r="O994" s="4" t="s">
        <v>42</v>
      </c>
    </row>
    <row r="995" spans="1:15" x14ac:dyDescent="0.35">
      <c r="A995" s="61" t="s">
        <v>199</v>
      </c>
      <c r="B995" s="62">
        <v>43991</v>
      </c>
      <c r="C995" s="62" t="s">
        <v>904</v>
      </c>
      <c r="D995" s="61" t="s">
        <v>949</v>
      </c>
      <c r="E995" s="61" t="s">
        <v>189</v>
      </c>
      <c r="F995" s="61" t="s">
        <v>735</v>
      </c>
      <c r="G995" s="61" t="s">
        <v>891</v>
      </c>
      <c r="H995" s="61"/>
      <c r="I995" s="4" t="s">
        <v>365</v>
      </c>
      <c r="J995" s="6">
        <v>1</v>
      </c>
      <c r="K995" s="4" t="s">
        <v>49</v>
      </c>
      <c r="L995" s="4" t="s">
        <v>512</v>
      </c>
      <c r="M995" s="77">
        <v>6000</v>
      </c>
      <c r="N995" s="134">
        <v>15000</v>
      </c>
      <c r="O995" s="4" t="s">
        <v>42</v>
      </c>
    </row>
    <row r="996" spans="1:15" x14ac:dyDescent="0.35">
      <c r="A996" s="61" t="s">
        <v>199</v>
      </c>
      <c r="B996" s="62">
        <v>43991</v>
      </c>
      <c r="C996" s="62" t="s">
        <v>904</v>
      </c>
      <c r="D996" s="61" t="s">
        <v>949</v>
      </c>
      <c r="E996" s="61" t="s">
        <v>189</v>
      </c>
      <c r="F996" s="61" t="s">
        <v>735</v>
      </c>
      <c r="G996" s="61" t="s">
        <v>891</v>
      </c>
      <c r="H996" s="61"/>
      <c r="I996" s="4" t="s">
        <v>366</v>
      </c>
      <c r="J996" s="7">
        <v>1</v>
      </c>
      <c r="K996" s="4" t="s">
        <v>49</v>
      </c>
      <c r="L996" s="4" t="s">
        <v>516</v>
      </c>
      <c r="M996" s="77">
        <v>7500</v>
      </c>
      <c r="N996" s="134">
        <v>15000</v>
      </c>
      <c r="O996" s="4" t="s">
        <v>42</v>
      </c>
    </row>
    <row r="997" spans="1:15" x14ac:dyDescent="0.35">
      <c r="A997" s="61" t="s">
        <v>199</v>
      </c>
      <c r="B997" s="62">
        <v>43991</v>
      </c>
      <c r="C997" s="62" t="s">
        <v>904</v>
      </c>
      <c r="D997" s="61" t="s">
        <v>949</v>
      </c>
      <c r="E997" s="61" t="s">
        <v>189</v>
      </c>
      <c r="F997" s="61" t="s">
        <v>735</v>
      </c>
      <c r="G997" s="61" t="s">
        <v>891</v>
      </c>
      <c r="H997" s="61"/>
      <c r="I997" s="4" t="s">
        <v>301</v>
      </c>
      <c r="J997" s="7">
        <v>1.3979999999999999</v>
      </c>
      <c r="K997" s="4" t="str">
        <f>VLOOKUP(I997,'Katalog Harga'!$A$2:$C$380,2,FALSE)</f>
        <v>kg</v>
      </c>
      <c r="L997" s="4" t="str">
        <f>VLOOKUP(I997,'Katalog Harga'!$A$2:$C$380,3,FALSE)</f>
        <v>buah</v>
      </c>
      <c r="M997" s="77">
        <v>20970</v>
      </c>
      <c r="N997" s="134">
        <v>15000</v>
      </c>
      <c r="O997" s="4" t="s">
        <v>42</v>
      </c>
    </row>
    <row r="998" spans="1:15" x14ac:dyDescent="0.35">
      <c r="A998" s="61" t="s">
        <v>199</v>
      </c>
      <c r="B998" s="62">
        <v>43991</v>
      </c>
      <c r="C998" s="62" t="s">
        <v>904</v>
      </c>
      <c r="D998" s="61" t="s">
        <v>949</v>
      </c>
      <c r="E998" s="61" t="s">
        <v>189</v>
      </c>
      <c r="F998" s="61" t="s">
        <v>735</v>
      </c>
      <c r="G998" s="61" t="s">
        <v>891</v>
      </c>
      <c r="H998" s="61"/>
      <c r="I998" s="4" t="s">
        <v>239</v>
      </c>
      <c r="J998" s="6">
        <v>1</v>
      </c>
      <c r="K998" s="4" t="str">
        <f>VLOOKUP(I998,'Katalog Harga'!$A$2:$C$380,2,FALSE)</f>
        <v>ikat</v>
      </c>
      <c r="L998" s="4" t="str">
        <f>VLOOKUP(I998,'Katalog Harga'!$A$2:$C$380,3,FALSE)</f>
        <v>bumbu</v>
      </c>
      <c r="M998" s="77">
        <v>1000</v>
      </c>
      <c r="N998" s="134">
        <v>15000</v>
      </c>
      <c r="O998" s="4" t="s">
        <v>42</v>
      </c>
    </row>
    <row r="999" spans="1:15" x14ac:dyDescent="0.35">
      <c r="A999" s="61" t="s">
        <v>199</v>
      </c>
      <c r="B999" s="62">
        <v>43991</v>
      </c>
      <c r="C999" s="62" t="s">
        <v>904</v>
      </c>
      <c r="D999" s="61" t="s">
        <v>949</v>
      </c>
      <c r="E999" s="61" t="s">
        <v>189</v>
      </c>
      <c r="F999" s="61" t="s">
        <v>735</v>
      </c>
      <c r="G999" s="61" t="s">
        <v>891</v>
      </c>
      <c r="H999" s="61"/>
      <c r="I999" s="4" t="s">
        <v>184</v>
      </c>
      <c r="J999" s="7">
        <v>1</v>
      </c>
      <c r="K999" s="4" t="str">
        <f>VLOOKUP(I999,'Katalog Harga'!$A$2:$C$380,2,FALSE)</f>
        <v>bungkus</v>
      </c>
      <c r="L999" s="4" t="str">
        <f>VLOOKUP(I999,'Katalog Harga'!$A$2:$C$380,3,FALSE)</f>
        <v>sayur</v>
      </c>
      <c r="M999" s="77">
        <v>8000</v>
      </c>
      <c r="N999" s="134">
        <v>15000</v>
      </c>
      <c r="O999" s="4" t="s">
        <v>42</v>
      </c>
    </row>
    <row r="1000" spans="1:15" x14ac:dyDescent="0.35">
      <c r="A1000" s="61" t="s">
        <v>199</v>
      </c>
      <c r="B1000" s="62">
        <v>43991</v>
      </c>
      <c r="C1000" s="62" t="s">
        <v>904</v>
      </c>
      <c r="D1000" s="61" t="s">
        <v>949</v>
      </c>
      <c r="E1000" s="61" t="s">
        <v>189</v>
      </c>
      <c r="F1000" s="61" t="s">
        <v>735</v>
      </c>
      <c r="G1000" s="61" t="s">
        <v>891</v>
      </c>
      <c r="H1000" s="61"/>
      <c r="I1000" s="4" t="s">
        <v>47</v>
      </c>
      <c r="J1000" s="7">
        <v>1</v>
      </c>
      <c r="K1000" s="4" t="str">
        <f>VLOOKUP(I1000,'Katalog Harga'!$A$2:$C$380,2,FALSE)</f>
        <v>bungkus</v>
      </c>
      <c r="L1000" s="4" t="str">
        <f>VLOOKUP(I1000,'Katalog Harga'!$A$2:$C$380,3,FALSE)</f>
        <v>lain</v>
      </c>
      <c r="M1000" s="77">
        <v>8000</v>
      </c>
      <c r="N1000" s="134">
        <v>15000</v>
      </c>
      <c r="O1000" s="4" t="s">
        <v>42</v>
      </c>
    </row>
    <row r="1001" spans="1:15" x14ac:dyDescent="0.35">
      <c r="A1001" s="61" t="s">
        <v>199</v>
      </c>
      <c r="B1001" s="62">
        <v>43991</v>
      </c>
      <c r="C1001" s="62" t="s">
        <v>904</v>
      </c>
      <c r="D1001" s="61" t="s">
        <v>949</v>
      </c>
      <c r="E1001" s="61" t="s">
        <v>189</v>
      </c>
      <c r="F1001" s="61" t="s">
        <v>735</v>
      </c>
      <c r="G1001" s="61" t="s">
        <v>891</v>
      </c>
      <c r="H1001" s="61"/>
      <c r="I1001" s="4" t="s">
        <v>54</v>
      </c>
      <c r="J1001" s="6">
        <v>0.25</v>
      </c>
      <c r="K1001" s="4" t="str">
        <f>VLOOKUP(I1001,'Katalog Harga'!$A$2:$C$380,2,FALSE)</f>
        <v>kg</v>
      </c>
      <c r="L1001" s="4" t="str">
        <f>VLOOKUP(I1001,'Katalog Harga'!$A$2:$C$380,3,FALSE)</f>
        <v>sayur</v>
      </c>
      <c r="M1001" s="77">
        <v>3000</v>
      </c>
      <c r="N1001" s="134">
        <v>15000</v>
      </c>
      <c r="O1001" s="4" t="s">
        <v>42</v>
      </c>
    </row>
    <row r="1002" spans="1:15" x14ac:dyDescent="0.35">
      <c r="A1002" s="61" t="s">
        <v>199</v>
      </c>
      <c r="B1002" s="62">
        <v>43991</v>
      </c>
      <c r="C1002" s="62" t="s">
        <v>904</v>
      </c>
      <c r="D1002" s="61" t="s">
        <v>949</v>
      </c>
      <c r="E1002" s="61" t="s">
        <v>189</v>
      </c>
      <c r="F1002" s="61" t="s">
        <v>735</v>
      </c>
      <c r="G1002" s="61" t="s">
        <v>891</v>
      </c>
      <c r="H1002" s="61"/>
      <c r="I1002" s="4" t="s">
        <v>172</v>
      </c>
      <c r="J1002" s="7">
        <v>0.2</v>
      </c>
      <c r="K1002" s="4" t="str">
        <f>VLOOKUP(I1002,'Katalog Harga'!$A$2:$C$380,2,FALSE)</f>
        <v>kg</v>
      </c>
      <c r="L1002" s="4" t="str">
        <f>VLOOKUP(I1002,'Katalog Harga'!$A$2:$C$380,3,FALSE)</f>
        <v>sayur</v>
      </c>
      <c r="M1002" s="77">
        <v>3000</v>
      </c>
      <c r="N1002" s="134">
        <v>15000</v>
      </c>
      <c r="O1002" s="4" t="s">
        <v>42</v>
      </c>
    </row>
    <row r="1003" spans="1:15" x14ac:dyDescent="0.35">
      <c r="A1003" s="61" t="s">
        <v>199</v>
      </c>
      <c r="B1003" s="62">
        <v>43991</v>
      </c>
      <c r="C1003" s="62" t="s">
        <v>904</v>
      </c>
      <c r="D1003" s="61" t="s">
        <v>367</v>
      </c>
      <c r="E1003" s="69" t="s">
        <v>368</v>
      </c>
      <c r="F1003" s="69" t="s">
        <v>730</v>
      </c>
      <c r="G1003" s="61"/>
      <c r="H1003" s="61"/>
      <c r="I1003" s="4" t="s">
        <v>133</v>
      </c>
      <c r="J1003" s="6">
        <v>0.5</v>
      </c>
      <c r="K1003" s="4" t="s">
        <v>38</v>
      </c>
      <c r="L1003" s="4" t="s">
        <v>336</v>
      </c>
      <c r="M1003" s="77">
        <v>21000</v>
      </c>
      <c r="N1003" s="134">
        <v>10000</v>
      </c>
      <c r="O1003" s="4" t="s">
        <v>370</v>
      </c>
    </row>
    <row r="1004" spans="1:15" x14ac:dyDescent="0.35">
      <c r="A1004" s="61" t="s">
        <v>199</v>
      </c>
      <c r="B1004" s="62">
        <v>43991</v>
      </c>
      <c r="C1004" s="62" t="s">
        <v>904</v>
      </c>
      <c r="D1004" s="61" t="s">
        <v>367</v>
      </c>
      <c r="E1004" s="69" t="s">
        <v>368</v>
      </c>
      <c r="F1004" s="69" t="s">
        <v>730</v>
      </c>
      <c r="G1004" s="61"/>
      <c r="H1004" s="61"/>
      <c r="I1004" s="4" t="s">
        <v>147</v>
      </c>
      <c r="J1004" s="6">
        <v>0.1</v>
      </c>
      <c r="K1004" s="4" t="str">
        <f>VLOOKUP(I1004,'Katalog Harga'!$A$2:$C$380,2,FALSE)</f>
        <v>kg</v>
      </c>
      <c r="L1004" s="4" t="str">
        <f>VLOOKUP(I1004,'Katalog Harga'!$A$2:$C$380,3,FALSE)</f>
        <v>bumbu</v>
      </c>
      <c r="M1004" s="77">
        <v>4000</v>
      </c>
      <c r="N1004" s="134">
        <v>10000</v>
      </c>
      <c r="O1004" s="4" t="s">
        <v>370</v>
      </c>
    </row>
    <row r="1005" spans="1:15" x14ac:dyDescent="0.35">
      <c r="A1005" s="61" t="s">
        <v>199</v>
      </c>
      <c r="B1005" s="62">
        <v>43991</v>
      </c>
      <c r="C1005" s="62" t="s">
        <v>904</v>
      </c>
      <c r="D1005" s="61" t="s">
        <v>367</v>
      </c>
      <c r="E1005" s="69" t="s">
        <v>368</v>
      </c>
      <c r="F1005" s="69" t="s">
        <v>730</v>
      </c>
      <c r="G1005" s="61"/>
      <c r="H1005" s="61"/>
      <c r="I1005" s="4" t="s">
        <v>12</v>
      </c>
      <c r="J1005" s="6">
        <v>0.5</v>
      </c>
      <c r="K1005" s="4" t="str">
        <f>VLOOKUP(I1005,'Katalog Harga'!$A$2:$C$380,2,FALSE)</f>
        <v>kg</v>
      </c>
      <c r="L1005" s="4" t="str">
        <f>VLOOKUP(I1005,'Katalog Harga'!$A$2:$C$380,3,FALSE)</f>
        <v>daging</v>
      </c>
      <c r="M1005" s="77">
        <v>65000</v>
      </c>
      <c r="N1005" s="134">
        <v>10000</v>
      </c>
      <c r="O1005" s="4" t="s">
        <v>370</v>
      </c>
    </row>
    <row r="1006" spans="1:15" x14ac:dyDescent="0.35">
      <c r="A1006" s="61" t="s">
        <v>199</v>
      </c>
      <c r="B1006" s="62">
        <v>43991</v>
      </c>
      <c r="C1006" s="62" t="s">
        <v>904</v>
      </c>
      <c r="D1006" s="61" t="s">
        <v>367</v>
      </c>
      <c r="E1006" s="69" t="s">
        <v>368</v>
      </c>
      <c r="F1006" s="69" t="s">
        <v>730</v>
      </c>
      <c r="G1006" s="61"/>
      <c r="H1006" s="61"/>
      <c r="I1006" s="4" t="s">
        <v>239</v>
      </c>
      <c r="J1006" s="6">
        <v>1</v>
      </c>
      <c r="K1006" s="4" t="str">
        <f>VLOOKUP(I1006,'Katalog Harga'!$A$2:$C$380,2,FALSE)</f>
        <v>ikat</v>
      </c>
      <c r="L1006" s="4" t="str">
        <f>VLOOKUP(I1006,'Katalog Harga'!$A$2:$C$380,3,FALSE)</f>
        <v>bumbu</v>
      </c>
      <c r="M1006" s="77">
        <v>1000</v>
      </c>
      <c r="N1006" s="134">
        <v>10000</v>
      </c>
      <c r="O1006" s="4" t="s">
        <v>370</v>
      </c>
    </row>
    <row r="1007" spans="1:15" x14ac:dyDescent="0.35">
      <c r="A1007" s="61" t="s">
        <v>199</v>
      </c>
      <c r="B1007" s="62">
        <v>43991</v>
      </c>
      <c r="C1007" s="62" t="s">
        <v>904</v>
      </c>
      <c r="D1007" s="61" t="s">
        <v>367</v>
      </c>
      <c r="E1007" s="69" t="s">
        <v>368</v>
      </c>
      <c r="F1007" s="69" t="s">
        <v>730</v>
      </c>
      <c r="G1007" s="61"/>
      <c r="H1007" s="61"/>
      <c r="I1007" s="4" t="s">
        <v>369</v>
      </c>
      <c r="J1007" s="6">
        <v>2</v>
      </c>
      <c r="K1007" s="4" t="str">
        <f>VLOOKUP(I1007,'Katalog Harga'!$A$2:$C$380,2,FALSE)</f>
        <v>bungkus</v>
      </c>
      <c r="L1007" s="4" t="str">
        <f>VLOOKUP(I1007,'Katalog Harga'!$A$2:$C$380,3,FALSE)</f>
        <v>lain</v>
      </c>
      <c r="M1007" s="77">
        <v>4000</v>
      </c>
      <c r="N1007" s="134">
        <v>10000</v>
      </c>
      <c r="O1007" s="4" t="s">
        <v>370</v>
      </c>
    </row>
    <row r="1008" spans="1:15" x14ac:dyDescent="0.35">
      <c r="A1008" s="61" t="s">
        <v>199</v>
      </c>
      <c r="B1008" s="62">
        <v>43991</v>
      </c>
      <c r="C1008" s="62" t="s">
        <v>904</v>
      </c>
      <c r="D1008" s="61" t="s">
        <v>367</v>
      </c>
      <c r="E1008" s="69" t="s">
        <v>368</v>
      </c>
      <c r="F1008" s="69" t="s">
        <v>730</v>
      </c>
      <c r="G1008" s="61"/>
      <c r="H1008" s="61"/>
      <c r="I1008" s="4" t="s">
        <v>85</v>
      </c>
      <c r="J1008" s="6">
        <v>1</v>
      </c>
      <c r="K1008" s="4" t="str">
        <f>VLOOKUP(I1008,'Katalog Harga'!$A$2:$C$380,2,FALSE)</f>
        <v>kg</v>
      </c>
      <c r="L1008" s="4" t="str">
        <f>VLOOKUP(I1008,'Katalog Harga'!$A$2:$C$380,3,FALSE)</f>
        <v>ikan</v>
      </c>
      <c r="M1008" s="77">
        <v>28000</v>
      </c>
      <c r="N1008" s="134">
        <v>10000</v>
      </c>
      <c r="O1008" s="4" t="s">
        <v>370</v>
      </c>
    </row>
    <row r="1009" spans="1:15" x14ac:dyDescent="0.35">
      <c r="A1009" s="61" t="s">
        <v>199</v>
      </c>
      <c r="B1009" s="62">
        <v>43991</v>
      </c>
      <c r="C1009" s="62" t="s">
        <v>904</v>
      </c>
      <c r="D1009" s="61" t="s">
        <v>367</v>
      </c>
      <c r="E1009" s="69" t="s">
        <v>368</v>
      </c>
      <c r="F1009" s="69" t="s">
        <v>730</v>
      </c>
      <c r="G1009" s="61"/>
      <c r="H1009" s="61"/>
      <c r="I1009" s="4" t="s">
        <v>171</v>
      </c>
      <c r="J1009" s="6">
        <v>0.25</v>
      </c>
      <c r="K1009" s="4" t="str">
        <f>VLOOKUP(I1009,'Katalog Harga'!$A$2:$C$380,2,FALSE)</f>
        <v>kg</v>
      </c>
      <c r="L1009" s="4" t="str">
        <f>VLOOKUP(I1009,'Katalog Harga'!$A$2:$C$380,3,FALSE)</f>
        <v>sayur</v>
      </c>
      <c r="M1009" s="77">
        <v>3500</v>
      </c>
      <c r="N1009" s="134">
        <v>10000</v>
      </c>
      <c r="O1009" s="4" t="s">
        <v>370</v>
      </c>
    </row>
    <row r="1010" spans="1:15" x14ac:dyDescent="0.35">
      <c r="A1010" s="61" t="s">
        <v>199</v>
      </c>
      <c r="B1010" s="62">
        <v>43991</v>
      </c>
      <c r="C1010" s="62" t="s">
        <v>904</v>
      </c>
      <c r="D1010" s="61" t="s">
        <v>367</v>
      </c>
      <c r="E1010" s="69" t="s">
        <v>368</v>
      </c>
      <c r="F1010" s="69" t="s">
        <v>730</v>
      </c>
      <c r="G1010" s="61"/>
      <c r="H1010" s="61"/>
      <c r="I1010" s="4" t="s">
        <v>79</v>
      </c>
      <c r="J1010" s="6">
        <v>0.25</v>
      </c>
      <c r="K1010" s="4" t="str">
        <f>VLOOKUP(I1010,'Katalog Harga'!$A$2:$C$380,2,FALSE)</f>
        <v>kg</v>
      </c>
      <c r="L1010" s="4" t="str">
        <f>VLOOKUP(I1010,'Katalog Harga'!$A$2:$C$380,3,FALSE)</f>
        <v>sayur</v>
      </c>
      <c r="M1010" s="77">
        <v>9000</v>
      </c>
      <c r="N1010" s="134">
        <v>10000</v>
      </c>
      <c r="O1010" s="4" t="s">
        <v>370</v>
      </c>
    </row>
    <row r="1011" spans="1:15" x14ac:dyDescent="0.35">
      <c r="A1011" s="61" t="s">
        <v>199</v>
      </c>
      <c r="B1011" s="62">
        <v>43991</v>
      </c>
      <c r="C1011" s="62" t="s">
        <v>904</v>
      </c>
      <c r="D1011" s="61" t="s">
        <v>367</v>
      </c>
      <c r="E1011" s="69" t="s">
        <v>368</v>
      </c>
      <c r="F1011" s="69" t="s">
        <v>730</v>
      </c>
      <c r="G1011" s="61"/>
      <c r="H1011" s="61"/>
      <c r="I1011" s="4" t="s">
        <v>259</v>
      </c>
      <c r="J1011" s="6">
        <v>2</v>
      </c>
      <c r="K1011" s="4" t="str">
        <f>VLOOKUP(I1011,'Katalog Harga'!$A$2:$C$380,2,FALSE)</f>
        <v>ikat</v>
      </c>
      <c r="L1011" s="4" t="str">
        <f>VLOOKUP(I1011,'Katalog Harga'!$A$2:$C$380,3,FALSE)</f>
        <v>bumbu</v>
      </c>
      <c r="M1011" s="77">
        <v>5000</v>
      </c>
      <c r="N1011" s="134">
        <v>10000</v>
      </c>
      <c r="O1011" s="4" t="s">
        <v>370</v>
      </c>
    </row>
    <row r="1012" spans="1:15" x14ac:dyDescent="0.35">
      <c r="A1012" s="61" t="s">
        <v>199</v>
      </c>
      <c r="B1012" s="62">
        <v>43991</v>
      </c>
      <c r="C1012" s="62" t="s">
        <v>904</v>
      </c>
      <c r="D1012" s="61" t="s">
        <v>367</v>
      </c>
      <c r="E1012" s="69" t="s">
        <v>368</v>
      </c>
      <c r="F1012" s="69" t="s">
        <v>730</v>
      </c>
      <c r="G1012" s="61"/>
      <c r="H1012" s="61"/>
      <c r="I1012" s="4" t="s">
        <v>30</v>
      </c>
      <c r="J1012" s="6">
        <v>0.1</v>
      </c>
      <c r="K1012" s="4" t="str">
        <f>VLOOKUP(I1012,'Katalog Harga'!$A$2:$C$380,2,FALSE)</f>
        <v>kg</v>
      </c>
      <c r="L1012" s="4" t="str">
        <f>VLOOKUP(I1012,'Katalog Harga'!$A$2:$C$380,3,FALSE)</f>
        <v>bumbu</v>
      </c>
      <c r="M1012" s="77">
        <v>6000</v>
      </c>
      <c r="N1012" s="134">
        <v>10000</v>
      </c>
      <c r="O1012" s="4" t="s">
        <v>370</v>
      </c>
    </row>
    <row r="1013" spans="1:15" x14ac:dyDescent="0.35">
      <c r="A1013" s="61" t="s">
        <v>199</v>
      </c>
      <c r="B1013" s="62">
        <v>43991</v>
      </c>
      <c r="C1013" s="62" t="s">
        <v>904</v>
      </c>
      <c r="D1013" s="61" t="s">
        <v>367</v>
      </c>
      <c r="E1013" s="69" t="s">
        <v>368</v>
      </c>
      <c r="F1013" s="69" t="s">
        <v>730</v>
      </c>
      <c r="G1013" s="61"/>
      <c r="H1013" s="61"/>
      <c r="I1013" s="4" t="s">
        <v>195</v>
      </c>
      <c r="J1013" s="6">
        <v>0.5</v>
      </c>
      <c r="K1013" s="4" t="str">
        <f>VLOOKUP(I1013,'Katalog Harga'!$A$2:$C$380,2,FALSE)</f>
        <v>kg</v>
      </c>
      <c r="L1013" s="4" t="str">
        <f>VLOOKUP(I1013,'Katalog Harga'!$A$2:$C$380,3,FALSE)</f>
        <v>lain</v>
      </c>
      <c r="M1013" s="77">
        <v>8000</v>
      </c>
      <c r="N1013" s="134">
        <v>10000</v>
      </c>
      <c r="O1013" s="4" t="s">
        <v>370</v>
      </c>
    </row>
    <row r="1014" spans="1:15" x14ac:dyDescent="0.35">
      <c r="A1014" s="61" t="s">
        <v>199</v>
      </c>
      <c r="B1014" s="62">
        <v>43991</v>
      </c>
      <c r="C1014" s="62" t="s">
        <v>904</v>
      </c>
      <c r="D1014" s="61" t="s">
        <v>367</v>
      </c>
      <c r="E1014" s="69" t="s">
        <v>368</v>
      </c>
      <c r="F1014" s="69" t="s">
        <v>730</v>
      </c>
      <c r="G1014" s="61"/>
      <c r="H1014" s="61"/>
      <c r="I1014" s="4" t="s">
        <v>87</v>
      </c>
      <c r="J1014" s="6">
        <v>0.1</v>
      </c>
      <c r="K1014" s="4" t="str">
        <f>VLOOKUP(I1014,'Katalog Harga'!$A$2:$C$380,2,FALSE)</f>
        <v>kg</v>
      </c>
      <c r="L1014" s="4" t="str">
        <f>VLOOKUP(I1014,'Katalog Harga'!$A$2:$C$380,3,FALSE)</f>
        <v>bumbu</v>
      </c>
      <c r="M1014" s="77">
        <v>2000</v>
      </c>
      <c r="N1014" s="134">
        <v>10000</v>
      </c>
      <c r="O1014" s="4" t="s">
        <v>370</v>
      </c>
    </row>
    <row r="1015" spans="1:15" x14ac:dyDescent="0.35">
      <c r="A1015" s="61" t="s">
        <v>199</v>
      </c>
      <c r="B1015" s="62">
        <v>43991</v>
      </c>
      <c r="C1015" s="62" t="s">
        <v>904</v>
      </c>
      <c r="D1015" s="61" t="s">
        <v>367</v>
      </c>
      <c r="E1015" s="69" t="s">
        <v>368</v>
      </c>
      <c r="F1015" s="69" t="s">
        <v>730</v>
      </c>
      <c r="G1015" s="61"/>
      <c r="H1015" s="61"/>
      <c r="I1015" s="4" t="s">
        <v>74</v>
      </c>
      <c r="J1015" s="6">
        <v>0.1</v>
      </c>
      <c r="K1015" s="4" t="str">
        <f>VLOOKUP(I1015,'Katalog Harga'!$A$2:$C$380,2,FALSE)</f>
        <v>kg</v>
      </c>
      <c r="L1015" s="4" t="str">
        <f>VLOOKUP(I1015,'Katalog Harga'!$A$2:$C$380,3,FALSE)</f>
        <v>bumbu</v>
      </c>
      <c r="M1015" s="77">
        <v>2000</v>
      </c>
      <c r="N1015" s="134">
        <v>10000</v>
      </c>
      <c r="O1015" s="4" t="s">
        <v>370</v>
      </c>
    </row>
    <row r="1016" spans="1:15" x14ac:dyDescent="0.35">
      <c r="A1016" s="61" t="s">
        <v>199</v>
      </c>
      <c r="B1016" s="62">
        <v>43991</v>
      </c>
      <c r="C1016" s="62" t="s">
        <v>904</v>
      </c>
      <c r="D1016" s="61" t="s">
        <v>367</v>
      </c>
      <c r="E1016" s="69" t="s">
        <v>368</v>
      </c>
      <c r="F1016" s="69" t="s">
        <v>730</v>
      </c>
      <c r="G1016" s="61"/>
      <c r="H1016" s="61"/>
      <c r="I1016" s="4" t="s">
        <v>317</v>
      </c>
      <c r="J1016" s="6">
        <v>1</v>
      </c>
      <c r="K1016" s="4" t="str">
        <f>VLOOKUP(I1016,'Katalog Harga'!$A$2:$C$380,2,FALSE)</f>
        <v>kg</v>
      </c>
      <c r="L1016" s="4" t="str">
        <f>VLOOKUP(I1016,'Katalog Harga'!$A$2:$C$380,3,FALSE)</f>
        <v>sayur</v>
      </c>
      <c r="M1016" s="77">
        <v>7000</v>
      </c>
      <c r="N1016" s="134">
        <v>10000</v>
      </c>
      <c r="O1016" s="4" t="s">
        <v>370</v>
      </c>
    </row>
    <row r="1017" spans="1:15" x14ac:dyDescent="0.35">
      <c r="A1017" s="61" t="s">
        <v>199</v>
      </c>
      <c r="B1017" s="62">
        <v>43991</v>
      </c>
      <c r="C1017" s="62" t="s">
        <v>904</v>
      </c>
      <c r="D1017" s="61" t="s">
        <v>367</v>
      </c>
      <c r="E1017" s="69" t="s">
        <v>368</v>
      </c>
      <c r="F1017" s="69" t="s">
        <v>730</v>
      </c>
      <c r="G1017" s="61"/>
      <c r="H1017" s="61"/>
      <c r="I1017" s="4" t="s">
        <v>47</v>
      </c>
      <c r="J1017" s="6">
        <v>1</v>
      </c>
      <c r="K1017" s="4" t="str">
        <f>VLOOKUP(I1017,'Katalog Harga'!$A$2:$C$380,2,FALSE)</f>
        <v>bungkus</v>
      </c>
      <c r="L1017" s="4" t="str">
        <f>VLOOKUP(I1017,'Katalog Harga'!$A$2:$C$380,3,FALSE)</f>
        <v>lain</v>
      </c>
      <c r="M1017" s="77">
        <v>8000</v>
      </c>
      <c r="N1017" s="134">
        <v>10000</v>
      </c>
      <c r="O1017" s="4" t="s">
        <v>370</v>
      </c>
    </row>
    <row r="1018" spans="1:15" x14ac:dyDescent="0.35">
      <c r="A1018" s="61" t="s">
        <v>199</v>
      </c>
      <c r="B1018" s="62">
        <v>43991</v>
      </c>
      <c r="C1018" s="62" t="s">
        <v>904</v>
      </c>
      <c r="D1018" s="61" t="s">
        <v>367</v>
      </c>
      <c r="E1018" s="69" t="s">
        <v>368</v>
      </c>
      <c r="F1018" s="69" t="s">
        <v>730</v>
      </c>
      <c r="G1018" s="61"/>
      <c r="H1018" s="61"/>
      <c r="I1018" s="4" t="s">
        <v>54</v>
      </c>
      <c r="J1018" s="6">
        <v>0.35</v>
      </c>
      <c r="K1018" s="4" t="str">
        <f>VLOOKUP(I1018,'Katalog Harga'!$A$2:$C$380,2,FALSE)</f>
        <v>kg</v>
      </c>
      <c r="L1018" s="4" t="str">
        <f>VLOOKUP(I1018,'Katalog Harga'!$A$2:$C$380,3,FALSE)</f>
        <v>sayur</v>
      </c>
      <c r="M1018" s="77">
        <v>4200</v>
      </c>
      <c r="N1018" s="134">
        <v>10000</v>
      </c>
      <c r="O1018" s="4" t="s">
        <v>370</v>
      </c>
    </row>
    <row r="1019" spans="1:15" x14ac:dyDescent="0.35">
      <c r="A1019" s="61" t="s">
        <v>199</v>
      </c>
      <c r="B1019" s="62">
        <v>43991</v>
      </c>
      <c r="C1019" s="62" t="s">
        <v>904</v>
      </c>
      <c r="D1019" s="61" t="s">
        <v>371</v>
      </c>
      <c r="E1019" s="69" t="s">
        <v>372</v>
      </c>
      <c r="F1019" s="69" t="s">
        <v>726</v>
      </c>
      <c r="G1019" s="61"/>
      <c r="H1019" s="61"/>
      <c r="I1019" s="4" t="s">
        <v>60</v>
      </c>
      <c r="J1019" s="6">
        <v>2</v>
      </c>
      <c r="K1019" s="4" t="str">
        <f>VLOOKUP(I1019,'Katalog Harga'!$A$2:$C$380,2,FALSE)</f>
        <v>ikat</v>
      </c>
      <c r="L1019" s="4" t="str">
        <f>VLOOKUP(I1019,'Katalog Harga'!$A$2:$C$380,3,FALSE)</f>
        <v>sayur</v>
      </c>
      <c r="M1019" s="77">
        <v>6000</v>
      </c>
      <c r="N1019" s="134">
        <v>15000</v>
      </c>
      <c r="O1019" s="4" t="s">
        <v>370</v>
      </c>
    </row>
    <row r="1020" spans="1:15" x14ac:dyDescent="0.35">
      <c r="A1020" s="61" t="s">
        <v>199</v>
      </c>
      <c r="B1020" s="62">
        <v>43991</v>
      </c>
      <c r="C1020" s="62" t="s">
        <v>904</v>
      </c>
      <c r="D1020" s="61" t="s">
        <v>371</v>
      </c>
      <c r="E1020" s="69" t="s">
        <v>372</v>
      </c>
      <c r="F1020" s="69" t="s">
        <v>726</v>
      </c>
      <c r="G1020" s="61"/>
      <c r="H1020" s="61"/>
      <c r="I1020" s="4" t="s">
        <v>14</v>
      </c>
      <c r="J1020" s="6">
        <v>1</v>
      </c>
      <c r="K1020" s="4" t="str">
        <f>VLOOKUP(I1020,'Katalog Harga'!$A$2:$C$380,2,FALSE)</f>
        <v>ikat</v>
      </c>
      <c r="L1020" s="4" t="str">
        <f>VLOOKUP(I1020,'Katalog Harga'!$A$2:$C$380,3,FALSE)</f>
        <v>sayur</v>
      </c>
      <c r="M1020" s="77">
        <v>3000</v>
      </c>
      <c r="N1020" s="134">
        <v>15000</v>
      </c>
      <c r="O1020" s="4" t="s">
        <v>370</v>
      </c>
    </row>
    <row r="1021" spans="1:15" x14ac:dyDescent="0.35">
      <c r="A1021" s="61" t="s">
        <v>199</v>
      </c>
      <c r="B1021" s="62">
        <v>43991</v>
      </c>
      <c r="C1021" s="62" t="s">
        <v>904</v>
      </c>
      <c r="D1021" s="61" t="s">
        <v>371</v>
      </c>
      <c r="E1021" s="69" t="s">
        <v>372</v>
      </c>
      <c r="F1021" s="69" t="s">
        <v>726</v>
      </c>
      <c r="G1021" s="61"/>
      <c r="H1021" s="61"/>
      <c r="I1021" s="4" t="s">
        <v>47</v>
      </c>
      <c r="J1021" s="6">
        <v>1</v>
      </c>
      <c r="K1021" s="4" t="str">
        <f>VLOOKUP(I1021,'Katalog Harga'!$A$2:$C$380,2,FALSE)</f>
        <v>bungkus</v>
      </c>
      <c r="L1021" s="4" t="str">
        <f>VLOOKUP(I1021,'Katalog Harga'!$A$2:$C$380,3,FALSE)</f>
        <v>lain</v>
      </c>
      <c r="M1021" s="77">
        <v>8000</v>
      </c>
      <c r="N1021" s="134">
        <v>15000</v>
      </c>
      <c r="O1021" s="4" t="s">
        <v>370</v>
      </c>
    </row>
    <row r="1022" spans="1:15" x14ac:dyDescent="0.35">
      <c r="A1022" s="61" t="s">
        <v>240</v>
      </c>
      <c r="B1022" s="62">
        <v>43992</v>
      </c>
      <c r="C1022" s="62" t="s">
        <v>904</v>
      </c>
      <c r="D1022" s="61" t="s">
        <v>273</v>
      </c>
      <c r="E1022" s="61" t="s">
        <v>274</v>
      </c>
      <c r="F1022" s="61" t="s">
        <v>740</v>
      </c>
      <c r="G1022" s="2" t="s">
        <v>887</v>
      </c>
      <c r="H1022" s="81" t="s">
        <v>994</v>
      </c>
      <c r="I1022" s="4" t="s">
        <v>275</v>
      </c>
      <c r="J1022" s="6">
        <v>0.5</v>
      </c>
      <c r="K1022" s="4" t="str">
        <f>VLOOKUP(I1022,'Katalog Harga'!$A$2:$C$380,2,FALSE)</f>
        <v>kg</v>
      </c>
      <c r="L1022" s="4" t="str">
        <f>VLOOKUP(I1022,'Katalog Harga'!$A$2:$C$380,3,FALSE)</f>
        <v>ayam</v>
      </c>
      <c r="M1022" s="85">
        <v>21000</v>
      </c>
      <c r="N1022" s="134">
        <v>15000</v>
      </c>
      <c r="O1022" s="4" t="s">
        <v>42</v>
      </c>
    </row>
    <row r="1023" spans="1:15" x14ac:dyDescent="0.35">
      <c r="A1023" s="61" t="s">
        <v>240</v>
      </c>
      <c r="B1023" s="62">
        <v>43992</v>
      </c>
      <c r="C1023" s="62" t="s">
        <v>904</v>
      </c>
      <c r="D1023" s="61" t="s">
        <v>273</v>
      </c>
      <c r="E1023" s="61" t="s">
        <v>274</v>
      </c>
      <c r="F1023" s="61" t="s">
        <v>740</v>
      </c>
      <c r="G1023" s="2" t="s">
        <v>887</v>
      </c>
      <c r="H1023" s="81" t="s">
        <v>994</v>
      </c>
      <c r="I1023" s="4" t="s">
        <v>26</v>
      </c>
      <c r="J1023" s="6">
        <v>0.31</v>
      </c>
      <c r="K1023" s="4" t="str">
        <f>VLOOKUP(I1023,'Katalog Harga'!$A$2:$C$380,2,FALSE)</f>
        <v>kg</v>
      </c>
      <c r="L1023" s="4" t="str">
        <f>VLOOKUP(I1023,'Katalog Harga'!$A$2:$C$380,3,FALSE)</f>
        <v>bumbu</v>
      </c>
      <c r="M1023" s="85">
        <v>12400</v>
      </c>
      <c r="N1023" s="134">
        <v>15000</v>
      </c>
      <c r="O1023" s="4" t="s">
        <v>42</v>
      </c>
    </row>
    <row r="1024" spans="1:15" x14ac:dyDescent="0.35">
      <c r="A1024" s="61" t="s">
        <v>240</v>
      </c>
      <c r="B1024" s="62">
        <v>43992</v>
      </c>
      <c r="C1024" s="62" t="s">
        <v>904</v>
      </c>
      <c r="D1024" s="61" t="s">
        <v>273</v>
      </c>
      <c r="E1024" s="61" t="s">
        <v>274</v>
      </c>
      <c r="F1024" s="61" t="s">
        <v>740</v>
      </c>
      <c r="G1024" s="2" t="s">
        <v>887</v>
      </c>
      <c r="H1024" s="81" t="s">
        <v>994</v>
      </c>
      <c r="I1024" s="4" t="s">
        <v>37</v>
      </c>
      <c r="J1024" s="6">
        <v>0.25</v>
      </c>
      <c r="K1024" s="4" t="str">
        <f>VLOOKUP(I1024,'Katalog Harga'!$A$2:$C$380,2,FALSE)</f>
        <v>kg</v>
      </c>
      <c r="L1024" s="4" t="str">
        <f>VLOOKUP(I1024,'Katalog Harga'!$A$2:$C$380,3,FALSE)</f>
        <v>bumbu</v>
      </c>
      <c r="M1024" s="85">
        <v>7500</v>
      </c>
      <c r="N1024" s="134">
        <v>15000</v>
      </c>
      <c r="O1024" s="4" t="s">
        <v>42</v>
      </c>
    </row>
    <row r="1025" spans="1:15" x14ac:dyDescent="0.35">
      <c r="A1025" s="61" t="s">
        <v>240</v>
      </c>
      <c r="B1025" s="62">
        <v>43992</v>
      </c>
      <c r="C1025" s="62" t="s">
        <v>904</v>
      </c>
      <c r="D1025" s="61" t="s">
        <v>273</v>
      </c>
      <c r="E1025" s="61" t="s">
        <v>274</v>
      </c>
      <c r="F1025" s="61" t="s">
        <v>740</v>
      </c>
      <c r="G1025" s="2" t="s">
        <v>887</v>
      </c>
      <c r="H1025" s="81" t="s">
        <v>994</v>
      </c>
      <c r="I1025" s="4" t="s">
        <v>23</v>
      </c>
      <c r="J1025" s="6">
        <v>0.25</v>
      </c>
      <c r="K1025" s="4" t="str">
        <f>VLOOKUP(I1025,'Katalog Harga'!$A$2:$C$380,2,FALSE)</f>
        <v>kg</v>
      </c>
      <c r="L1025" s="4" t="str">
        <f>VLOOKUP(I1025,'Katalog Harga'!$A$2:$C$380,3,FALSE)</f>
        <v>bumbu</v>
      </c>
      <c r="M1025" s="85">
        <v>15500</v>
      </c>
      <c r="N1025" s="134">
        <v>15000</v>
      </c>
      <c r="O1025" s="4" t="s">
        <v>42</v>
      </c>
    </row>
    <row r="1026" spans="1:15" x14ac:dyDescent="0.35">
      <c r="A1026" s="61" t="s">
        <v>240</v>
      </c>
      <c r="B1026" s="62">
        <v>43992</v>
      </c>
      <c r="C1026" s="62" t="s">
        <v>904</v>
      </c>
      <c r="D1026" s="61" t="s">
        <v>273</v>
      </c>
      <c r="E1026" s="61" t="s">
        <v>274</v>
      </c>
      <c r="F1026" s="61" t="s">
        <v>740</v>
      </c>
      <c r="G1026" s="2" t="s">
        <v>887</v>
      </c>
      <c r="H1026" s="81" t="s">
        <v>994</v>
      </c>
      <c r="I1026" s="4" t="s">
        <v>24</v>
      </c>
      <c r="J1026" s="6">
        <v>0.25</v>
      </c>
      <c r="K1026" s="4" t="str">
        <f>VLOOKUP(I1026,'Katalog Harga'!$A$2:$C$380,2,FALSE)</f>
        <v>kg</v>
      </c>
      <c r="L1026" s="4" t="str">
        <f>VLOOKUP(I1026,'Katalog Harga'!$A$2:$C$380,3,FALSE)</f>
        <v>bumbu</v>
      </c>
      <c r="M1026" s="85">
        <v>10000</v>
      </c>
      <c r="N1026" s="134">
        <v>15000</v>
      </c>
      <c r="O1026" s="4" t="s">
        <v>42</v>
      </c>
    </row>
    <row r="1027" spans="1:15" x14ac:dyDescent="0.35">
      <c r="A1027" s="61" t="s">
        <v>240</v>
      </c>
      <c r="B1027" s="62">
        <v>43992</v>
      </c>
      <c r="C1027" s="62" t="s">
        <v>904</v>
      </c>
      <c r="D1027" s="61" t="s">
        <v>273</v>
      </c>
      <c r="E1027" s="61" t="s">
        <v>274</v>
      </c>
      <c r="F1027" s="61" t="s">
        <v>740</v>
      </c>
      <c r="G1027" s="2" t="s">
        <v>887</v>
      </c>
      <c r="H1027" s="81" t="s">
        <v>994</v>
      </c>
      <c r="I1027" s="4" t="s">
        <v>13</v>
      </c>
      <c r="J1027" s="6">
        <v>0.25</v>
      </c>
      <c r="K1027" s="4" t="str">
        <f>VLOOKUP(I1027,'Katalog Harga'!$A$2:$C$380,2,FALSE)</f>
        <v>kg</v>
      </c>
      <c r="L1027" s="4" t="str">
        <f>VLOOKUP(I1027,'Katalog Harga'!$A$2:$C$380,3,FALSE)</f>
        <v>sayur</v>
      </c>
      <c r="M1027" s="85">
        <v>3000</v>
      </c>
      <c r="N1027" s="134">
        <v>15000</v>
      </c>
      <c r="O1027" s="4" t="s">
        <v>42</v>
      </c>
    </row>
    <row r="1028" spans="1:15" x14ac:dyDescent="0.35">
      <c r="A1028" s="61" t="s">
        <v>240</v>
      </c>
      <c r="B1028" s="62">
        <v>43992</v>
      </c>
      <c r="C1028" s="62" t="s">
        <v>904</v>
      </c>
      <c r="D1028" s="61" t="s">
        <v>273</v>
      </c>
      <c r="E1028" s="61" t="s">
        <v>274</v>
      </c>
      <c r="F1028" s="61" t="s">
        <v>740</v>
      </c>
      <c r="G1028" s="2" t="s">
        <v>887</v>
      </c>
      <c r="H1028" s="81" t="s">
        <v>994</v>
      </c>
      <c r="I1028" s="4" t="s">
        <v>410</v>
      </c>
      <c r="J1028" s="6">
        <v>0.2</v>
      </c>
      <c r="K1028" s="4" t="str">
        <f>VLOOKUP(I1028,'Katalog Harga'!$A$2:$C$380,2,FALSE)</f>
        <v>kg</v>
      </c>
      <c r="L1028" s="4" t="str">
        <f>VLOOKUP(I1028,'Katalog Harga'!$A$2:$C$380,3,FALSE)</f>
        <v>bumbu</v>
      </c>
      <c r="M1028" s="85">
        <v>8000</v>
      </c>
      <c r="N1028" s="134">
        <v>15000</v>
      </c>
      <c r="O1028" s="4" t="s">
        <v>42</v>
      </c>
    </row>
    <row r="1029" spans="1:15" x14ac:dyDescent="0.35">
      <c r="A1029" s="61" t="s">
        <v>240</v>
      </c>
      <c r="B1029" s="62">
        <v>43992</v>
      </c>
      <c r="C1029" s="62" t="s">
        <v>904</v>
      </c>
      <c r="D1029" s="61" t="s">
        <v>273</v>
      </c>
      <c r="E1029" s="61" t="s">
        <v>274</v>
      </c>
      <c r="F1029" s="61" t="s">
        <v>740</v>
      </c>
      <c r="G1029" s="2" t="s">
        <v>887</v>
      </c>
      <c r="H1029" s="81" t="s">
        <v>994</v>
      </c>
      <c r="I1029" s="4" t="s">
        <v>362</v>
      </c>
      <c r="J1029" s="6">
        <v>0.5</v>
      </c>
      <c r="K1029" s="4" t="s">
        <v>38</v>
      </c>
      <c r="L1029" s="4" t="s">
        <v>506</v>
      </c>
      <c r="M1029" s="85">
        <v>62500</v>
      </c>
      <c r="N1029" s="134">
        <v>15000</v>
      </c>
      <c r="O1029" s="4" t="s">
        <v>42</v>
      </c>
    </row>
    <row r="1030" spans="1:15" x14ac:dyDescent="0.35">
      <c r="A1030" s="61" t="s">
        <v>240</v>
      </c>
      <c r="B1030" s="62">
        <v>43992</v>
      </c>
      <c r="C1030" s="62" t="s">
        <v>904</v>
      </c>
      <c r="D1030" s="61" t="s">
        <v>273</v>
      </c>
      <c r="E1030" s="61" t="s">
        <v>274</v>
      </c>
      <c r="F1030" s="61" t="s">
        <v>740</v>
      </c>
      <c r="G1030" s="2" t="s">
        <v>887</v>
      </c>
      <c r="H1030" s="81" t="s">
        <v>994</v>
      </c>
      <c r="I1030" s="4" t="s">
        <v>363</v>
      </c>
      <c r="J1030" s="6">
        <v>0.5</v>
      </c>
      <c r="K1030" s="4" t="str">
        <f>VLOOKUP(I1030,'Katalog Harga'!$A$2:$C$380,2,FALSE)</f>
        <v>kg</v>
      </c>
      <c r="L1030" s="4" t="str">
        <f>VLOOKUP(I1030,'Katalog Harga'!$A$2:$C$380,3,FALSE)</f>
        <v>ikan</v>
      </c>
      <c r="M1030" s="85">
        <v>13500</v>
      </c>
      <c r="N1030" s="134">
        <v>15000</v>
      </c>
      <c r="O1030" s="4" t="s">
        <v>42</v>
      </c>
    </row>
    <row r="1031" spans="1:15" x14ac:dyDescent="0.35">
      <c r="A1031" s="61" t="s">
        <v>240</v>
      </c>
      <c r="B1031" s="62">
        <v>43992</v>
      </c>
      <c r="C1031" s="62" t="s">
        <v>904</v>
      </c>
      <c r="D1031" s="61" t="s">
        <v>273</v>
      </c>
      <c r="E1031" s="61" t="s">
        <v>274</v>
      </c>
      <c r="F1031" s="61" t="s">
        <v>740</v>
      </c>
      <c r="G1031" s="2" t="s">
        <v>887</v>
      </c>
      <c r="H1031" s="81" t="s">
        <v>994</v>
      </c>
      <c r="I1031" s="4" t="s">
        <v>105</v>
      </c>
      <c r="J1031" s="6">
        <v>0.25</v>
      </c>
      <c r="K1031" s="4" t="str">
        <f>VLOOKUP(I1031,'Katalog Harga'!$A$2:$C$380,2,FALSE)</f>
        <v>kg</v>
      </c>
      <c r="L1031" s="4" t="str">
        <f>VLOOKUP(I1031,'Katalog Harga'!$A$2:$C$380,3,FALSE)</f>
        <v>sayur</v>
      </c>
      <c r="M1031" s="85">
        <v>9000</v>
      </c>
      <c r="N1031" s="134">
        <v>15000</v>
      </c>
      <c r="O1031" s="4" t="s">
        <v>42</v>
      </c>
    </row>
    <row r="1032" spans="1:15" x14ac:dyDescent="0.35">
      <c r="A1032" s="61" t="s">
        <v>240</v>
      </c>
      <c r="B1032" s="62">
        <v>43992</v>
      </c>
      <c r="C1032" s="62" t="s">
        <v>904</v>
      </c>
      <c r="D1032" s="61" t="s">
        <v>273</v>
      </c>
      <c r="E1032" s="61" t="s">
        <v>274</v>
      </c>
      <c r="F1032" s="61" t="s">
        <v>740</v>
      </c>
      <c r="G1032" s="2" t="s">
        <v>887</v>
      </c>
      <c r="H1032" s="81" t="s">
        <v>994</v>
      </c>
      <c r="I1032" s="4" t="s">
        <v>14</v>
      </c>
      <c r="J1032" s="6">
        <v>1</v>
      </c>
      <c r="K1032" s="4" t="str">
        <f>VLOOKUP(I1032,'Katalog Harga'!$A$2:$C$380,2,FALSE)</f>
        <v>ikat</v>
      </c>
      <c r="L1032" s="4" t="str">
        <f>VLOOKUP(I1032,'Katalog Harga'!$A$2:$C$380,3,FALSE)</f>
        <v>sayur</v>
      </c>
      <c r="M1032" s="85">
        <v>3000</v>
      </c>
      <c r="N1032" s="134">
        <v>15000</v>
      </c>
      <c r="O1032" s="4" t="s">
        <v>42</v>
      </c>
    </row>
    <row r="1033" spans="1:15" x14ac:dyDescent="0.35">
      <c r="A1033" s="61" t="s">
        <v>240</v>
      </c>
      <c r="B1033" s="62">
        <v>43992</v>
      </c>
      <c r="C1033" s="62" t="s">
        <v>904</v>
      </c>
      <c r="D1033" s="61" t="s">
        <v>273</v>
      </c>
      <c r="E1033" s="61" t="s">
        <v>274</v>
      </c>
      <c r="F1033" s="61" t="s">
        <v>740</v>
      </c>
      <c r="G1033" s="2" t="s">
        <v>887</v>
      </c>
      <c r="H1033" s="81" t="s">
        <v>994</v>
      </c>
      <c r="I1033" s="4" t="s">
        <v>489</v>
      </c>
      <c r="J1033" s="6">
        <v>0.5</v>
      </c>
      <c r="K1033" s="4" t="str">
        <f>VLOOKUP(I1033,'Katalog Harga'!$A$2:$C$380,2,FALSE)</f>
        <v>kg</v>
      </c>
      <c r="L1033" s="4" t="str">
        <f>VLOOKUP(I1033,'Katalog Harga'!$A$2:$C$380,3,FALSE)</f>
        <v>sayur</v>
      </c>
      <c r="M1033" s="85">
        <v>9000</v>
      </c>
      <c r="N1033" s="134">
        <v>15000</v>
      </c>
      <c r="O1033" s="4" t="s">
        <v>42</v>
      </c>
    </row>
    <row r="1034" spans="1:15" x14ac:dyDescent="0.35">
      <c r="A1034" s="61" t="s">
        <v>240</v>
      </c>
      <c r="B1034" s="62">
        <v>43992</v>
      </c>
      <c r="C1034" s="62" t="s">
        <v>904</v>
      </c>
      <c r="D1034" s="61" t="s">
        <v>273</v>
      </c>
      <c r="E1034" s="61" t="s">
        <v>274</v>
      </c>
      <c r="F1034" s="61" t="s">
        <v>740</v>
      </c>
      <c r="G1034" s="2" t="s">
        <v>887</v>
      </c>
      <c r="H1034" s="81" t="s">
        <v>994</v>
      </c>
      <c r="I1034" s="4" t="s">
        <v>266</v>
      </c>
      <c r="J1034" s="6">
        <v>0.5</v>
      </c>
      <c r="K1034" s="4" t="str">
        <f>VLOOKUP(I1034,'Katalog Harga'!$A$2:$C$380,2,FALSE)</f>
        <v>kg</v>
      </c>
      <c r="L1034" s="4" t="str">
        <f>VLOOKUP(I1034,'Katalog Harga'!$A$2:$C$380,3,FALSE)</f>
        <v>bumbu</v>
      </c>
      <c r="M1034" s="85">
        <v>2000</v>
      </c>
      <c r="N1034" s="134">
        <v>15000</v>
      </c>
      <c r="O1034" s="4" t="s">
        <v>42</v>
      </c>
    </row>
    <row r="1035" spans="1:15" x14ac:dyDescent="0.35">
      <c r="A1035" s="61" t="s">
        <v>240</v>
      </c>
      <c r="B1035" s="62">
        <v>43992</v>
      </c>
      <c r="C1035" s="62" t="s">
        <v>904</v>
      </c>
      <c r="D1035" s="61" t="s">
        <v>273</v>
      </c>
      <c r="E1035" s="61" t="s">
        <v>274</v>
      </c>
      <c r="F1035" s="61" t="s">
        <v>740</v>
      </c>
      <c r="G1035" s="2" t="s">
        <v>887</v>
      </c>
      <c r="H1035" s="81" t="s">
        <v>994</v>
      </c>
      <c r="I1035" s="4" t="s">
        <v>364</v>
      </c>
      <c r="J1035" s="6">
        <v>5</v>
      </c>
      <c r="K1035" s="4" t="str">
        <f>VLOOKUP(I1035,'Katalog Harga'!$A$2:$C$380,2,FALSE)</f>
        <v>bungkus</v>
      </c>
      <c r="L1035" s="4" t="str">
        <f>VLOOKUP(I1035,'Katalog Harga'!$A$2:$C$380,3,FALSE)</f>
        <v>bumbu</v>
      </c>
      <c r="M1035" s="85">
        <v>17500</v>
      </c>
      <c r="N1035" s="134">
        <v>15000</v>
      </c>
      <c r="O1035" s="4" t="s">
        <v>42</v>
      </c>
    </row>
    <row r="1036" spans="1:15" x14ac:dyDescent="0.35">
      <c r="A1036" s="61" t="s">
        <v>240</v>
      </c>
      <c r="B1036" s="62">
        <v>43992</v>
      </c>
      <c r="C1036" s="62" t="s">
        <v>904</v>
      </c>
      <c r="D1036" s="61" t="s">
        <v>273</v>
      </c>
      <c r="E1036" s="61" t="s">
        <v>274</v>
      </c>
      <c r="F1036" s="61" t="s">
        <v>740</v>
      </c>
      <c r="G1036" s="2" t="s">
        <v>887</v>
      </c>
      <c r="H1036" s="81" t="s">
        <v>994</v>
      </c>
      <c r="I1036" s="4" t="s">
        <v>25</v>
      </c>
      <c r="J1036" s="6">
        <v>0.5</v>
      </c>
      <c r="K1036" s="4" t="str">
        <f>VLOOKUP(I1036,'Katalog Harga'!$A$2:$C$380,2,FALSE)</f>
        <v>kg</v>
      </c>
      <c r="L1036" s="4" t="str">
        <f>VLOOKUP(I1036,'Katalog Harga'!$A$2:$C$380,3,FALSE)</f>
        <v>bumbu</v>
      </c>
      <c r="M1036" s="85">
        <v>1500</v>
      </c>
      <c r="N1036" s="134">
        <v>15000</v>
      </c>
      <c r="O1036" s="4" t="s">
        <v>42</v>
      </c>
    </row>
    <row r="1037" spans="1:15" x14ac:dyDescent="0.35">
      <c r="A1037" s="61" t="s">
        <v>240</v>
      </c>
      <c r="B1037" s="62">
        <v>43992</v>
      </c>
      <c r="C1037" s="62" t="s">
        <v>904</v>
      </c>
      <c r="D1037" s="61" t="s">
        <v>273</v>
      </c>
      <c r="E1037" s="61" t="s">
        <v>274</v>
      </c>
      <c r="F1037" s="61" t="s">
        <v>740</v>
      </c>
      <c r="G1037" s="2" t="s">
        <v>887</v>
      </c>
      <c r="H1037" s="81" t="s">
        <v>994</v>
      </c>
      <c r="I1037" s="4" t="s">
        <v>74</v>
      </c>
      <c r="J1037" s="6">
        <v>0.1</v>
      </c>
      <c r="K1037" s="4" t="str">
        <f>VLOOKUP(I1037,'Katalog Harga'!$A$2:$C$380,2,FALSE)</f>
        <v>kg</v>
      </c>
      <c r="L1037" s="4" t="str">
        <f>VLOOKUP(I1037,'Katalog Harga'!$A$2:$C$380,3,FALSE)</f>
        <v>bumbu</v>
      </c>
      <c r="M1037" s="85">
        <v>2000</v>
      </c>
      <c r="N1037" s="134">
        <v>15000</v>
      </c>
      <c r="O1037" s="4" t="s">
        <v>42</v>
      </c>
    </row>
    <row r="1038" spans="1:15" x14ac:dyDescent="0.35">
      <c r="A1038" s="61" t="s">
        <v>240</v>
      </c>
      <c r="B1038" s="62">
        <v>43992</v>
      </c>
      <c r="C1038" s="62" t="s">
        <v>904</v>
      </c>
      <c r="D1038" s="61" t="s">
        <v>273</v>
      </c>
      <c r="E1038" s="61" t="s">
        <v>274</v>
      </c>
      <c r="F1038" s="61" t="s">
        <v>740</v>
      </c>
      <c r="G1038" s="2" t="s">
        <v>887</v>
      </c>
      <c r="H1038" s="81" t="s">
        <v>994</v>
      </c>
      <c r="I1038" s="4" t="s">
        <v>185</v>
      </c>
      <c r="J1038" s="6">
        <v>1</v>
      </c>
      <c r="K1038" s="4" t="str">
        <f>VLOOKUP(I1038,'Katalog Harga'!$A$2:$C$380,2,FALSE)</f>
        <v>kg</v>
      </c>
      <c r="L1038" s="4" t="str">
        <f>VLOOKUP(I1038,'Katalog Harga'!$A$2:$C$380,3,FALSE)</f>
        <v>lain</v>
      </c>
      <c r="M1038" s="85">
        <v>25000</v>
      </c>
      <c r="N1038" s="134">
        <v>15000</v>
      </c>
      <c r="O1038" s="4" t="s">
        <v>42</v>
      </c>
    </row>
    <row r="1039" spans="1:15" x14ac:dyDescent="0.35">
      <c r="A1039" s="61" t="s">
        <v>240</v>
      </c>
      <c r="B1039" s="62">
        <v>43992</v>
      </c>
      <c r="C1039" s="62" t="s">
        <v>904</v>
      </c>
      <c r="D1039" s="61" t="s">
        <v>273</v>
      </c>
      <c r="E1039" s="61" t="s">
        <v>274</v>
      </c>
      <c r="F1039" s="61" t="s">
        <v>740</v>
      </c>
      <c r="G1039" s="2" t="s">
        <v>887</v>
      </c>
      <c r="H1039" s="81" t="s">
        <v>994</v>
      </c>
      <c r="I1039" s="4" t="s">
        <v>47</v>
      </c>
      <c r="J1039" s="6">
        <v>1</v>
      </c>
      <c r="K1039" s="4" t="str">
        <f>VLOOKUP(I1039,'Katalog Harga'!$A$2:$C$380,2,FALSE)</f>
        <v>bungkus</v>
      </c>
      <c r="L1039" s="4" t="str">
        <f>VLOOKUP(I1039,'Katalog Harga'!$A$2:$C$380,3,FALSE)</f>
        <v>lain</v>
      </c>
      <c r="M1039" s="85">
        <v>8000</v>
      </c>
      <c r="N1039" s="134">
        <v>15000</v>
      </c>
      <c r="O1039" s="4" t="s">
        <v>42</v>
      </c>
    </row>
    <row r="1040" spans="1:15" x14ac:dyDescent="0.35">
      <c r="A1040" s="61" t="s">
        <v>240</v>
      </c>
      <c r="B1040" s="62">
        <v>43992</v>
      </c>
      <c r="C1040" s="62" t="s">
        <v>904</v>
      </c>
      <c r="D1040" s="61" t="s">
        <v>273</v>
      </c>
      <c r="E1040" s="61" t="s">
        <v>274</v>
      </c>
      <c r="F1040" s="61" t="s">
        <v>740</v>
      </c>
      <c r="G1040" s="2" t="s">
        <v>887</v>
      </c>
      <c r="H1040" s="81" t="s">
        <v>994</v>
      </c>
      <c r="I1040" s="4" t="s">
        <v>172</v>
      </c>
      <c r="J1040" s="6">
        <v>0.5</v>
      </c>
      <c r="K1040" s="4" t="str">
        <f>VLOOKUP(I1040,'Katalog Harga'!$A$2:$C$380,2,FALSE)</f>
        <v>kg</v>
      </c>
      <c r="L1040" s="4" t="str">
        <f>VLOOKUP(I1040,'Katalog Harga'!$A$2:$C$380,3,FALSE)</f>
        <v>sayur</v>
      </c>
      <c r="M1040" s="85">
        <v>7500</v>
      </c>
      <c r="N1040" s="134">
        <v>15000</v>
      </c>
      <c r="O1040" s="4" t="s">
        <v>42</v>
      </c>
    </row>
    <row r="1041" spans="1:15" x14ac:dyDescent="0.35">
      <c r="A1041" s="61" t="s">
        <v>240</v>
      </c>
      <c r="B1041" s="62">
        <v>43992</v>
      </c>
      <c r="C1041" s="62" t="s">
        <v>904</v>
      </c>
      <c r="D1041" s="61" t="s">
        <v>115</v>
      </c>
      <c r="E1041" s="61" t="s">
        <v>116</v>
      </c>
      <c r="F1041" s="61" t="s">
        <v>724</v>
      </c>
      <c r="G1041" s="61" t="s">
        <v>888</v>
      </c>
      <c r="H1041" s="61"/>
      <c r="I1041" s="4" t="s">
        <v>373</v>
      </c>
      <c r="J1041" s="4">
        <v>1</v>
      </c>
      <c r="K1041" s="4" t="str">
        <f>VLOOKUP(I1041,'Katalog Harga'!$A$2:$C$380,2,FALSE)</f>
        <v>kg</v>
      </c>
      <c r="L1041" s="4" t="str">
        <f>VLOOKUP(I1041,'Katalog Harga'!$A$2:$C$380,3,FALSE)</f>
        <v>ayam</v>
      </c>
      <c r="M1041" s="84">
        <v>50000</v>
      </c>
      <c r="N1041" s="125">
        <v>0</v>
      </c>
      <c r="O1041" s="4" t="s">
        <v>42</v>
      </c>
    </row>
    <row r="1042" spans="1:15" x14ac:dyDescent="0.35">
      <c r="A1042" s="61" t="s">
        <v>240</v>
      </c>
      <c r="B1042" s="62">
        <v>43992</v>
      </c>
      <c r="C1042" s="62" t="s">
        <v>904</v>
      </c>
      <c r="D1042" s="61" t="s">
        <v>228</v>
      </c>
      <c r="E1042" s="61" t="s">
        <v>230</v>
      </c>
      <c r="F1042" s="61" t="s">
        <v>726</v>
      </c>
      <c r="G1042" s="2" t="s">
        <v>888</v>
      </c>
      <c r="H1042" s="78" t="s">
        <v>907</v>
      </c>
      <c r="I1042" s="4" t="s">
        <v>349</v>
      </c>
      <c r="J1042" s="6">
        <v>0.5</v>
      </c>
      <c r="K1042" s="4" t="str">
        <f>VLOOKUP(I1042,'Katalog Harga'!$A$2:$C$380,2,FALSE)</f>
        <v>kg</v>
      </c>
      <c r="L1042" s="4" t="str">
        <f>VLOOKUP(I1042,'Katalog Harga'!$A$2:$C$380,3,FALSE)</f>
        <v>ayam</v>
      </c>
      <c r="M1042" s="85">
        <v>25000</v>
      </c>
      <c r="N1042" s="134">
        <v>15000</v>
      </c>
      <c r="O1042" s="4" t="s">
        <v>42</v>
      </c>
    </row>
    <row r="1043" spans="1:15" x14ac:dyDescent="0.35">
      <c r="A1043" s="61" t="s">
        <v>240</v>
      </c>
      <c r="B1043" s="62">
        <v>43992</v>
      </c>
      <c r="C1043" s="62" t="s">
        <v>904</v>
      </c>
      <c r="D1043" s="61" t="s">
        <v>228</v>
      </c>
      <c r="E1043" s="61" t="s">
        <v>230</v>
      </c>
      <c r="F1043" s="61" t="s">
        <v>726</v>
      </c>
      <c r="G1043" s="2" t="s">
        <v>888</v>
      </c>
      <c r="H1043" s="78" t="s">
        <v>907</v>
      </c>
      <c r="I1043" s="4" t="s">
        <v>37</v>
      </c>
      <c r="J1043" s="6">
        <v>0.1</v>
      </c>
      <c r="K1043" s="4" t="str">
        <f>VLOOKUP(I1043,'Katalog Harga'!$A$2:$C$380,2,FALSE)</f>
        <v>kg</v>
      </c>
      <c r="L1043" s="4" t="str">
        <f>VLOOKUP(I1043,'Katalog Harga'!$A$2:$C$380,3,FALSE)</f>
        <v>bumbu</v>
      </c>
      <c r="M1043" s="85">
        <v>3000</v>
      </c>
      <c r="N1043" s="134">
        <v>15000</v>
      </c>
      <c r="O1043" s="4" t="s">
        <v>42</v>
      </c>
    </row>
    <row r="1044" spans="1:15" x14ac:dyDescent="0.35">
      <c r="A1044" s="61" t="s">
        <v>240</v>
      </c>
      <c r="B1044" s="62">
        <v>43992</v>
      </c>
      <c r="C1044" s="62" t="s">
        <v>904</v>
      </c>
      <c r="D1044" s="61" t="s">
        <v>228</v>
      </c>
      <c r="E1044" s="61" t="s">
        <v>230</v>
      </c>
      <c r="F1044" s="61" t="s">
        <v>726</v>
      </c>
      <c r="G1044" s="2" t="s">
        <v>888</v>
      </c>
      <c r="H1044" s="78" t="s">
        <v>907</v>
      </c>
      <c r="I1044" s="4" t="s">
        <v>24</v>
      </c>
      <c r="J1044" s="6">
        <v>0.1</v>
      </c>
      <c r="K1044" s="4" t="str">
        <f>VLOOKUP(I1044,'Katalog Harga'!$A$2:$C$380,2,FALSE)</f>
        <v>kg</v>
      </c>
      <c r="L1044" s="4" t="str">
        <f>VLOOKUP(I1044,'Katalog Harga'!$A$2:$C$380,3,FALSE)</f>
        <v>bumbu</v>
      </c>
      <c r="M1044" s="85">
        <v>4000</v>
      </c>
      <c r="N1044" s="134">
        <v>15000</v>
      </c>
      <c r="O1044" s="4" t="s">
        <v>42</v>
      </c>
    </row>
    <row r="1045" spans="1:15" x14ac:dyDescent="0.35">
      <c r="A1045" s="61" t="s">
        <v>240</v>
      </c>
      <c r="B1045" s="62">
        <v>43992</v>
      </c>
      <c r="C1045" s="62" t="s">
        <v>904</v>
      </c>
      <c r="D1045" s="61" t="s">
        <v>228</v>
      </c>
      <c r="E1045" s="61" t="s">
        <v>230</v>
      </c>
      <c r="F1045" s="61" t="s">
        <v>726</v>
      </c>
      <c r="G1045" s="2" t="s">
        <v>888</v>
      </c>
      <c r="H1045" s="78" t="s">
        <v>907</v>
      </c>
      <c r="I1045" s="4" t="s">
        <v>374</v>
      </c>
      <c r="J1045" s="6">
        <v>2</v>
      </c>
      <c r="K1045" s="4" t="str">
        <f>VLOOKUP(I1045,'Katalog Harga'!$A$2:$C$380,2,FALSE)</f>
        <v>bungkus</v>
      </c>
      <c r="L1045" s="4" t="str">
        <f>VLOOKUP(I1045,'Katalog Harga'!$A$2:$C$380,3,FALSE)</f>
        <v>lain</v>
      </c>
      <c r="M1045" s="85">
        <v>9000</v>
      </c>
      <c r="N1045" s="134">
        <v>15000</v>
      </c>
      <c r="O1045" s="4" t="s">
        <v>42</v>
      </c>
    </row>
    <row r="1046" spans="1:15" x14ac:dyDescent="0.35">
      <c r="A1046" s="61" t="s">
        <v>240</v>
      </c>
      <c r="B1046" s="62">
        <v>43992</v>
      </c>
      <c r="C1046" s="62" t="s">
        <v>904</v>
      </c>
      <c r="D1046" s="61" t="s">
        <v>228</v>
      </c>
      <c r="E1046" s="61" t="s">
        <v>230</v>
      </c>
      <c r="F1046" s="61" t="s">
        <v>726</v>
      </c>
      <c r="G1046" s="2" t="s">
        <v>888</v>
      </c>
      <c r="H1046" s="78" t="s">
        <v>907</v>
      </c>
      <c r="I1046" s="4" t="s">
        <v>171</v>
      </c>
      <c r="J1046" s="6">
        <v>0.1</v>
      </c>
      <c r="K1046" s="4" t="str">
        <f>VLOOKUP(I1046,'Katalog Harga'!$A$2:$C$380,2,FALSE)</f>
        <v>kg</v>
      </c>
      <c r="L1046" s="4" t="str">
        <f>VLOOKUP(I1046,'Katalog Harga'!$A$2:$C$380,3,FALSE)</f>
        <v>sayur</v>
      </c>
      <c r="M1046" s="85">
        <v>1400</v>
      </c>
      <c r="N1046" s="134">
        <v>15000</v>
      </c>
      <c r="O1046" s="4" t="s">
        <v>42</v>
      </c>
    </row>
    <row r="1047" spans="1:15" x14ac:dyDescent="0.35">
      <c r="A1047" s="61" t="s">
        <v>240</v>
      </c>
      <c r="B1047" s="62">
        <v>43992</v>
      </c>
      <c r="C1047" s="62" t="s">
        <v>904</v>
      </c>
      <c r="D1047" s="61" t="s">
        <v>228</v>
      </c>
      <c r="E1047" s="61" t="s">
        <v>230</v>
      </c>
      <c r="F1047" s="61" t="s">
        <v>726</v>
      </c>
      <c r="G1047" s="2" t="s">
        <v>888</v>
      </c>
      <c r="H1047" s="78" t="s">
        <v>907</v>
      </c>
      <c r="I1047" s="4" t="s">
        <v>18</v>
      </c>
      <c r="J1047" s="6">
        <v>0.46</v>
      </c>
      <c r="K1047" s="4" t="str">
        <f>VLOOKUP(I1047,'Katalog Harga'!$A$2:$C$380,2,FALSE)</f>
        <v>kg</v>
      </c>
      <c r="L1047" s="4" t="str">
        <f>VLOOKUP(I1047,'Katalog Harga'!$A$2:$C$380,3,FALSE)</f>
        <v>sayur</v>
      </c>
      <c r="M1047" s="85">
        <v>9200</v>
      </c>
      <c r="N1047" s="134">
        <v>15000</v>
      </c>
      <c r="O1047" s="4" t="s">
        <v>42</v>
      </c>
    </row>
    <row r="1048" spans="1:15" x14ac:dyDescent="0.35">
      <c r="A1048" s="61" t="s">
        <v>240</v>
      </c>
      <c r="B1048" s="62">
        <v>43992</v>
      </c>
      <c r="C1048" s="62" t="s">
        <v>904</v>
      </c>
      <c r="D1048" s="61" t="s">
        <v>228</v>
      </c>
      <c r="E1048" s="61" t="s">
        <v>230</v>
      </c>
      <c r="F1048" s="61" t="s">
        <v>726</v>
      </c>
      <c r="G1048" s="2" t="s">
        <v>888</v>
      </c>
      <c r="H1048" s="78" t="s">
        <v>907</v>
      </c>
      <c r="I1048" s="4" t="s">
        <v>489</v>
      </c>
      <c r="J1048" s="6">
        <v>0.5</v>
      </c>
      <c r="K1048" s="4" t="str">
        <f>VLOOKUP(I1048,'Katalog Harga'!$A$2:$C$380,2,FALSE)</f>
        <v>kg</v>
      </c>
      <c r="L1048" s="4" t="str">
        <f>VLOOKUP(I1048,'Katalog Harga'!$A$2:$C$380,3,FALSE)</f>
        <v>sayur</v>
      </c>
      <c r="M1048" s="85">
        <v>9000</v>
      </c>
      <c r="N1048" s="134">
        <v>15000</v>
      </c>
      <c r="O1048" s="4" t="s">
        <v>42</v>
      </c>
    </row>
    <row r="1049" spans="1:15" x14ac:dyDescent="0.35">
      <c r="A1049" s="61" t="s">
        <v>240</v>
      </c>
      <c r="B1049" s="62">
        <v>43992</v>
      </c>
      <c r="C1049" s="62" t="s">
        <v>904</v>
      </c>
      <c r="D1049" s="61" t="s">
        <v>228</v>
      </c>
      <c r="E1049" s="61" t="s">
        <v>230</v>
      </c>
      <c r="F1049" s="61" t="s">
        <v>726</v>
      </c>
      <c r="G1049" s="2" t="s">
        <v>888</v>
      </c>
      <c r="H1049" s="78" t="s">
        <v>907</v>
      </c>
      <c r="I1049" s="4" t="s">
        <v>68</v>
      </c>
      <c r="J1049" s="6">
        <v>1.1599999999999999</v>
      </c>
      <c r="K1049" s="4" t="str">
        <f>VLOOKUP(I1049,'Katalog Harga'!$A$2:$C$380,2,FALSE)</f>
        <v>kg</v>
      </c>
      <c r="L1049" s="4" t="str">
        <f>VLOOKUP(I1049,'Katalog Harga'!$A$2:$C$380,3,FALSE)</f>
        <v>sayur</v>
      </c>
      <c r="M1049" s="85">
        <v>13920</v>
      </c>
      <c r="N1049" s="134">
        <v>15000</v>
      </c>
      <c r="O1049" s="4" t="s">
        <v>42</v>
      </c>
    </row>
    <row r="1050" spans="1:15" x14ac:dyDescent="0.35">
      <c r="A1050" s="61" t="s">
        <v>240</v>
      </c>
      <c r="B1050" s="62">
        <v>43992</v>
      </c>
      <c r="C1050" s="62" t="s">
        <v>904</v>
      </c>
      <c r="D1050" s="61" t="s">
        <v>228</v>
      </c>
      <c r="E1050" s="61" t="s">
        <v>230</v>
      </c>
      <c r="F1050" s="61" t="s">
        <v>726</v>
      </c>
      <c r="G1050" s="2" t="s">
        <v>888</v>
      </c>
      <c r="H1050" s="78" t="s">
        <v>907</v>
      </c>
      <c r="I1050" s="4" t="s">
        <v>113</v>
      </c>
      <c r="J1050" s="6">
        <v>1</v>
      </c>
      <c r="K1050" s="4" t="str">
        <f>VLOOKUP(I1050,'Katalog Harga'!$A$2:$C$380,2,FALSE)</f>
        <v>kg</v>
      </c>
      <c r="L1050" s="4" t="str">
        <f>VLOOKUP(I1050,'Katalog Harga'!$A$2:$C$380,3,FALSE)</f>
        <v>buah</v>
      </c>
      <c r="M1050" s="85">
        <v>10000</v>
      </c>
      <c r="N1050" s="134">
        <v>15000</v>
      </c>
      <c r="O1050" s="4" t="s">
        <v>42</v>
      </c>
    </row>
    <row r="1051" spans="1:15" x14ac:dyDescent="0.35">
      <c r="A1051" s="61" t="s">
        <v>240</v>
      </c>
      <c r="B1051" s="62">
        <v>43992</v>
      </c>
      <c r="C1051" s="62" t="s">
        <v>904</v>
      </c>
      <c r="D1051" s="61" t="s">
        <v>228</v>
      </c>
      <c r="E1051" s="61" t="s">
        <v>230</v>
      </c>
      <c r="F1051" s="61" t="s">
        <v>726</v>
      </c>
      <c r="G1051" s="2" t="s">
        <v>888</v>
      </c>
      <c r="H1051" s="78" t="s">
        <v>907</v>
      </c>
      <c r="I1051" s="4" t="s">
        <v>48</v>
      </c>
      <c r="J1051" s="6">
        <v>1</v>
      </c>
      <c r="K1051" s="4" t="str">
        <f>VLOOKUP(I1051,'Katalog Harga'!$A$2:$C$380,2,FALSE)</f>
        <v>bungkus</v>
      </c>
      <c r="L1051" s="4" t="str">
        <f>VLOOKUP(I1051,'Katalog Harga'!$A$2:$C$380,3,FALSE)</f>
        <v>lain</v>
      </c>
      <c r="M1051" s="85">
        <v>7000</v>
      </c>
      <c r="N1051" s="134">
        <v>15000</v>
      </c>
      <c r="O1051" s="4" t="s">
        <v>42</v>
      </c>
    </row>
    <row r="1052" spans="1:15" x14ac:dyDescent="0.35">
      <c r="A1052" s="61" t="s">
        <v>240</v>
      </c>
      <c r="B1052" s="62">
        <v>43992</v>
      </c>
      <c r="C1052" s="62" t="s">
        <v>904</v>
      </c>
      <c r="D1052" s="61" t="s">
        <v>228</v>
      </c>
      <c r="E1052" s="61" t="s">
        <v>230</v>
      </c>
      <c r="F1052" s="61" t="s">
        <v>726</v>
      </c>
      <c r="G1052" s="2" t="s">
        <v>888</v>
      </c>
      <c r="H1052" s="78" t="s">
        <v>907</v>
      </c>
      <c r="I1052" s="4" t="s">
        <v>47</v>
      </c>
      <c r="J1052" s="6">
        <v>1</v>
      </c>
      <c r="K1052" s="4" t="str">
        <f>VLOOKUP(I1052,'Katalog Harga'!$A$2:$C$380,2,FALSE)</f>
        <v>bungkus</v>
      </c>
      <c r="L1052" s="4" t="str">
        <f>VLOOKUP(I1052,'Katalog Harga'!$A$2:$C$380,3,FALSE)</f>
        <v>lain</v>
      </c>
      <c r="M1052" s="85">
        <v>8000</v>
      </c>
      <c r="N1052" s="134">
        <v>15000</v>
      </c>
      <c r="O1052" s="4" t="s">
        <v>42</v>
      </c>
    </row>
    <row r="1053" spans="1:15" x14ac:dyDescent="0.35">
      <c r="A1053" s="61" t="s">
        <v>240</v>
      </c>
      <c r="B1053" s="62">
        <v>43992</v>
      </c>
      <c r="C1053" s="62" t="s">
        <v>904</v>
      </c>
      <c r="D1053" s="61" t="s">
        <v>228</v>
      </c>
      <c r="E1053" s="61" t="s">
        <v>230</v>
      </c>
      <c r="F1053" s="61" t="s">
        <v>726</v>
      </c>
      <c r="G1053" s="2" t="s">
        <v>888</v>
      </c>
      <c r="H1053" s="78" t="s">
        <v>907</v>
      </c>
      <c r="I1053" s="4" t="s">
        <v>16</v>
      </c>
      <c r="J1053" s="6">
        <v>0.2</v>
      </c>
      <c r="K1053" s="4" t="str">
        <f>VLOOKUP(I1053,'Katalog Harga'!$A$2:$C$380,2,FALSE)</f>
        <v>kg</v>
      </c>
      <c r="L1053" s="4" t="str">
        <f>VLOOKUP(I1053,'Katalog Harga'!$A$2:$C$380,3,FALSE)</f>
        <v>sayur</v>
      </c>
      <c r="M1053" s="85">
        <v>2400</v>
      </c>
      <c r="N1053" s="134">
        <v>15000</v>
      </c>
      <c r="O1053" s="4" t="s">
        <v>42</v>
      </c>
    </row>
    <row r="1054" spans="1:15" x14ac:dyDescent="0.35">
      <c r="A1054" s="61" t="s">
        <v>240</v>
      </c>
      <c r="B1054" s="62">
        <v>43992</v>
      </c>
      <c r="C1054" s="62" t="s">
        <v>904</v>
      </c>
      <c r="D1054" s="61" t="s">
        <v>228</v>
      </c>
      <c r="E1054" s="61" t="s">
        <v>230</v>
      </c>
      <c r="F1054" s="61" t="s">
        <v>726</v>
      </c>
      <c r="G1054" s="2" t="s">
        <v>888</v>
      </c>
      <c r="H1054" s="78" t="s">
        <v>907</v>
      </c>
      <c r="I1054" s="4" t="s">
        <v>21</v>
      </c>
      <c r="J1054" s="6">
        <v>0.23</v>
      </c>
      <c r="K1054" s="4" t="str">
        <f>VLOOKUP(I1054,'Katalog Harga'!$A$2:$C$380,2,FALSE)</f>
        <v>kg</v>
      </c>
      <c r="L1054" s="4" t="str">
        <f>VLOOKUP(I1054,'Katalog Harga'!$A$2:$C$380,3,FALSE)</f>
        <v>sayur</v>
      </c>
      <c r="M1054" s="85">
        <v>3220</v>
      </c>
      <c r="N1054" s="134">
        <v>15000</v>
      </c>
      <c r="O1054" s="4" t="s">
        <v>42</v>
      </c>
    </row>
    <row r="1055" spans="1:15" x14ac:dyDescent="0.35">
      <c r="A1055" s="61" t="s">
        <v>288</v>
      </c>
      <c r="B1055" s="62">
        <v>43993</v>
      </c>
      <c r="C1055" s="62" t="s">
        <v>904</v>
      </c>
      <c r="D1055" s="61" t="s">
        <v>411</v>
      </c>
      <c r="E1055" s="61" t="s">
        <v>412</v>
      </c>
      <c r="F1055" s="61" t="s">
        <v>144</v>
      </c>
      <c r="G1055" s="61" t="s">
        <v>887</v>
      </c>
      <c r="H1055" s="78" t="s">
        <v>906</v>
      </c>
      <c r="I1055" s="4" t="s">
        <v>23</v>
      </c>
      <c r="J1055" s="6">
        <v>0.5</v>
      </c>
      <c r="K1055" s="4" t="str">
        <f>VLOOKUP(I1055,'Katalog Harga'!$A$2:$C$380,2,FALSE)</f>
        <v>kg</v>
      </c>
      <c r="L1055" s="4" t="str">
        <f>VLOOKUP(I1055,'Katalog Harga'!$A$2:$C$380,3,FALSE)</f>
        <v>bumbu</v>
      </c>
      <c r="M1055" s="85"/>
      <c r="N1055" s="134">
        <v>10000</v>
      </c>
      <c r="O1055" s="4" t="s">
        <v>42</v>
      </c>
    </row>
    <row r="1056" spans="1:15" x14ac:dyDescent="0.35">
      <c r="A1056" s="61" t="s">
        <v>288</v>
      </c>
      <c r="B1056" s="62">
        <v>43993</v>
      </c>
      <c r="C1056" s="62" t="s">
        <v>904</v>
      </c>
      <c r="D1056" s="61" t="s">
        <v>411</v>
      </c>
      <c r="E1056" s="61" t="s">
        <v>412</v>
      </c>
      <c r="F1056" s="61" t="s">
        <v>144</v>
      </c>
      <c r="G1056" s="61" t="s">
        <v>887</v>
      </c>
      <c r="H1056" s="78" t="s">
        <v>906</v>
      </c>
      <c r="I1056" s="4" t="s">
        <v>24</v>
      </c>
      <c r="J1056" s="6">
        <v>0.5</v>
      </c>
      <c r="K1056" s="4" t="str">
        <f>VLOOKUP(I1056,'Katalog Harga'!$A$2:$C$380,2,FALSE)</f>
        <v>kg</v>
      </c>
      <c r="L1056" s="4" t="str">
        <f>VLOOKUP(I1056,'Katalog Harga'!$A$2:$C$380,3,FALSE)</f>
        <v>bumbu</v>
      </c>
      <c r="M1056" s="85"/>
      <c r="N1056" s="134">
        <v>10000</v>
      </c>
      <c r="O1056" s="4" t="s">
        <v>42</v>
      </c>
    </row>
    <row r="1057" spans="1:15" x14ac:dyDescent="0.35">
      <c r="A1057" s="61" t="s">
        <v>288</v>
      </c>
      <c r="B1057" s="62">
        <v>43993</v>
      </c>
      <c r="C1057" s="62" t="s">
        <v>904</v>
      </c>
      <c r="D1057" s="61" t="s">
        <v>411</v>
      </c>
      <c r="E1057" s="61" t="s">
        <v>412</v>
      </c>
      <c r="F1057" s="61" t="s">
        <v>144</v>
      </c>
      <c r="G1057" s="61" t="s">
        <v>887</v>
      </c>
      <c r="H1057" s="78" t="s">
        <v>906</v>
      </c>
      <c r="I1057" s="4" t="s">
        <v>32</v>
      </c>
      <c r="J1057" s="7">
        <v>0.25</v>
      </c>
      <c r="K1057" s="4" t="str">
        <f>VLOOKUP(I1057,'Katalog Harga'!$A$2:$C$380,2,FALSE)</f>
        <v>kg</v>
      </c>
      <c r="L1057" s="4" t="str">
        <f>VLOOKUP(I1057,'Katalog Harga'!$A$2:$C$380,3,FALSE)</f>
        <v>bumbu</v>
      </c>
      <c r="M1057" s="85"/>
      <c r="N1057" s="134">
        <v>10000</v>
      </c>
      <c r="O1057" s="4" t="s">
        <v>42</v>
      </c>
    </row>
    <row r="1058" spans="1:15" x14ac:dyDescent="0.35">
      <c r="A1058" s="61" t="s">
        <v>288</v>
      </c>
      <c r="B1058" s="62">
        <v>43993</v>
      </c>
      <c r="C1058" s="62" t="s">
        <v>904</v>
      </c>
      <c r="D1058" s="61" t="s">
        <v>411</v>
      </c>
      <c r="E1058" s="61" t="s">
        <v>412</v>
      </c>
      <c r="F1058" s="61" t="s">
        <v>144</v>
      </c>
      <c r="G1058" s="61" t="s">
        <v>887</v>
      </c>
      <c r="H1058" s="78" t="s">
        <v>906</v>
      </c>
      <c r="I1058" s="4" t="s">
        <v>74</v>
      </c>
      <c r="J1058" s="6">
        <v>0.25</v>
      </c>
      <c r="K1058" s="4" t="str">
        <f>VLOOKUP(I1058,'Katalog Harga'!$A$2:$C$380,2,FALSE)</f>
        <v>kg</v>
      </c>
      <c r="L1058" s="4" t="str">
        <f>VLOOKUP(I1058,'Katalog Harga'!$A$2:$C$380,3,FALSE)</f>
        <v>bumbu</v>
      </c>
      <c r="M1058" s="112"/>
      <c r="N1058" s="134">
        <v>10000</v>
      </c>
      <c r="O1058" s="4" t="s">
        <v>42</v>
      </c>
    </row>
    <row r="1059" spans="1:15" x14ac:dyDescent="0.35">
      <c r="A1059" s="61" t="s">
        <v>288</v>
      </c>
      <c r="B1059" s="62">
        <v>43993</v>
      </c>
      <c r="C1059" s="62" t="s">
        <v>904</v>
      </c>
      <c r="D1059" s="61" t="s">
        <v>411</v>
      </c>
      <c r="E1059" s="61" t="s">
        <v>412</v>
      </c>
      <c r="F1059" s="61" t="s">
        <v>144</v>
      </c>
      <c r="G1059" s="61" t="s">
        <v>887</v>
      </c>
      <c r="H1059" s="78" t="s">
        <v>906</v>
      </c>
      <c r="I1059" s="4" t="s">
        <v>266</v>
      </c>
      <c r="J1059" s="7">
        <v>0.25</v>
      </c>
      <c r="K1059" s="4" t="str">
        <f>VLOOKUP(I1059,'Katalog Harga'!$A$2:$C$380,2,FALSE)</f>
        <v>kg</v>
      </c>
      <c r="L1059" s="4" t="str">
        <f>VLOOKUP(I1059,'Katalog Harga'!$A$2:$C$380,3,FALSE)</f>
        <v>bumbu</v>
      </c>
      <c r="M1059" s="112"/>
      <c r="N1059" s="134">
        <v>10000</v>
      </c>
      <c r="O1059" s="4" t="s">
        <v>42</v>
      </c>
    </row>
    <row r="1060" spans="1:15" x14ac:dyDescent="0.35">
      <c r="A1060" s="61" t="s">
        <v>288</v>
      </c>
      <c r="B1060" s="62">
        <v>43993</v>
      </c>
      <c r="C1060" s="62" t="s">
        <v>904</v>
      </c>
      <c r="D1060" s="61" t="s">
        <v>411</v>
      </c>
      <c r="E1060" s="61" t="s">
        <v>412</v>
      </c>
      <c r="F1060" s="61" t="s">
        <v>144</v>
      </c>
      <c r="G1060" s="61" t="s">
        <v>887</v>
      </c>
      <c r="H1060" s="78" t="s">
        <v>906</v>
      </c>
      <c r="I1060" s="4" t="s">
        <v>239</v>
      </c>
      <c r="J1060" s="6">
        <v>1</v>
      </c>
      <c r="K1060" s="4" t="str">
        <f>VLOOKUP(I1060,'Katalog Harga'!$A$2:$C$380,2,FALSE)</f>
        <v>ikat</v>
      </c>
      <c r="L1060" s="4" t="str">
        <f>VLOOKUP(I1060,'Katalog Harga'!$A$2:$C$380,3,FALSE)</f>
        <v>bumbu</v>
      </c>
      <c r="M1060" s="112"/>
      <c r="N1060" s="134">
        <v>10000</v>
      </c>
      <c r="O1060" s="4" t="s">
        <v>42</v>
      </c>
    </row>
    <row r="1061" spans="1:15" x14ac:dyDescent="0.35">
      <c r="A1061" s="61" t="s">
        <v>288</v>
      </c>
      <c r="B1061" s="62">
        <v>43993</v>
      </c>
      <c r="C1061" s="62" t="s">
        <v>904</v>
      </c>
      <c r="D1061" s="61" t="s">
        <v>411</v>
      </c>
      <c r="E1061" s="61" t="s">
        <v>412</v>
      </c>
      <c r="F1061" s="61" t="s">
        <v>144</v>
      </c>
      <c r="G1061" s="61" t="s">
        <v>887</v>
      </c>
      <c r="H1061" s="78" t="s">
        <v>906</v>
      </c>
      <c r="I1061" s="4" t="s">
        <v>14</v>
      </c>
      <c r="J1061" s="6">
        <v>6</v>
      </c>
      <c r="K1061" s="4" t="str">
        <f>VLOOKUP(I1061,'Katalog Harga'!$A$2:$C$380,2,FALSE)</f>
        <v>ikat</v>
      </c>
      <c r="L1061" s="4" t="str">
        <f>VLOOKUP(I1061,'Katalog Harga'!$A$2:$C$380,3,FALSE)</f>
        <v>sayur</v>
      </c>
      <c r="M1061" s="112"/>
      <c r="N1061" s="134">
        <v>10000</v>
      </c>
      <c r="O1061" s="4" t="s">
        <v>42</v>
      </c>
    </row>
    <row r="1062" spans="1:15" x14ac:dyDescent="0.35">
      <c r="A1062" s="61" t="s">
        <v>288</v>
      </c>
      <c r="B1062" s="62">
        <v>43993</v>
      </c>
      <c r="C1062" s="62" t="s">
        <v>904</v>
      </c>
      <c r="D1062" s="61" t="s">
        <v>411</v>
      </c>
      <c r="E1062" s="61" t="s">
        <v>412</v>
      </c>
      <c r="F1062" s="61" t="s">
        <v>144</v>
      </c>
      <c r="G1062" s="61" t="s">
        <v>887</v>
      </c>
      <c r="H1062" s="78" t="s">
        <v>906</v>
      </c>
      <c r="I1062" s="4" t="s">
        <v>60</v>
      </c>
      <c r="J1062" s="6">
        <v>4</v>
      </c>
      <c r="K1062" s="4" t="str">
        <f>VLOOKUP(I1062,'Katalog Harga'!$A$2:$C$380,2,FALSE)</f>
        <v>ikat</v>
      </c>
      <c r="L1062" s="4" t="str">
        <f>VLOOKUP(I1062,'Katalog Harga'!$A$2:$C$380,3,FALSE)</f>
        <v>sayur</v>
      </c>
      <c r="M1062" s="112"/>
      <c r="N1062" s="134">
        <v>10000</v>
      </c>
      <c r="O1062" s="4" t="s">
        <v>42</v>
      </c>
    </row>
    <row r="1063" spans="1:15" x14ac:dyDescent="0.35">
      <c r="A1063" s="61" t="s">
        <v>288</v>
      </c>
      <c r="B1063" s="62">
        <v>43993</v>
      </c>
      <c r="C1063" s="62" t="s">
        <v>904</v>
      </c>
      <c r="D1063" s="61" t="s">
        <v>411</v>
      </c>
      <c r="E1063" s="61" t="s">
        <v>412</v>
      </c>
      <c r="F1063" s="61" t="s">
        <v>144</v>
      </c>
      <c r="G1063" s="61" t="s">
        <v>887</v>
      </c>
      <c r="H1063" s="78" t="s">
        <v>906</v>
      </c>
      <c r="I1063" s="4" t="s">
        <v>71</v>
      </c>
      <c r="J1063" s="7">
        <v>0.25</v>
      </c>
      <c r="K1063" s="4" t="str">
        <f>VLOOKUP(I1063,'Katalog Harga'!$A$2:$C$380,2,FALSE)</f>
        <v>kg</v>
      </c>
      <c r="L1063" s="4" t="str">
        <f>VLOOKUP(I1063,'Katalog Harga'!$A$2:$C$380,3,FALSE)</f>
        <v>sayur</v>
      </c>
      <c r="M1063" s="112"/>
      <c r="N1063" s="134">
        <v>10000</v>
      </c>
      <c r="O1063" s="4" t="s">
        <v>42</v>
      </c>
    </row>
    <row r="1064" spans="1:15" x14ac:dyDescent="0.35">
      <c r="A1064" s="61" t="s">
        <v>288</v>
      </c>
      <c r="B1064" s="62">
        <v>43993</v>
      </c>
      <c r="C1064" s="62" t="s">
        <v>904</v>
      </c>
      <c r="D1064" s="61" t="s">
        <v>411</v>
      </c>
      <c r="E1064" s="61" t="s">
        <v>412</v>
      </c>
      <c r="F1064" s="61" t="s">
        <v>144</v>
      </c>
      <c r="G1064" s="61" t="s">
        <v>887</v>
      </c>
      <c r="H1064" s="78" t="s">
        <v>906</v>
      </c>
      <c r="I1064" s="4" t="s">
        <v>13</v>
      </c>
      <c r="J1064" s="7">
        <v>0.5</v>
      </c>
      <c r="K1064" s="4" t="str">
        <f>VLOOKUP(I1064,'Katalog Harga'!$A$2:$C$380,2,FALSE)</f>
        <v>kg</v>
      </c>
      <c r="L1064" s="4" t="str">
        <f>VLOOKUP(I1064,'Katalog Harga'!$A$2:$C$380,3,FALSE)</f>
        <v>sayur</v>
      </c>
      <c r="M1064" s="112"/>
      <c r="N1064" s="134">
        <v>10000</v>
      </c>
      <c r="O1064" s="4" t="s">
        <v>42</v>
      </c>
    </row>
    <row r="1065" spans="1:15" x14ac:dyDescent="0.35">
      <c r="A1065" s="61" t="s">
        <v>288</v>
      </c>
      <c r="B1065" s="62">
        <v>43993</v>
      </c>
      <c r="C1065" s="62" t="s">
        <v>904</v>
      </c>
      <c r="D1065" s="61" t="s">
        <v>411</v>
      </c>
      <c r="E1065" s="61" t="s">
        <v>412</v>
      </c>
      <c r="F1065" s="61" t="s">
        <v>144</v>
      </c>
      <c r="G1065" s="61" t="s">
        <v>887</v>
      </c>
      <c r="H1065" s="78" t="s">
        <v>906</v>
      </c>
      <c r="I1065" s="4" t="s">
        <v>47</v>
      </c>
      <c r="J1065" s="7">
        <v>1</v>
      </c>
      <c r="K1065" s="4" t="str">
        <f>VLOOKUP(I1065,'Katalog Harga'!$A$2:$C$380,2,FALSE)</f>
        <v>bungkus</v>
      </c>
      <c r="L1065" s="4" t="str">
        <f>VLOOKUP(I1065,'Katalog Harga'!$A$2:$C$380,3,FALSE)</f>
        <v>lain</v>
      </c>
      <c r="M1065" s="112"/>
      <c r="N1065" s="134">
        <v>10000</v>
      </c>
      <c r="O1065" s="4" t="s">
        <v>42</v>
      </c>
    </row>
    <row r="1066" spans="1:15" x14ac:dyDescent="0.35">
      <c r="A1066" s="61" t="s">
        <v>288</v>
      </c>
      <c r="B1066" s="62">
        <v>43993</v>
      </c>
      <c r="C1066" s="62" t="s">
        <v>904</v>
      </c>
      <c r="D1066" s="61" t="s">
        <v>411</v>
      </c>
      <c r="E1066" s="61" t="s">
        <v>412</v>
      </c>
      <c r="F1066" s="61" t="s">
        <v>144</v>
      </c>
      <c r="G1066" s="61" t="s">
        <v>887</v>
      </c>
      <c r="H1066" s="78" t="s">
        <v>906</v>
      </c>
      <c r="I1066" s="4" t="s">
        <v>18</v>
      </c>
      <c r="J1066" s="7">
        <v>0.5</v>
      </c>
      <c r="K1066" s="4" t="str">
        <f>VLOOKUP(I1066,'Katalog Harga'!$A$2:$C$380,2,FALSE)</f>
        <v>kg</v>
      </c>
      <c r="L1066" s="4" t="str">
        <f>VLOOKUP(I1066,'Katalog Harga'!$A$2:$C$380,3,FALSE)</f>
        <v>sayur</v>
      </c>
      <c r="M1066" s="112"/>
      <c r="N1066" s="134">
        <v>10000</v>
      </c>
      <c r="O1066" s="4" t="s">
        <v>42</v>
      </c>
    </row>
    <row r="1067" spans="1:15" x14ac:dyDescent="0.35">
      <c r="A1067" s="61" t="s">
        <v>288</v>
      </c>
      <c r="B1067" s="62">
        <v>43993</v>
      </c>
      <c r="C1067" s="62" t="s">
        <v>904</v>
      </c>
      <c r="D1067" s="61" t="s">
        <v>411</v>
      </c>
      <c r="E1067" s="61" t="s">
        <v>412</v>
      </c>
      <c r="F1067" s="61" t="s">
        <v>144</v>
      </c>
      <c r="G1067" s="61" t="s">
        <v>887</v>
      </c>
      <c r="H1067" s="78" t="s">
        <v>906</v>
      </c>
      <c r="I1067" s="4" t="s">
        <v>61</v>
      </c>
      <c r="J1067" s="7">
        <v>0.5</v>
      </c>
      <c r="K1067" s="4" t="str">
        <f>VLOOKUP(I1067,'Katalog Harga'!$A$2:$C$380,2,FALSE)</f>
        <v>kg</v>
      </c>
      <c r="L1067" s="4" t="str">
        <f>VLOOKUP(I1067,'Katalog Harga'!$A$2:$C$380,3,FALSE)</f>
        <v>sayur</v>
      </c>
      <c r="M1067" s="112"/>
      <c r="N1067" s="134">
        <v>10000</v>
      </c>
      <c r="O1067" s="4" t="s">
        <v>42</v>
      </c>
    </row>
    <row r="1068" spans="1:15" x14ac:dyDescent="0.35">
      <c r="A1068" s="61" t="s">
        <v>288</v>
      </c>
      <c r="B1068" s="62">
        <v>43993</v>
      </c>
      <c r="C1068" s="62" t="s">
        <v>904</v>
      </c>
      <c r="D1068" s="61" t="s">
        <v>411</v>
      </c>
      <c r="E1068" s="61" t="s">
        <v>412</v>
      </c>
      <c r="F1068" s="61" t="s">
        <v>144</v>
      </c>
      <c r="G1068" s="61" t="s">
        <v>887</v>
      </c>
      <c r="H1068" s="78" t="s">
        <v>906</v>
      </c>
      <c r="I1068" s="4" t="s">
        <v>16</v>
      </c>
      <c r="J1068" s="7">
        <v>0.5</v>
      </c>
      <c r="K1068" s="4" t="str">
        <f>VLOOKUP(I1068,'Katalog Harga'!$A$2:$C$380,2,FALSE)</f>
        <v>kg</v>
      </c>
      <c r="L1068" s="4" t="str">
        <f>VLOOKUP(I1068,'Katalog Harga'!$A$2:$C$380,3,FALSE)</f>
        <v>sayur</v>
      </c>
      <c r="M1068" s="112"/>
      <c r="N1068" s="134">
        <v>10000</v>
      </c>
      <c r="O1068" s="4" t="s">
        <v>42</v>
      </c>
    </row>
    <row r="1069" spans="1:15" x14ac:dyDescent="0.35">
      <c r="A1069" s="61" t="s">
        <v>288</v>
      </c>
      <c r="B1069" s="62">
        <v>43993</v>
      </c>
      <c r="C1069" s="62" t="s">
        <v>904</v>
      </c>
      <c r="D1069" s="61" t="s">
        <v>411</v>
      </c>
      <c r="E1069" s="61" t="s">
        <v>412</v>
      </c>
      <c r="F1069" s="61" t="s">
        <v>144</v>
      </c>
      <c r="G1069" s="61" t="s">
        <v>887</v>
      </c>
      <c r="H1069" s="78" t="s">
        <v>906</v>
      </c>
      <c r="I1069" s="4" t="s">
        <v>171</v>
      </c>
      <c r="J1069" s="6">
        <v>0</v>
      </c>
      <c r="K1069" s="4" t="str">
        <f>VLOOKUP(I1069,'Katalog Harga'!$A$2:$C$380,2,FALSE)</f>
        <v>kg</v>
      </c>
      <c r="L1069" s="4" t="str">
        <f>VLOOKUP(I1069,'Katalog Harga'!$A$2:$C$380,3,FALSE)</f>
        <v>sayur</v>
      </c>
      <c r="M1069" s="112"/>
      <c r="N1069" s="134">
        <v>10000</v>
      </c>
      <c r="O1069" s="4" t="s">
        <v>42</v>
      </c>
    </row>
    <row r="1070" spans="1:15" x14ac:dyDescent="0.35">
      <c r="A1070" s="61" t="s">
        <v>288</v>
      </c>
      <c r="B1070" s="62">
        <v>43993</v>
      </c>
      <c r="C1070" s="62" t="s">
        <v>904</v>
      </c>
      <c r="D1070" s="61" t="s">
        <v>411</v>
      </c>
      <c r="E1070" s="61" t="s">
        <v>412</v>
      </c>
      <c r="F1070" s="61" t="s">
        <v>144</v>
      </c>
      <c r="G1070" s="61" t="s">
        <v>887</v>
      </c>
      <c r="H1070" s="78" t="s">
        <v>906</v>
      </c>
      <c r="I1070" s="4" t="s">
        <v>72</v>
      </c>
      <c r="J1070" s="7">
        <v>0.2</v>
      </c>
      <c r="K1070" s="4" t="str">
        <f>VLOOKUP(I1070,'Katalog Harga'!$A$2:$C$380,2,FALSE)</f>
        <v>kg</v>
      </c>
      <c r="L1070" s="4" t="str">
        <f>VLOOKUP(I1070,'Katalog Harga'!$A$2:$C$380,3,FALSE)</f>
        <v>bumbu</v>
      </c>
      <c r="M1070" s="112"/>
      <c r="N1070" s="134">
        <v>10000</v>
      </c>
      <c r="O1070" s="4" t="s">
        <v>42</v>
      </c>
    </row>
    <row r="1071" spans="1:15" x14ac:dyDescent="0.35">
      <c r="A1071" s="61" t="s">
        <v>288</v>
      </c>
      <c r="B1071" s="62">
        <v>43993</v>
      </c>
      <c r="C1071" s="62" t="s">
        <v>904</v>
      </c>
      <c r="D1071" s="61" t="s">
        <v>411</v>
      </c>
      <c r="E1071" s="61" t="s">
        <v>412</v>
      </c>
      <c r="F1071" s="61" t="s">
        <v>144</v>
      </c>
      <c r="G1071" s="61" t="s">
        <v>887</v>
      </c>
      <c r="H1071" s="78" t="s">
        <v>906</v>
      </c>
      <c r="I1071" s="4" t="s">
        <v>59</v>
      </c>
      <c r="J1071" s="7">
        <v>1</v>
      </c>
      <c r="K1071" s="4" t="str">
        <f>VLOOKUP(I1071,'Katalog Harga'!$A$2:$C$380,2,FALSE)</f>
        <v>bungkus</v>
      </c>
      <c r="L1071" s="4" t="str">
        <f>VLOOKUP(I1071,'Katalog Harga'!$A$2:$C$380,3,FALSE)</f>
        <v>lain</v>
      </c>
      <c r="M1071" s="112"/>
      <c r="N1071" s="134">
        <v>10000</v>
      </c>
      <c r="O1071" s="4" t="s">
        <v>42</v>
      </c>
    </row>
    <row r="1072" spans="1:15" x14ac:dyDescent="0.35">
      <c r="A1072" s="61" t="s">
        <v>288</v>
      </c>
      <c r="B1072" s="62">
        <v>43993</v>
      </c>
      <c r="C1072" s="62" t="s">
        <v>904</v>
      </c>
      <c r="D1072" s="61" t="s">
        <v>411</v>
      </c>
      <c r="E1072" s="61" t="s">
        <v>412</v>
      </c>
      <c r="F1072" s="61" t="s">
        <v>144</v>
      </c>
      <c r="G1072" s="61" t="s">
        <v>887</v>
      </c>
      <c r="H1072" s="78" t="s">
        <v>906</v>
      </c>
      <c r="I1072" s="4" t="s">
        <v>48</v>
      </c>
      <c r="J1072" s="7">
        <v>1</v>
      </c>
      <c r="K1072" s="4" t="str">
        <f>VLOOKUP(I1072,'Katalog Harga'!$A$2:$C$380,2,FALSE)</f>
        <v>bungkus</v>
      </c>
      <c r="L1072" s="4" t="str">
        <f>VLOOKUP(I1072,'Katalog Harga'!$A$2:$C$380,3,FALSE)</f>
        <v>lain</v>
      </c>
      <c r="M1072" s="112"/>
      <c r="N1072" s="134">
        <v>10000</v>
      </c>
      <c r="O1072" s="4" t="s">
        <v>42</v>
      </c>
    </row>
    <row r="1073" spans="1:15" x14ac:dyDescent="0.35">
      <c r="A1073" s="61" t="s">
        <v>288</v>
      </c>
      <c r="B1073" s="62">
        <v>43993</v>
      </c>
      <c r="C1073" s="62" t="s">
        <v>904</v>
      </c>
      <c r="D1073" s="61" t="s">
        <v>411</v>
      </c>
      <c r="E1073" s="61" t="s">
        <v>412</v>
      </c>
      <c r="F1073" s="61" t="s">
        <v>144</v>
      </c>
      <c r="G1073" s="61" t="s">
        <v>887</v>
      </c>
      <c r="H1073" s="78" t="s">
        <v>906</v>
      </c>
      <c r="I1073" s="4" t="s">
        <v>409</v>
      </c>
      <c r="J1073" s="7">
        <v>1</v>
      </c>
      <c r="K1073" s="4" t="str">
        <f>VLOOKUP(I1073,'Katalog Harga'!$A$2:$C$380,2,FALSE)</f>
        <v>kg</v>
      </c>
      <c r="L1073" s="4" t="str">
        <f>VLOOKUP(I1073,'Katalog Harga'!$A$2:$C$380,3,FALSE)</f>
        <v>sayur</v>
      </c>
      <c r="M1073" s="112"/>
      <c r="N1073" s="134">
        <v>10000</v>
      </c>
      <c r="O1073" s="4" t="s">
        <v>42</v>
      </c>
    </row>
    <row r="1074" spans="1:15" x14ac:dyDescent="0.35">
      <c r="A1074" s="61" t="s">
        <v>288</v>
      </c>
      <c r="B1074" s="62">
        <v>43993</v>
      </c>
      <c r="C1074" s="62" t="s">
        <v>904</v>
      </c>
      <c r="D1074" s="61" t="s">
        <v>411</v>
      </c>
      <c r="E1074" s="61" t="s">
        <v>412</v>
      </c>
      <c r="F1074" s="61" t="s">
        <v>144</v>
      </c>
      <c r="G1074" s="61" t="s">
        <v>887</v>
      </c>
      <c r="H1074" s="78" t="s">
        <v>906</v>
      </c>
      <c r="I1074" s="4" t="s">
        <v>259</v>
      </c>
      <c r="J1074" s="6">
        <v>1</v>
      </c>
      <c r="K1074" s="4" t="str">
        <f>VLOOKUP(I1074,'Katalog Harga'!$A$2:$C$380,2,FALSE)</f>
        <v>ikat</v>
      </c>
      <c r="L1074" s="4" t="str">
        <f>VLOOKUP(I1074,'Katalog Harga'!$A$2:$C$380,3,FALSE)</f>
        <v>bumbu</v>
      </c>
      <c r="M1074" s="112"/>
      <c r="N1074" s="134">
        <v>10000</v>
      </c>
      <c r="O1074" s="4" t="s">
        <v>42</v>
      </c>
    </row>
    <row r="1075" spans="1:15" x14ac:dyDescent="0.35">
      <c r="A1075" s="61" t="s">
        <v>288</v>
      </c>
      <c r="B1075" s="62">
        <v>43993</v>
      </c>
      <c r="C1075" s="62" t="s">
        <v>904</v>
      </c>
      <c r="D1075" s="61" t="s">
        <v>411</v>
      </c>
      <c r="E1075" s="61" t="s">
        <v>412</v>
      </c>
      <c r="F1075" s="61" t="s">
        <v>144</v>
      </c>
      <c r="G1075" s="61" t="s">
        <v>887</v>
      </c>
      <c r="H1075" s="78" t="s">
        <v>906</v>
      </c>
      <c r="I1075" s="4" t="s">
        <v>17</v>
      </c>
      <c r="J1075" s="6">
        <v>0.25</v>
      </c>
      <c r="K1075" s="4" t="str">
        <f>VLOOKUP(I1075,'Katalog Harga'!$A$2:$C$380,2,FALSE)</f>
        <v>kg</v>
      </c>
      <c r="L1075" s="4" t="str">
        <f>VLOOKUP(I1075,'Katalog Harga'!$A$2:$C$380,3,FALSE)</f>
        <v>sayur</v>
      </c>
      <c r="M1075" s="112"/>
      <c r="N1075" s="134">
        <v>10000</v>
      </c>
      <c r="O1075" s="4" t="s">
        <v>42</v>
      </c>
    </row>
    <row r="1076" spans="1:15" x14ac:dyDescent="0.35">
      <c r="A1076" s="61" t="s">
        <v>288</v>
      </c>
      <c r="B1076" s="62">
        <v>43993</v>
      </c>
      <c r="C1076" s="62" t="s">
        <v>904</v>
      </c>
      <c r="D1076" s="61" t="s">
        <v>411</v>
      </c>
      <c r="E1076" s="61" t="s">
        <v>412</v>
      </c>
      <c r="F1076" s="61" t="s">
        <v>144</v>
      </c>
      <c r="G1076" s="61" t="s">
        <v>887</v>
      </c>
      <c r="H1076" s="78" t="s">
        <v>906</v>
      </c>
      <c r="I1076" s="4" t="s">
        <v>19</v>
      </c>
      <c r="J1076" s="6">
        <v>0.73</v>
      </c>
      <c r="K1076" s="4" t="str">
        <f>VLOOKUP(I1076,'Katalog Harga'!$A$2:$C$380,2,FALSE)</f>
        <v>kg</v>
      </c>
      <c r="L1076" s="4" t="str">
        <f>VLOOKUP(I1076,'Katalog Harga'!$A$2:$C$380,3,FALSE)</f>
        <v>sayur</v>
      </c>
      <c r="M1076" s="112"/>
      <c r="N1076" s="134">
        <v>10000</v>
      </c>
      <c r="O1076" s="4" t="s">
        <v>42</v>
      </c>
    </row>
    <row r="1077" spans="1:15" x14ac:dyDescent="0.35">
      <c r="A1077" s="61" t="s">
        <v>288</v>
      </c>
      <c r="B1077" s="62">
        <v>43993</v>
      </c>
      <c r="C1077" s="62" t="s">
        <v>904</v>
      </c>
      <c r="D1077" s="61" t="s">
        <v>411</v>
      </c>
      <c r="E1077" s="61" t="s">
        <v>412</v>
      </c>
      <c r="F1077" s="61" t="s">
        <v>144</v>
      </c>
      <c r="G1077" s="61" t="s">
        <v>887</v>
      </c>
      <c r="H1077" s="78" t="s">
        <v>906</v>
      </c>
      <c r="I1077" s="4" t="s">
        <v>105</v>
      </c>
      <c r="J1077" s="6">
        <v>0.25</v>
      </c>
      <c r="K1077" s="4" t="str">
        <f>VLOOKUP(I1077,'Katalog Harga'!$A$2:$C$380,2,FALSE)</f>
        <v>kg</v>
      </c>
      <c r="L1077" s="4" t="str">
        <f>VLOOKUP(I1077,'Katalog Harga'!$A$2:$C$380,3,FALSE)</f>
        <v>sayur</v>
      </c>
      <c r="M1077" s="112"/>
      <c r="N1077" s="134">
        <v>10000</v>
      </c>
      <c r="O1077" s="4" t="s">
        <v>42</v>
      </c>
    </row>
    <row r="1078" spans="1:15" x14ac:dyDescent="0.35">
      <c r="A1078" s="61" t="s">
        <v>288</v>
      </c>
      <c r="B1078" s="62">
        <v>43993</v>
      </c>
      <c r="C1078" s="62" t="s">
        <v>904</v>
      </c>
      <c r="D1078" s="61" t="s">
        <v>411</v>
      </c>
      <c r="E1078" s="61" t="s">
        <v>412</v>
      </c>
      <c r="F1078" s="61" t="s">
        <v>144</v>
      </c>
      <c r="G1078" s="61" t="s">
        <v>887</v>
      </c>
      <c r="H1078" s="78" t="s">
        <v>906</v>
      </c>
      <c r="I1078" s="4" t="s">
        <v>410</v>
      </c>
      <c r="J1078" s="6">
        <v>0.5</v>
      </c>
      <c r="K1078" s="4" t="str">
        <f>VLOOKUP(I1078,'Katalog Harga'!$A$2:$C$380,2,FALSE)</f>
        <v>kg</v>
      </c>
      <c r="L1078" s="4" t="str">
        <f>VLOOKUP(I1078,'Katalog Harga'!$A$2:$C$380,3,FALSE)</f>
        <v>bumbu</v>
      </c>
      <c r="M1078" s="112"/>
      <c r="N1078" s="134">
        <v>10000</v>
      </c>
      <c r="O1078" s="4" t="s">
        <v>42</v>
      </c>
    </row>
    <row r="1079" spans="1:15" x14ac:dyDescent="0.35">
      <c r="A1079" s="61" t="s">
        <v>288</v>
      </c>
      <c r="B1079" s="62">
        <v>43993</v>
      </c>
      <c r="C1079" s="62" t="s">
        <v>904</v>
      </c>
      <c r="D1079" s="61" t="s">
        <v>411</v>
      </c>
      <c r="E1079" s="61" t="s">
        <v>412</v>
      </c>
      <c r="F1079" s="61" t="s">
        <v>144</v>
      </c>
      <c r="G1079" s="61" t="s">
        <v>887</v>
      </c>
      <c r="H1079" s="78" t="s">
        <v>906</v>
      </c>
      <c r="I1079" s="4" t="s">
        <v>147</v>
      </c>
      <c r="J1079" s="6">
        <v>0.25</v>
      </c>
      <c r="K1079" s="4" t="str">
        <f>VLOOKUP(I1079,'Katalog Harga'!$A$2:$C$380,2,FALSE)</f>
        <v>kg</v>
      </c>
      <c r="L1079" s="4" t="str">
        <f>VLOOKUP(I1079,'Katalog Harga'!$A$2:$C$380,3,FALSE)</f>
        <v>bumbu</v>
      </c>
      <c r="M1079" s="112"/>
      <c r="N1079" s="134">
        <v>10000</v>
      </c>
      <c r="O1079" s="4" t="s">
        <v>42</v>
      </c>
    </row>
    <row r="1080" spans="1:15" x14ac:dyDescent="0.35">
      <c r="A1080" s="61" t="s">
        <v>288</v>
      </c>
      <c r="B1080" s="62">
        <v>43993</v>
      </c>
      <c r="C1080" s="62" t="s">
        <v>904</v>
      </c>
      <c r="D1080" s="61" t="s">
        <v>411</v>
      </c>
      <c r="E1080" s="61" t="s">
        <v>412</v>
      </c>
      <c r="F1080" s="61" t="s">
        <v>144</v>
      </c>
      <c r="G1080" s="61" t="s">
        <v>887</v>
      </c>
      <c r="H1080" s="78" t="s">
        <v>906</v>
      </c>
      <c r="I1080" s="4" t="s">
        <v>120</v>
      </c>
      <c r="J1080" s="6">
        <v>0.5</v>
      </c>
      <c r="K1080" s="4" t="str">
        <f>VLOOKUP(I1080,'Katalog Harga'!$A$2:$C$380,2,FALSE)</f>
        <v>kg</v>
      </c>
      <c r="L1080" s="4" t="str">
        <f>VLOOKUP(I1080,'Katalog Harga'!$A$2:$C$380,3,FALSE)</f>
        <v>sayur</v>
      </c>
      <c r="M1080" s="112"/>
      <c r="N1080" s="134">
        <v>10000</v>
      </c>
      <c r="O1080" s="4" t="s">
        <v>42</v>
      </c>
    </row>
    <row r="1081" spans="1:15" x14ac:dyDescent="0.35">
      <c r="A1081" s="61" t="s">
        <v>288</v>
      </c>
      <c r="B1081" s="62">
        <v>43993</v>
      </c>
      <c r="C1081" s="62" t="s">
        <v>904</v>
      </c>
      <c r="D1081" s="61" t="s">
        <v>411</v>
      </c>
      <c r="E1081" s="61" t="s">
        <v>412</v>
      </c>
      <c r="F1081" s="61" t="s">
        <v>144</v>
      </c>
      <c r="G1081" s="61" t="s">
        <v>887</v>
      </c>
      <c r="H1081" s="78" t="s">
        <v>906</v>
      </c>
      <c r="I1081" s="4" t="s">
        <v>22</v>
      </c>
      <c r="J1081" s="6">
        <v>4</v>
      </c>
      <c r="K1081" s="4" t="str">
        <f>VLOOKUP(I1081,'Katalog Harga'!$A$2:$C$380,2,FALSE)</f>
        <v>ikat</v>
      </c>
      <c r="L1081" s="4" t="str">
        <f>VLOOKUP(I1081,'Katalog Harga'!$A$2:$C$380,3,FALSE)</f>
        <v>sayur</v>
      </c>
      <c r="M1081" s="112"/>
      <c r="N1081" s="134">
        <v>10000</v>
      </c>
      <c r="O1081" s="4" t="s">
        <v>42</v>
      </c>
    </row>
    <row r="1082" spans="1:15" x14ac:dyDescent="0.35">
      <c r="A1082" s="61" t="s">
        <v>288</v>
      </c>
      <c r="B1082" s="62">
        <v>43993</v>
      </c>
      <c r="C1082" s="62" t="s">
        <v>904</v>
      </c>
      <c r="D1082" s="61" t="s">
        <v>210</v>
      </c>
      <c r="E1082" s="61" t="s">
        <v>211</v>
      </c>
      <c r="F1082" s="61" t="s">
        <v>730</v>
      </c>
      <c r="G1082" s="61" t="s">
        <v>887</v>
      </c>
      <c r="H1082" s="61"/>
      <c r="I1082" s="4" t="s">
        <v>373</v>
      </c>
      <c r="J1082" s="6">
        <v>1</v>
      </c>
      <c r="K1082" s="4" t="str">
        <f>VLOOKUP(I1082,'Katalog Harga'!$A$2:$C$380,2,FALSE)</f>
        <v>kg</v>
      </c>
      <c r="L1082" s="4" t="str">
        <f>VLOOKUP(I1082,'Katalog Harga'!$A$2:$C$380,3,FALSE)</f>
        <v>ayam</v>
      </c>
      <c r="M1082" s="112"/>
      <c r="N1082" s="134">
        <v>10000</v>
      </c>
      <c r="O1082" s="4" t="s">
        <v>42</v>
      </c>
    </row>
    <row r="1083" spans="1:15" x14ac:dyDescent="0.35">
      <c r="A1083" s="61" t="s">
        <v>288</v>
      </c>
      <c r="B1083" s="62">
        <v>43993</v>
      </c>
      <c r="C1083" s="62" t="s">
        <v>904</v>
      </c>
      <c r="D1083" s="61" t="s">
        <v>210</v>
      </c>
      <c r="E1083" s="61" t="s">
        <v>211</v>
      </c>
      <c r="F1083" s="61" t="s">
        <v>730</v>
      </c>
      <c r="G1083" s="61" t="s">
        <v>887</v>
      </c>
      <c r="H1083" s="61"/>
      <c r="I1083" s="4" t="s">
        <v>133</v>
      </c>
      <c r="J1083" s="6">
        <v>1</v>
      </c>
      <c r="K1083" s="4" t="str">
        <f>VLOOKUP(I1083,'Katalog Harga'!$A$2:$C$380,2,FALSE)</f>
        <v>kg</v>
      </c>
      <c r="L1083" s="4" t="str">
        <f>VLOOKUP(I1083,'Katalog Harga'!$A$2:$C$380,3,FALSE)</f>
        <v>ayam</v>
      </c>
      <c r="M1083" s="112"/>
      <c r="N1083" s="134">
        <v>10000</v>
      </c>
      <c r="O1083" s="4" t="s">
        <v>42</v>
      </c>
    </row>
    <row r="1084" spans="1:15" x14ac:dyDescent="0.35">
      <c r="A1084" s="61" t="s">
        <v>288</v>
      </c>
      <c r="B1084" s="62">
        <v>43993</v>
      </c>
      <c r="C1084" s="62" t="s">
        <v>904</v>
      </c>
      <c r="D1084" s="61" t="s">
        <v>210</v>
      </c>
      <c r="E1084" s="61" t="s">
        <v>211</v>
      </c>
      <c r="F1084" s="61" t="s">
        <v>730</v>
      </c>
      <c r="G1084" s="61" t="s">
        <v>887</v>
      </c>
      <c r="H1084" s="61"/>
      <c r="I1084" s="4" t="s">
        <v>592</v>
      </c>
      <c r="J1084" s="7">
        <v>1</v>
      </c>
      <c r="K1084" s="4" t="str">
        <f>VLOOKUP(I1084,'Katalog Harga'!$A$2:$C$380,2,FALSE)</f>
        <v>kg</v>
      </c>
      <c r="L1084" s="4" t="str">
        <f>VLOOKUP(I1084,'Katalog Harga'!$A$2:$C$380,3,FALSE)</f>
        <v>daging</v>
      </c>
      <c r="M1084" s="112"/>
      <c r="N1084" s="134">
        <v>10000</v>
      </c>
      <c r="O1084" s="4" t="s">
        <v>42</v>
      </c>
    </row>
    <row r="1085" spans="1:15" x14ac:dyDescent="0.35">
      <c r="A1085" s="61" t="s">
        <v>288</v>
      </c>
      <c r="B1085" s="62">
        <v>43993</v>
      </c>
      <c r="C1085" s="62" t="s">
        <v>904</v>
      </c>
      <c r="D1085" s="61" t="s">
        <v>210</v>
      </c>
      <c r="E1085" s="61" t="s">
        <v>211</v>
      </c>
      <c r="F1085" s="61" t="s">
        <v>730</v>
      </c>
      <c r="G1085" s="61" t="s">
        <v>887</v>
      </c>
      <c r="H1085" s="61"/>
      <c r="I1085" s="4" t="s">
        <v>363</v>
      </c>
      <c r="J1085" s="6">
        <v>1.5</v>
      </c>
      <c r="K1085" s="4" t="str">
        <f>VLOOKUP(I1085,'Katalog Harga'!$A$2:$C$380,2,FALSE)</f>
        <v>kg</v>
      </c>
      <c r="L1085" s="4" t="str">
        <f>VLOOKUP(I1085,'Katalog Harga'!$A$2:$C$380,3,FALSE)</f>
        <v>ikan</v>
      </c>
      <c r="M1085" s="112"/>
      <c r="N1085" s="134">
        <v>10000</v>
      </c>
      <c r="O1085" s="4" t="s">
        <v>42</v>
      </c>
    </row>
    <row r="1086" spans="1:15" x14ac:dyDescent="0.35">
      <c r="A1086" s="61" t="s">
        <v>288</v>
      </c>
      <c r="B1086" s="62">
        <v>43993</v>
      </c>
      <c r="C1086" s="62" t="s">
        <v>904</v>
      </c>
      <c r="D1086" s="61" t="s">
        <v>210</v>
      </c>
      <c r="E1086" s="61" t="s">
        <v>211</v>
      </c>
      <c r="F1086" s="61" t="s">
        <v>730</v>
      </c>
      <c r="G1086" s="61" t="s">
        <v>887</v>
      </c>
      <c r="H1086" s="61"/>
      <c r="I1086" s="4" t="s">
        <v>196</v>
      </c>
      <c r="J1086" s="6">
        <v>2</v>
      </c>
      <c r="K1086" s="4" t="str">
        <f>VLOOKUP(I1086,'Katalog Harga'!$A$2:$C$380,2,FALSE)</f>
        <v>kg</v>
      </c>
      <c r="L1086" s="4" t="str">
        <f>VLOOKUP(I1086,'Katalog Harga'!$A$2:$C$380,3,FALSE)</f>
        <v>ikan</v>
      </c>
      <c r="M1086" s="112"/>
      <c r="N1086" s="134">
        <v>10000</v>
      </c>
      <c r="O1086" s="4" t="s">
        <v>42</v>
      </c>
    </row>
    <row r="1087" spans="1:15" x14ac:dyDescent="0.35">
      <c r="A1087" s="61" t="s">
        <v>288</v>
      </c>
      <c r="B1087" s="62">
        <v>43993</v>
      </c>
      <c r="C1087" s="62" t="s">
        <v>904</v>
      </c>
      <c r="D1087" s="61" t="s">
        <v>210</v>
      </c>
      <c r="E1087" s="61" t="s">
        <v>211</v>
      </c>
      <c r="F1087" s="61" t="s">
        <v>730</v>
      </c>
      <c r="G1087" s="61" t="s">
        <v>887</v>
      </c>
      <c r="H1087" s="61"/>
      <c r="I1087" s="4" t="s">
        <v>154</v>
      </c>
      <c r="J1087" s="6">
        <v>1</v>
      </c>
      <c r="K1087" s="4" t="str">
        <f>VLOOKUP(I1087,'Katalog Harga'!$A$2:$C$380,2,FALSE)</f>
        <v>kg</v>
      </c>
      <c r="L1087" s="4" t="str">
        <f>VLOOKUP(I1087,'Katalog Harga'!$A$2:$C$380,3,FALSE)</f>
        <v>ikan</v>
      </c>
      <c r="M1087" s="112"/>
      <c r="N1087" s="134">
        <v>10000</v>
      </c>
      <c r="O1087" s="4" t="s">
        <v>42</v>
      </c>
    </row>
    <row r="1088" spans="1:15" x14ac:dyDescent="0.35">
      <c r="A1088" s="61" t="s">
        <v>288</v>
      </c>
      <c r="B1088" s="62">
        <v>43993</v>
      </c>
      <c r="C1088" s="62" t="s">
        <v>904</v>
      </c>
      <c r="D1088" s="61" t="s">
        <v>210</v>
      </c>
      <c r="E1088" s="61" t="s">
        <v>211</v>
      </c>
      <c r="F1088" s="61" t="s">
        <v>730</v>
      </c>
      <c r="G1088" s="61" t="s">
        <v>887</v>
      </c>
      <c r="H1088" s="61"/>
      <c r="I1088" s="4" t="s">
        <v>224</v>
      </c>
      <c r="J1088" s="7">
        <v>1</v>
      </c>
      <c r="K1088" s="4" t="str">
        <f>VLOOKUP(I1088,'Katalog Harga'!$A$2:$C$380,2,FALSE)</f>
        <v>kg</v>
      </c>
      <c r="L1088" s="4" t="str">
        <f>VLOOKUP(I1088,'Katalog Harga'!$A$2:$C$380,3,FALSE)</f>
        <v>sayur</v>
      </c>
      <c r="M1088" s="112"/>
      <c r="N1088" s="134">
        <v>10000</v>
      </c>
      <c r="O1088" s="4" t="s">
        <v>42</v>
      </c>
    </row>
    <row r="1089" spans="1:15" x14ac:dyDescent="0.35">
      <c r="A1089" s="61" t="s">
        <v>288</v>
      </c>
      <c r="B1089" s="62">
        <v>43993</v>
      </c>
      <c r="C1089" s="62" t="s">
        <v>904</v>
      </c>
      <c r="D1089" s="61" t="s">
        <v>210</v>
      </c>
      <c r="E1089" s="61" t="s">
        <v>211</v>
      </c>
      <c r="F1089" s="61" t="s">
        <v>730</v>
      </c>
      <c r="G1089" s="61" t="s">
        <v>887</v>
      </c>
      <c r="H1089" s="61"/>
      <c r="I1089" s="4" t="s">
        <v>152</v>
      </c>
      <c r="J1089" s="7">
        <v>0.5</v>
      </c>
      <c r="K1089" s="4" t="str">
        <f>VLOOKUP(I1089,'Katalog Harga'!$A$2:$C$380,2,FALSE)</f>
        <v>kg</v>
      </c>
      <c r="L1089" s="4" t="str">
        <f>VLOOKUP(I1089,'Katalog Harga'!$A$2:$C$380,3,FALSE)</f>
        <v>sayur</v>
      </c>
      <c r="M1089" s="112"/>
      <c r="N1089" s="134">
        <v>10000</v>
      </c>
      <c r="O1089" s="4" t="s">
        <v>42</v>
      </c>
    </row>
    <row r="1090" spans="1:15" x14ac:dyDescent="0.35">
      <c r="A1090" s="61" t="s">
        <v>288</v>
      </c>
      <c r="B1090" s="62">
        <v>43993</v>
      </c>
      <c r="C1090" s="62" t="s">
        <v>904</v>
      </c>
      <c r="D1090" s="61" t="s">
        <v>210</v>
      </c>
      <c r="E1090" s="61" t="s">
        <v>211</v>
      </c>
      <c r="F1090" s="61" t="s">
        <v>730</v>
      </c>
      <c r="G1090" s="61" t="s">
        <v>887</v>
      </c>
      <c r="H1090" s="61"/>
      <c r="I1090" s="4" t="s">
        <v>379</v>
      </c>
      <c r="J1090" s="7">
        <v>0.25</v>
      </c>
      <c r="K1090" s="4" t="str">
        <f>VLOOKUP(I1090,'Katalog Harga'!$A$2:$C$380,2,FALSE)</f>
        <v>kg</v>
      </c>
      <c r="L1090" s="4" t="str">
        <f>VLOOKUP(I1090,'Katalog Harga'!$A$2:$C$380,3,FALSE)</f>
        <v>sayur</v>
      </c>
      <c r="M1090" s="112"/>
      <c r="N1090" s="134">
        <v>10000</v>
      </c>
      <c r="O1090" s="4" t="s">
        <v>42</v>
      </c>
    </row>
    <row r="1091" spans="1:15" x14ac:dyDescent="0.35">
      <c r="A1091" s="61" t="s">
        <v>288</v>
      </c>
      <c r="B1091" s="62">
        <v>43993</v>
      </c>
      <c r="C1091" s="62" t="s">
        <v>904</v>
      </c>
      <c r="D1091" s="61" t="s">
        <v>210</v>
      </c>
      <c r="E1091" s="61" t="s">
        <v>211</v>
      </c>
      <c r="F1091" s="61" t="s">
        <v>730</v>
      </c>
      <c r="G1091" s="61" t="s">
        <v>887</v>
      </c>
      <c r="H1091" s="61"/>
      <c r="I1091" s="4" t="s">
        <v>14</v>
      </c>
      <c r="J1091" s="7">
        <v>3</v>
      </c>
      <c r="K1091" s="4" t="str">
        <f>VLOOKUP(I1091,'Katalog Harga'!$A$2:$C$380,2,FALSE)</f>
        <v>ikat</v>
      </c>
      <c r="L1091" s="4" t="str">
        <f>VLOOKUP(I1091,'Katalog Harga'!$A$2:$C$380,3,FALSE)</f>
        <v>sayur</v>
      </c>
      <c r="M1091" s="112"/>
      <c r="N1091" s="134">
        <v>10000</v>
      </c>
      <c r="O1091" s="4" t="s">
        <v>42</v>
      </c>
    </row>
    <row r="1092" spans="1:15" x14ac:dyDescent="0.35">
      <c r="A1092" s="61" t="s">
        <v>288</v>
      </c>
      <c r="B1092" s="62">
        <v>43993</v>
      </c>
      <c r="C1092" s="62" t="s">
        <v>904</v>
      </c>
      <c r="D1092" s="61" t="s">
        <v>210</v>
      </c>
      <c r="E1092" s="61" t="s">
        <v>211</v>
      </c>
      <c r="F1092" s="61" t="s">
        <v>730</v>
      </c>
      <c r="G1092" s="61" t="s">
        <v>887</v>
      </c>
      <c r="H1092" s="61"/>
      <c r="I1092" s="4" t="s">
        <v>214</v>
      </c>
      <c r="J1092" s="7">
        <v>2</v>
      </c>
      <c r="K1092" s="4" t="str">
        <f>VLOOKUP(I1092,'Katalog Harga'!$A$2:$C$380,2,FALSE)</f>
        <v>kg</v>
      </c>
      <c r="L1092" s="4" t="str">
        <f>VLOOKUP(I1092,'Katalog Harga'!$A$2:$C$380,3,FALSE)</f>
        <v>buah</v>
      </c>
      <c r="M1092" s="112"/>
      <c r="N1092" s="134">
        <v>10000</v>
      </c>
      <c r="O1092" s="4" t="s">
        <v>42</v>
      </c>
    </row>
    <row r="1093" spans="1:15" x14ac:dyDescent="0.35">
      <c r="A1093" s="61" t="s">
        <v>288</v>
      </c>
      <c r="B1093" s="62">
        <v>43993</v>
      </c>
      <c r="C1093" s="62" t="s">
        <v>904</v>
      </c>
      <c r="D1093" s="61" t="s">
        <v>415</v>
      </c>
      <c r="E1093" s="61" t="s">
        <v>116</v>
      </c>
      <c r="F1093" s="61" t="s">
        <v>724</v>
      </c>
      <c r="G1093" s="61" t="s">
        <v>888</v>
      </c>
      <c r="H1093" s="61"/>
      <c r="I1093" s="4" t="s">
        <v>477</v>
      </c>
      <c r="J1093" s="4">
        <v>1</v>
      </c>
      <c r="K1093" s="4" t="str">
        <f>VLOOKUP(I1093,'Katalog Harga'!$A$2:$C$380,2,FALSE)</f>
        <v>kg</v>
      </c>
      <c r="L1093" s="4" t="str">
        <f>VLOOKUP(I1093,'Katalog Harga'!$A$2:$C$380,3,FALSE)</f>
        <v>bumbu</v>
      </c>
      <c r="M1093" s="112"/>
      <c r="N1093" s="125">
        <v>0</v>
      </c>
      <c r="O1093" s="4" t="s">
        <v>42</v>
      </c>
    </row>
    <row r="1094" spans="1:15" x14ac:dyDescent="0.35">
      <c r="A1094" s="61" t="s">
        <v>288</v>
      </c>
      <c r="B1094" s="62">
        <v>43993</v>
      </c>
      <c r="C1094" s="62" t="s">
        <v>904</v>
      </c>
      <c r="D1094" s="61" t="s">
        <v>127</v>
      </c>
      <c r="E1094" s="61" t="s">
        <v>116</v>
      </c>
      <c r="F1094" s="61" t="s">
        <v>724</v>
      </c>
      <c r="G1094" s="61" t="s">
        <v>888</v>
      </c>
      <c r="H1094" s="61"/>
      <c r="I1094" s="4" t="s">
        <v>349</v>
      </c>
      <c r="J1094" s="6">
        <v>0.5</v>
      </c>
      <c r="K1094" s="4" t="str">
        <f>VLOOKUP(I1094,'Katalog Harga'!$A$2:$C$380,2,FALSE)</f>
        <v>kg</v>
      </c>
      <c r="L1094" s="4" t="str">
        <f>VLOOKUP(I1094,'Katalog Harga'!$A$2:$C$380,3,FALSE)</f>
        <v>ayam</v>
      </c>
      <c r="M1094" s="112"/>
      <c r="N1094" s="134">
        <v>0</v>
      </c>
      <c r="O1094" s="4" t="s">
        <v>42</v>
      </c>
    </row>
    <row r="1095" spans="1:15" x14ac:dyDescent="0.35">
      <c r="A1095" s="61" t="s">
        <v>288</v>
      </c>
      <c r="B1095" s="62">
        <v>43993</v>
      </c>
      <c r="C1095" s="62" t="s">
        <v>904</v>
      </c>
      <c r="D1095" s="61" t="s">
        <v>127</v>
      </c>
      <c r="E1095" s="61" t="s">
        <v>116</v>
      </c>
      <c r="F1095" s="61" t="s">
        <v>724</v>
      </c>
      <c r="G1095" s="61" t="s">
        <v>888</v>
      </c>
      <c r="H1095" s="61"/>
      <c r="I1095" s="4" t="s">
        <v>478</v>
      </c>
      <c r="J1095" s="6">
        <v>1</v>
      </c>
      <c r="K1095" s="4" t="str">
        <f>VLOOKUP(I1095,'Katalog Harga'!$A$2:$C$380,2,FALSE)</f>
        <v>kg</v>
      </c>
      <c r="L1095" s="4" t="str">
        <f>VLOOKUP(I1095,'Katalog Harga'!$A$2:$C$380,3,FALSE)</f>
        <v>ayam</v>
      </c>
      <c r="M1095" s="112"/>
      <c r="N1095" s="134">
        <v>0</v>
      </c>
      <c r="O1095" s="4" t="s">
        <v>42</v>
      </c>
    </row>
    <row r="1096" spans="1:15" x14ac:dyDescent="0.35">
      <c r="A1096" s="61" t="s">
        <v>288</v>
      </c>
      <c r="B1096" s="62">
        <v>43993</v>
      </c>
      <c r="C1096" s="62" t="s">
        <v>904</v>
      </c>
      <c r="D1096" s="61" t="s">
        <v>127</v>
      </c>
      <c r="E1096" s="61" t="s">
        <v>116</v>
      </c>
      <c r="F1096" s="61" t="s">
        <v>724</v>
      </c>
      <c r="G1096" s="61" t="s">
        <v>888</v>
      </c>
      <c r="H1096" s="61"/>
      <c r="I1096" s="4" t="s">
        <v>37</v>
      </c>
      <c r="J1096" s="7">
        <v>0.05</v>
      </c>
      <c r="K1096" s="4" t="str">
        <f>VLOOKUP(I1096,'Katalog Harga'!$A$2:$C$380,2,FALSE)</f>
        <v>kg</v>
      </c>
      <c r="L1096" s="4" t="str">
        <f>VLOOKUP(I1096,'Katalog Harga'!$A$2:$C$380,3,FALSE)</f>
        <v>bumbu</v>
      </c>
      <c r="M1096" s="112"/>
      <c r="N1096" s="134">
        <v>0</v>
      </c>
      <c r="O1096" s="4" t="s">
        <v>42</v>
      </c>
    </row>
    <row r="1097" spans="1:15" x14ac:dyDescent="0.35">
      <c r="A1097" s="61" t="s">
        <v>288</v>
      </c>
      <c r="B1097" s="62">
        <v>43993</v>
      </c>
      <c r="C1097" s="62" t="s">
        <v>904</v>
      </c>
      <c r="D1097" s="61" t="s">
        <v>127</v>
      </c>
      <c r="E1097" s="61" t="s">
        <v>116</v>
      </c>
      <c r="F1097" s="61" t="s">
        <v>724</v>
      </c>
      <c r="G1097" s="61" t="s">
        <v>888</v>
      </c>
      <c r="H1097" s="61"/>
      <c r="I1097" s="4" t="s">
        <v>25</v>
      </c>
      <c r="J1097" s="6">
        <v>0.05</v>
      </c>
      <c r="K1097" s="4" t="str">
        <f>VLOOKUP(I1097,'Katalog Harga'!$A$2:$C$380,2,FALSE)</f>
        <v>kg</v>
      </c>
      <c r="L1097" s="4" t="str">
        <f>VLOOKUP(I1097,'Katalog Harga'!$A$2:$C$380,3,FALSE)</f>
        <v>bumbu</v>
      </c>
      <c r="M1097" s="112"/>
      <c r="N1097" s="134">
        <v>0</v>
      </c>
      <c r="O1097" s="4" t="s">
        <v>42</v>
      </c>
    </row>
    <row r="1098" spans="1:15" x14ac:dyDescent="0.35">
      <c r="A1098" s="61" t="s">
        <v>288</v>
      </c>
      <c r="B1098" s="62">
        <v>43993</v>
      </c>
      <c r="C1098" s="62" t="s">
        <v>904</v>
      </c>
      <c r="D1098" s="61" t="s">
        <v>115</v>
      </c>
      <c r="E1098" s="61" t="s">
        <v>116</v>
      </c>
      <c r="F1098" s="61" t="s">
        <v>724</v>
      </c>
      <c r="G1098" s="61" t="s">
        <v>888</v>
      </c>
      <c r="H1098" s="61"/>
      <c r="I1098" s="4" t="s">
        <v>11</v>
      </c>
      <c r="J1098" s="6">
        <v>3</v>
      </c>
      <c r="K1098" s="4" t="str">
        <f>VLOOKUP(I1098,'Katalog Harga'!$A$2:$C$380,2,FALSE)</f>
        <v>ekor</v>
      </c>
      <c r="L1098" s="4" t="str">
        <f>VLOOKUP(I1098,'Katalog Harga'!$A$2:$C$380,3,FALSE)</f>
        <v>ayam</v>
      </c>
      <c r="M1098" s="112"/>
      <c r="N1098" s="134">
        <v>0</v>
      </c>
      <c r="O1098" s="4" t="s">
        <v>42</v>
      </c>
    </row>
    <row r="1099" spans="1:15" x14ac:dyDescent="0.35">
      <c r="A1099" s="61" t="s">
        <v>288</v>
      </c>
      <c r="B1099" s="62">
        <v>43993</v>
      </c>
      <c r="C1099" s="62" t="s">
        <v>904</v>
      </c>
      <c r="D1099" s="61" t="s">
        <v>115</v>
      </c>
      <c r="E1099" s="61" t="s">
        <v>116</v>
      </c>
      <c r="F1099" s="61" t="s">
        <v>724</v>
      </c>
      <c r="G1099" s="61" t="s">
        <v>888</v>
      </c>
      <c r="H1099" s="61"/>
      <c r="I1099" s="4" t="s">
        <v>16</v>
      </c>
      <c r="J1099" s="6">
        <v>0.5</v>
      </c>
      <c r="K1099" s="4" t="str">
        <f>VLOOKUP(I1099,'Katalog Harga'!$A$2:$C$380,2,FALSE)</f>
        <v>kg</v>
      </c>
      <c r="L1099" s="4" t="str">
        <f>VLOOKUP(I1099,'Katalog Harga'!$A$2:$C$380,3,FALSE)</f>
        <v>sayur</v>
      </c>
      <c r="M1099" s="112"/>
      <c r="N1099" s="134">
        <v>0</v>
      </c>
      <c r="O1099" s="4" t="s">
        <v>42</v>
      </c>
    </row>
    <row r="1100" spans="1:15" x14ac:dyDescent="0.35">
      <c r="A1100" s="61" t="s">
        <v>288</v>
      </c>
      <c r="B1100" s="62">
        <v>43993</v>
      </c>
      <c r="C1100" s="62" t="s">
        <v>904</v>
      </c>
      <c r="D1100" s="61" t="s">
        <v>115</v>
      </c>
      <c r="E1100" s="61" t="s">
        <v>116</v>
      </c>
      <c r="F1100" s="61" t="s">
        <v>724</v>
      </c>
      <c r="G1100" s="61" t="s">
        <v>888</v>
      </c>
      <c r="H1100" s="61"/>
      <c r="I1100" s="4" t="s">
        <v>60</v>
      </c>
      <c r="J1100" s="7">
        <v>4</v>
      </c>
      <c r="K1100" s="4" t="str">
        <f>VLOOKUP(I1100,'Katalog Harga'!$A$2:$C$380,2,FALSE)</f>
        <v>ikat</v>
      </c>
      <c r="L1100" s="4" t="str">
        <f>VLOOKUP(I1100,'Katalog Harga'!$A$2:$C$380,3,FALSE)</f>
        <v>sayur</v>
      </c>
      <c r="M1100" s="112"/>
      <c r="N1100" s="134">
        <v>0</v>
      </c>
      <c r="O1100" s="4" t="s">
        <v>42</v>
      </c>
    </row>
    <row r="1101" spans="1:15" x14ac:dyDescent="0.35">
      <c r="A1101" s="61" t="s">
        <v>288</v>
      </c>
      <c r="B1101" s="62">
        <v>43993</v>
      </c>
      <c r="C1101" s="62" t="s">
        <v>904</v>
      </c>
      <c r="D1101" s="61" t="s">
        <v>416</v>
      </c>
      <c r="E1101" s="61" t="s">
        <v>116</v>
      </c>
      <c r="F1101" s="61" t="s">
        <v>724</v>
      </c>
      <c r="G1101" s="61" t="s">
        <v>888</v>
      </c>
      <c r="H1101" s="61"/>
      <c r="I1101" s="4" t="s">
        <v>47</v>
      </c>
      <c r="J1101" s="4">
        <v>1</v>
      </c>
      <c r="K1101" s="4" t="str">
        <f>VLOOKUP(I1101,'Katalog Harga'!$A$2:$C$380,2,FALSE)</f>
        <v>bungkus</v>
      </c>
      <c r="L1101" s="4" t="str">
        <f>VLOOKUP(I1101,'Katalog Harga'!$A$2:$C$380,3,FALSE)</f>
        <v>lain</v>
      </c>
      <c r="M1101" s="112"/>
      <c r="N1101" s="134">
        <v>0</v>
      </c>
      <c r="O1101" s="4" t="s">
        <v>42</v>
      </c>
    </row>
    <row r="1102" spans="1:15" x14ac:dyDescent="0.35">
      <c r="A1102" s="61" t="s">
        <v>288</v>
      </c>
      <c r="B1102" s="62">
        <v>43993</v>
      </c>
      <c r="C1102" s="62" t="s">
        <v>904</v>
      </c>
      <c r="D1102" s="61" t="s">
        <v>416</v>
      </c>
      <c r="E1102" s="61" t="s">
        <v>116</v>
      </c>
      <c r="F1102" s="61" t="s">
        <v>724</v>
      </c>
      <c r="G1102" s="61" t="s">
        <v>888</v>
      </c>
      <c r="H1102" s="61"/>
      <c r="I1102" s="4" t="s">
        <v>21</v>
      </c>
      <c r="J1102" s="4">
        <v>0.25</v>
      </c>
      <c r="K1102" s="4" t="str">
        <f>VLOOKUP(I1102,'Katalog Harga'!$A$2:$C$380,2,FALSE)</f>
        <v>kg</v>
      </c>
      <c r="L1102" s="4" t="str">
        <f>VLOOKUP(I1102,'Katalog Harga'!$A$2:$C$380,3,FALSE)</f>
        <v>sayur</v>
      </c>
      <c r="M1102" s="112"/>
      <c r="N1102" s="134">
        <v>0</v>
      </c>
      <c r="O1102" s="4" t="s">
        <v>42</v>
      </c>
    </row>
    <row r="1103" spans="1:15" x14ac:dyDescent="0.35">
      <c r="A1103" s="61" t="s">
        <v>288</v>
      </c>
      <c r="B1103" s="62">
        <v>43993</v>
      </c>
      <c r="C1103" s="62" t="s">
        <v>904</v>
      </c>
      <c r="D1103" s="61" t="s">
        <v>417</v>
      </c>
      <c r="E1103" s="61" t="s">
        <v>428</v>
      </c>
      <c r="F1103" s="61" t="s">
        <v>144</v>
      </c>
      <c r="G1103" s="61"/>
      <c r="H1103" s="61"/>
      <c r="I1103" s="4" t="s">
        <v>479</v>
      </c>
      <c r="J1103" s="6">
        <v>0.25</v>
      </c>
      <c r="K1103" s="4" t="str">
        <f>VLOOKUP(I1103,'Katalog Harga'!$A$2:$C$380,2,FALSE)</f>
        <v>kg</v>
      </c>
      <c r="L1103" s="4" t="str">
        <f>VLOOKUP(I1103,'Katalog Harga'!$A$2:$C$380,3,FALSE)</f>
        <v>daging</v>
      </c>
      <c r="M1103" s="112"/>
      <c r="N1103" s="134">
        <v>0</v>
      </c>
      <c r="O1103" s="4" t="s">
        <v>420</v>
      </c>
    </row>
    <row r="1104" spans="1:15" x14ac:dyDescent="0.35">
      <c r="A1104" s="61" t="s">
        <v>288</v>
      </c>
      <c r="B1104" s="62">
        <v>43993</v>
      </c>
      <c r="C1104" s="62" t="s">
        <v>904</v>
      </c>
      <c r="D1104" s="61" t="s">
        <v>417</v>
      </c>
      <c r="E1104" s="61" t="s">
        <v>428</v>
      </c>
      <c r="F1104" s="61" t="s">
        <v>144</v>
      </c>
      <c r="G1104" s="61"/>
      <c r="H1104" s="61"/>
      <c r="I1104" s="4" t="s">
        <v>17</v>
      </c>
      <c r="J1104" s="6">
        <v>0.5</v>
      </c>
      <c r="K1104" s="4" t="str">
        <f>VLOOKUP(I1104,'Katalog Harga'!$A$2:$C$380,2,FALSE)</f>
        <v>kg</v>
      </c>
      <c r="L1104" s="4" t="str">
        <f>VLOOKUP(I1104,'Katalog Harga'!$A$2:$C$380,3,FALSE)</f>
        <v>sayur</v>
      </c>
      <c r="M1104" s="112"/>
      <c r="N1104" s="134">
        <v>0</v>
      </c>
      <c r="O1104" s="4" t="s">
        <v>420</v>
      </c>
    </row>
    <row r="1105" spans="1:15" x14ac:dyDescent="0.35">
      <c r="A1105" s="61" t="s">
        <v>288</v>
      </c>
      <c r="B1105" s="62">
        <v>43993</v>
      </c>
      <c r="C1105" s="62" t="s">
        <v>904</v>
      </c>
      <c r="D1105" s="61" t="s">
        <v>417</v>
      </c>
      <c r="E1105" s="61" t="s">
        <v>428</v>
      </c>
      <c r="F1105" s="61" t="s">
        <v>144</v>
      </c>
      <c r="G1105" s="61"/>
      <c r="H1105" s="61"/>
      <c r="I1105" s="4" t="s">
        <v>317</v>
      </c>
      <c r="J1105" s="7">
        <v>0.5</v>
      </c>
      <c r="K1105" s="4" t="str">
        <f>VLOOKUP(I1105,'Katalog Harga'!$A$2:$C$380,2,FALSE)</f>
        <v>kg</v>
      </c>
      <c r="L1105" s="4" t="str">
        <f>VLOOKUP(I1105,'Katalog Harga'!$A$2:$C$380,3,FALSE)</f>
        <v>sayur</v>
      </c>
      <c r="M1105" s="112"/>
      <c r="N1105" s="134">
        <v>0</v>
      </c>
      <c r="O1105" s="4" t="s">
        <v>420</v>
      </c>
    </row>
    <row r="1106" spans="1:15" x14ac:dyDescent="0.35">
      <c r="A1106" s="61" t="s">
        <v>288</v>
      </c>
      <c r="B1106" s="62">
        <v>43993</v>
      </c>
      <c r="C1106" s="62" t="s">
        <v>904</v>
      </c>
      <c r="D1106" s="61" t="s">
        <v>417</v>
      </c>
      <c r="E1106" s="61" t="s">
        <v>428</v>
      </c>
      <c r="F1106" s="61" t="s">
        <v>144</v>
      </c>
      <c r="G1106" s="61"/>
      <c r="H1106" s="61"/>
      <c r="I1106" s="4" t="s">
        <v>172</v>
      </c>
      <c r="J1106" s="6">
        <v>0.25</v>
      </c>
      <c r="K1106" s="4" t="str">
        <f>VLOOKUP(I1106,'Katalog Harga'!$A$2:$C$380,2,FALSE)</f>
        <v>kg</v>
      </c>
      <c r="L1106" s="4" t="str">
        <f>VLOOKUP(I1106,'Katalog Harga'!$A$2:$C$380,3,FALSE)</f>
        <v>sayur</v>
      </c>
      <c r="M1106" s="112"/>
      <c r="N1106" s="134">
        <v>0</v>
      </c>
      <c r="O1106" s="4" t="s">
        <v>420</v>
      </c>
    </row>
    <row r="1107" spans="1:15" x14ac:dyDescent="0.35">
      <c r="A1107" s="61" t="s">
        <v>288</v>
      </c>
      <c r="B1107" s="62">
        <v>43993</v>
      </c>
      <c r="C1107" s="62" t="s">
        <v>904</v>
      </c>
      <c r="D1107" s="61" t="s">
        <v>417</v>
      </c>
      <c r="E1107" s="61" t="s">
        <v>428</v>
      </c>
      <c r="F1107" s="61" t="s">
        <v>144</v>
      </c>
      <c r="G1107" s="61"/>
      <c r="H1107" s="61"/>
      <c r="I1107" s="4" t="s">
        <v>21</v>
      </c>
      <c r="J1107" s="7">
        <v>0.25</v>
      </c>
      <c r="K1107" s="4" t="str">
        <f>VLOOKUP(I1107,'Katalog Harga'!$A$2:$C$380,2,FALSE)</f>
        <v>kg</v>
      </c>
      <c r="L1107" s="4" t="str">
        <f>VLOOKUP(I1107,'Katalog Harga'!$A$2:$C$380,3,FALSE)</f>
        <v>sayur</v>
      </c>
      <c r="M1107" s="112"/>
      <c r="N1107" s="134">
        <v>0</v>
      </c>
      <c r="O1107" s="4" t="s">
        <v>420</v>
      </c>
    </row>
    <row r="1108" spans="1:15" x14ac:dyDescent="0.35">
      <c r="A1108" s="61" t="s">
        <v>288</v>
      </c>
      <c r="B1108" s="62">
        <v>43993</v>
      </c>
      <c r="C1108" s="62" t="s">
        <v>904</v>
      </c>
      <c r="D1108" s="61" t="s">
        <v>417</v>
      </c>
      <c r="E1108" s="61" t="s">
        <v>428</v>
      </c>
      <c r="F1108" s="61" t="s">
        <v>144</v>
      </c>
      <c r="G1108" s="61"/>
      <c r="H1108" s="61"/>
      <c r="I1108" s="4" t="s">
        <v>214</v>
      </c>
      <c r="J1108" s="6">
        <v>1</v>
      </c>
      <c r="K1108" s="4" t="str">
        <f>VLOOKUP(I1108,'Katalog Harga'!$A$2:$C$380,2,FALSE)</f>
        <v>kg</v>
      </c>
      <c r="L1108" s="4" t="str">
        <f>VLOOKUP(I1108,'Katalog Harga'!$A$2:$C$380,3,FALSE)</f>
        <v>buah</v>
      </c>
      <c r="M1108" s="112"/>
      <c r="N1108" s="134">
        <v>0</v>
      </c>
      <c r="O1108" s="4" t="s">
        <v>420</v>
      </c>
    </row>
    <row r="1109" spans="1:15" x14ac:dyDescent="0.35">
      <c r="A1109" s="61" t="s">
        <v>288</v>
      </c>
      <c r="B1109" s="62">
        <v>43993</v>
      </c>
      <c r="C1109" s="62" t="s">
        <v>904</v>
      </c>
      <c r="D1109" s="61" t="s">
        <v>417</v>
      </c>
      <c r="E1109" s="61" t="s">
        <v>428</v>
      </c>
      <c r="F1109" s="61" t="s">
        <v>144</v>
      </c>
      <c r="G1109" s="61"/>
      <c r="H1109" s="61"/>
      <c r="I1109" s="4" t="s">
        <v>110</v>
      </c>
      <c r="J1109" s="6">
        <v>1</v>
      </c>
      <c r="K1109" s="4" t="str">
        <f>VLOOKUP(I1109,'Katalog Harga'!$A$2:$C$380,2,FALSE)</f>
        <v>kg</v>
      </c>
      <c r="L1109" s="4" t="str">
        <f>VLOOKUP(I1109,'Katalog Harga'!$A$2:$C$380,3,FALSE)</f>
        <v>buah</v>
      </c>
      <c r="M1109" s="112"/>
      <c r="N1109" s="134">
        <v>0</v>
      </c>
      <c r="O1109" s="4" t="s">
        <v>420</v>
      </c>
    </row>
    <row r="1110" spans="1:15" x14ac:dyDescent="0.35">
      <c r="A1110" s="61" t="s">
        <v>288</v>
      </c>
      <c r="B1110" s="62">
        <v>43993</v>
      </c>
      <c r="C1110" s="62" t="s">
        <v>904</v>
      </c>
      <c r="D1110" s="61" t="s">
        <v>417</v>
      </c>
      <c r="E1110" s="61" t="s">
        <v>428</v>
      </c>
      <c r="F1110" s="61" t="s">
        <v>144</v>
      </c>
      <c r="G1110" s="61"/>
      <c r="H1110" s="61"/>
      <c r="I1110" s="4" t="s">
        <v>62</v>
      </c>
      <c r="J1110" s="6">
        <v>0.5</v>
      </c>
      <c r="K1110" s="4" t="str">
        <f>VLOOKUP(I1110,'Katalog Harga'!$A$2:$C$380,2,FALSE)</f>
        <v>kg</v>
      </c>
      <c r="L1110" s="4" t="str">
        <f>VLOOKUP(I1110,'Katalog Harga'!$A$2:$C$380,3,FALSE)</f>
        <v>buah</v>
      </c>
      <c r="M1110" s="112"/>
      <c r="N1110" s="134">
        <v>0</v>
      </c>
      <c r="O1110" s="4" t="s">
        <v>420</v>
      </c>
    </row>
    <row r="1111" spans="1:15" x14ac:dyDescent="0.35">
      <c r="A1111" s="61" t="s">
        <v>288</v>
      </c>
      <c r="B1111" s="62">
        <v>43993</v>
      </c>
      <c r="C1111" s="62" t="s">
        <v>904</v>
      </c>
      <c r="D1111" s="61" t="s">
        <v>417</v>
      </c>
      <c r="E1111" s="61" t="s">
        <v>428</v>
      </c>
      <c r="F1111" s="61" t="s">
        <v>144</v>
      </c>
      <c r="G1111" s="61"/>
      <c r="H1111" s="61"/>
      <c r="I1111" s="4" t="s">
        <v>181</v>
      </c>
      <c r="J1111" s="7">
        <v>1</v>
      </c>
      <c r="K1111" s="4" t="str">
        <f>VLOOKUP(I1111,'Katalog Harga'!$A$2:$C$380,2,FALSE)</f>
        <v>kg</v>
      </c>
      <c r="L1111" s="4" t="str">
        <f>VLOOKUP(I1111,'Katalog Harga'!$A$2:$C$380,3,FALSE)</f>
        <v>buah</v>
      </c>
      <c r="M1111" s="112"/>
      <c r="N1111" s="134">
        <v>0</v>
      </c>
      <c r="O1111" s="4" t="s">
        <v>420</v>
      </c>
    </row>
    <row r="1112" spans="1:15" x14ac:dyDescent="0.35">
      <c r="A1112" s="61" t="s">
        <v>288</v>
      </c>
      <c r="B1112" s="62">
        <v>43993</v>
      </c>
      <c r="C1112" s="62" t="s">
        <v>904</v>
      </c>
      <c r="D1112" s="61" t="s">
        <v>417</v>
      </c>
      <c r="E1112" s="61" t="s">
        <v>428</v>
      </c>
      <c r="F1112" s="61" t="s">
        <v>144</v>
      </c>
      <c r="G1112" s="61"/>
      <c r="H1112" s="61"/>
      <c r="I1112" s="4" t="s">
        <v>74</v>
      </c>
      <c r="J1112" s="7">
        <v>0.1</v>
      </c>
      <c r="K1112" s="4" t="str">
        <f>VLOOKUP(I1112,'Katalog Harga'!$A$2:$C$380,2,FALSE)</f>
        <v>kg</v>
      </c>
      <c r="L1112" s="4" t="str">
        <f>VLOOKUP(I1112,'Katalog Harga'!$A$2:$C$380,3,FALSE)</f>
        <v>bumbu</v>
      </c>
      <c r="M1112" s="112"/>
      <c r="N1112" s="134">
        <v>0</v>
      </c>
      <c r="O1112" s="4" t="s">
        <v>420</v>
      </c>
    </row>
    <row r="1113" spans="1:15" x14ac:dyDescent="0.35">
      <c r="A1113" s="61" t="s">
        <v>288</v>
      </c>
      <c r="B1113" s="62">
        <v>43993</v>
      </c>
      <c r="C1113" s="62" t="s">
        <v>904</v>
      </c>
      <c r="D1113" s="61" t="s">
        <v>417</v>
      </c>
      <c r="E1113" s="61" t="s">
        <v>428</v>
      </c>
      <c r="F1113" s="61" t="s">
        <v>144</v>
      </c>
      <c r="G1113" s="61"/>
      <c r="H1113" s="61"/>
      <c r="I1113" s="4" t="s">
        <v>193</v>
      </c>
      <c r="J1113" s="7">
        <v>0.1</v>
      </c>
      <c r="K1113" s="4" t="str">
        <f>VLOOKUP(I1113,'Katalog Harga'!$A$2:$C$380,2,FALSE)</f>
        <v>kg</v>
      </c>
      <c r="L1113" s="4" t="str">
        <f>VLOOKUP(I1113,'Katalog Harga'!$A$2:$C$380,3,FALSE)</f>
        <v>bumbu</v>
      </c>
      <c r="M1113" s="112"/>
      <c r="N1113" s="134">
        <v>0</v>
      </c>
      <c r="O1113" s="4" t="s">
        <v>420</v>
      </c>
    </row>
    <row r="1114" spans="1:15" x14ac:dyDescent="0.35">
      <c r="A1114" s="61" t="s">
        <v>288</v>
      </c>
      <c r="B1114" s="62">
        <v>43993</v>
      </c>
      <c r="C1114" s="62" t="s">
        <v>904</v>
      </c>
      <c r="D1114" s="61" t="s">
        <v>417</v>
      </c>
      <c r="E1114" s="61" t="s">
        <v>428</v>
      </c>
      <c r="F1114" s="61" t="s">
        <v>144</v>
      </c>
      <c r="G1114" s="61"/>
      <c r="H1114" s="61"/>
      <c r="I1114" s="4" t="s">
        <v>239</v>
      </c>
      <c r="J1114" s="7">
        <v>1</v>
      </c>
      <c r="K1114" s="4" t="str">
        <f>VLOOKUP(I1114,'Katalog Harga'!$A$2:$C$380,2,FALSE)</f>
        <v>ikat</v>
      </c>
      <c r="L1114" s="4" t="str">
        <f>VLOOKUP(I1114,'Katalog Harga'!$A$2:$C$380,3,FALSE)</f>
        <v>bumbu</v>
      </c>
      <c r="M1114" s="112"/>
      <c r="N1114" s="134">
        <v>0</v>
      </c>
      <c r="O1114" s="4" t="s">
        <v>420</v>
      </c>
    </row>
    <row r="1115" spans="1:15" x14ac:dyDescent="0.35">
      <c r="A1115" s="61" t="s">
        <v>288</v>
      </c>
      <c r="B1115" s="62">
        <v>43993</v>
      </c>
      <c r="C1115" s="62" t="s">
        <v>904</v>
      </c>
      <c r="D1115" s="61" t="s">
        <v>417</v>
      </c>
      <c r="E1115" s="61" t="s">
        <v>428</v>
      </c>
      <c r="F1115" s="61" t="s">
        <v>144</v>
      </c>
      <c r="G1115" s="61"/>
      <c r="H1115" s="61"/>
      <c r="I1115" s="4" t="s">
        <v>28</v>
      </c>
      <c r="J1115" s="7">
        <v>1</v>
      </c>
      <c r="K1115" s="4" t="str">
        <f>VLOOKUP(I1115,'Katalog Harga'!$A$2:$C$380,2,FALSE)</f>
        <v>ikat</v>
      </c>
      <c r="L1115" s="4" t="str">
        <f>VLOOKUP(I1115,'Katalog Harga'!$A$2:$C$380,3,FALSE)</f>
        <v>bumbu</v>
      </c>
      <c r="M1115" s="112"/>
      <c r="N1115" s="134">
        <v>0</v>
      </c>
      <c r="O1115" s="4" t="s">
        <v>420</v>
      </c>
    </row>
    <row r="1116" spans="1:15" x14ac:dyDescent="0.35">
      <c r="A1116" s="61" t="s">
        <v>288</v>
      </c>
      <c r="B1116" s="62">
        <v>43993</v>
      </c>
      <c r="C1116" s="62" t="s">
        <v>904</v>
      </c>
      <c r="D1116" s="61" t="s">
        <v>421</v>
      </c>
      <c r="E1116" s="61" t="s">
        <v>422</v>
      </c>
      <c r="F1116" s="61" t="s">
        <v>730</v>
      </c>
      <c r="G1116" s="61"/>
      <c r="H1116" s="61"/>
      <c r="I1116" s="4" t="s">
        <v>349</v>
      </c>
      <c r="J1116" s="6">
        <v>0.5</v>
      </c>
      <c r="K1116" s="4" t="str">
        <f>VLOOKUP(I1116,'Katalog Harga'!$A$2:$C$380,2,FALSE)</f>
        <v>kg</v>
      </c>
      <c r="L1116" s="4" t="str">
        <f>VLOOKUP(I1116,'Katalog Harga'!$A$2:$C$380,3,FALSE)</f>
        <v>ayam</v>
      </c>
      <c r="M1116" s="112"/>
      <c r="N1116" s="134">
        <v>10000</v>
      </c>
      <c r="O1116" s="4" t="s">
        <v>183</v>
      </c>
    </row>
    <row r="1117" spans="1:15" x14ac:dyDescent="0.35">
      <c r="A1117" s="61" t="s">
        <v>288</v>
      </c>
      <c r="B1117" s="62">
        <v>43993</v>
      </c>
      <c r="C1117" s="62" t="s">
        <v>904</v>
      </c>
      <c r="D1117" s="61" t="s">
        <v>421</v>
      </c>
      <c r="E1117" s="61" t="s">
        <v>422</v>
      </c>
      <c r="F1117" s="61" t="s">
        <v>730</v>
      </c>
      <c r="G1117" s="61"/>
      <c r="H1117" s="61"/>
      <c r="I1117" s="4" t="s">
        <v>478</v>
      </c>
      <c r="J1117" s="6">
        <v>0.5</v>
      </c>
      <c r="K1117" s="4" t="str">
        <f>VLOOKUP(I1117,'Katalog Harga'!$A$2:$C$380,2,FALSE)</f>
        <v>kg</v>
      </c>
      <c r="L1117" s="4" t="str">
        <f>VLOOKUP(I1117,'Katalog Harga'!$A$2:$C$380,3,FALSE)</f>
        <v>ayam</v>
      </c>
      <c r="M1117" s="112"/>
      <c r="N1117" s="134">
        <v>10000</v>
      </c>
      <c r="O1117" s="4" t="s">
        <v>183</v>
      </c>
    </row>
    <row r="1118" spans="1:15" x14ac:dyDescent="0.35">
      <c r="A1118" s="61" t="s">
        <v>288</v>
      </c>
      <c r="B1118" s="62">
        <v>43993</v>
      </c>
      <c r="C1118" s="62" t="s">
        <v>904</v>
      </c>
      <c r="D1118" s="61" t="s">
        <v>421</v>
      </c>
      <c r="E1118" s="61" t="s">
        <v>422</v>
      </c>
      <c r="F1118" s="61" t="s">
        <v>730</v>
      </c>
      <c r="G1118" s="61"/>
      <c r="H1118" s="61"/>
      <c r="I1118" s="4" t="s">
        <v>251</v>
      </c>
      <c r="J1118" s="7">
        <v>0.5</v>
      </c>
      <c r="K1118" s="4" t="str">
        <f>VLOOKUP(I1118,'Katalog Harga'!$A$2:$C$380,2,FALSE)</f>
        <v>kg</v>
      </c>
      <c r="L1118" s="4" t="str">
        <f>VLOOKUP(I1118,'Katalog Harga'!$A$2:$C$380,3,FALSE)</f>
        <v>ikan</v>
      </c>
      <c r="M1118" s="112"/>
      <c r="N1118" s="134">
        <v>10000</v>
      </c>
      <c r="O1118" s="4" t="s">
        <v>183</v>
      </c>
    </row>
    <row r="1119" spans="1:15" x14ac:dyDescent="0.35">
      <c r="A1119" s="61" t="s">
        <v>288</v>
      </c>
      <c r="B1119" s="62">
        <v>43993</v>
      </c>
      <c r="C1119" s="62" t="s">
        <v>904</v>
      </c>
      <c r="D1119" s="61" t="s">
        <v>421</v>
      </c>
      <c r="E1119" s="61" t="s">
        <v>422</v>
      </c>
      <c r="F1119" s="61" t="s">
        <v>730</v>
      </c>
      <c r="G1119" s="61"/>
      <c r="H1119" s="61"/>
      <c r="I1119" s="4" t="s">
        <v>60</v>
      </c>
      <c r="J1119" s="6">
        <v>2</v>
      </c>
      <c r="K1119" s="4" t="str">
        <f>VLOOKUP(I1119,'Katalog Harga'!$A$2:$C$380,2,FALSE)</f>
        <v>ikat</v>
      </c>
      <c r="L1119" s="4" t="str">
        <f>VLOOKUP(I1119,'Katalog Harga'!$A$2:$C$380,3,FALSE)</f>
        <v>sayur</v>
      </c>
      <c r="M1119" s="112"/>
      <c r="N1119" s="134">
        <v>10000</v>
      </c>
      <c r="O1119" s="4" t="s">
        <v>183</v>
      </c>
    </row>
    <row r="1120" spans="1:15" x14ac:dyDescent="0.35">
      <c r="A1120" s="61" t="s">
        <v>288</v>
      </c>
      <c r="B1120" s="62">
        <v>43993</v>
      </c>
      <c r="C1120" s="62" t="s">
        <v>904</v>
      </c>
      <c r="D1120" s="61" t="s">
        <v>421</v>
      </c>
      <c r="E1120" s="61" t="s">
        <v>422</v>
      </c>
      <c r="F1120" s="61" t="s">
        <v>730</v>
      </c>
      <c r="G1120" s="61"/>
      <c r="H1120" s="61"/>
      <c r="I1120" s="4" t="s">
        <v>21</v>
      </c>
      <c r="J1120" s="7">
        <v>0.5</v>
      </c>
      <c r="K1120" s="4" t="str">
        <f>VLOOKUP(I1120,'Katalog Harga'!$A$2:$C$380,2,FALSE)</f>
        <v>kg</v>
      </c>
      <c r="L1120" s="4" t="str">
        <f>VLOOKUP(I1120,'Katalog Harga'!$A$2:$C$380,3,FALSE)</f>
        <v>sayur</v>
      </c>
      <c r="M1120" s="112"/>
      <c r="N1120" s="134">
        <v>10000</v>
      </c>
      <c r="O1120" s="4" t="s">
        <v>183</v>
      </c>
    </row>
    <row r="1121" spans="1:15" x14ac:dyDescent="0.35">
      <c r="A1121" s="61" t="s">
        <v>288</v>
      </c>
      <c r="B1121" s="62">
        <v>43993</v>
      </c>
      <c r="C1121" s="62" t="s">
        <v>904</v>
      </c>
      <c r="D1121" s="61" t="s">
        <v>421</v>
      </c>
      <c r="E1121" s="61" t="s">
        <v>422</v>
      </c>
      <c r="F1121" s="61" t="s">
        <v>730</v>
      </c>
      <c r="G1121" s="61"/>
      <c r="H1121" s="61"/>
      <c r="I1121" s="4" t="s">
        <v>172</v>
      </c>
      <c r="J1121" s="6">
        <v>0.25</v>
      </c>
      <c r="K1121" s="4" t="str">
        <f>VLOOKUP(I1121,'Katalog Harga'!$A$2:$C$380,2,FALSE)</f>
        <v>kg</v>
      </c>
      <c r="L1121" s="4" t="str">
        <f>VLOOKUP(I1121,'Katalog Harga'!$A$2:$C$380,3,FALSE)</f>
        <v>sayur</v>
      </c>
      <c r="M1121" s="112"/>
      <c r="N1121" s="134">
        <v>10000</v>
      </c>
      <c r="O1121" s="4" t="s">
        <v>183</v>
      </c>
    </row>
    <row r="1122" spans="1:15" x14ac:dyDescent="0.35">
      <c r="A1122" s="61" t="s">
        <v>288</v>
      </c>
      <c r="B1122" s="62">
        <v>43993</v>
      </c>
      <c r="C1122" s="62" t="s">
        <v>904</v>
      </c>
      <c r="D1122" s="61" t="s">
        <v>421</v>
      </c>
      <c r="E1122" s="61" t="s">
        <v>422</v>
      </c>
      <c r="F1122" s="61" t="s">
        <v>730</v>
      </c>
      <c r="G1122" s="61"/>
      <c r="H1122" s="61"/>
      <c r="I1122" s="4" t="s">
        <v>26</v>
      </c>
      <c r="J1122" s="6">
        <v>0.3</v>
      </c>
      <c r="K1122" s="4" t="str">
        <f>VLOOKUP(I1122,'Katalog Harga'!$A$2:$C$380,2,FALSE)</f>
        <v>kg</v>
      </c>
      <c r="L1122" s="4" t="str">
        <f>VLOOKUP(I1122,'Katalog Harga'!$A$2:$C$380,3,FALSE)</f>
        <v>bumbu</v>
      </c>
      <c r="M1122" s="112"/>
      <c r="N1122" s="134">
        <v>10000</v>
      </c>
      <c r="O1122" s="4" t="s">
        <v>183</v>
      </c>
    </row>
    <row r="1123" spans="1:15" x14ac:dyDescent="0.35">
      <c r="A1123" s="61" t="s">
        <v>288</v>
      </c>
      <c r="B1123" s="62">
        <v>43993</v>
      </c>
      <c r="C1123" s="62" t="s">
        <v>904</v>
      </c>
      <c r="D1123" s="61" t="s">
        <v>421</v>
      </c>
      <c r="E1123" s="61" t="s">
        <v>422</v>
      </c>
      <c r="F1123" s="61" t="s">
        <v>730</v>
      </c>
      <c r="G1123" s="61"/>
      <c r="H1123" s="61"/>
      <c r="I1123" s="4" t="s">
        <v>37</v>
      </c>
      <c r="J1123" s="6">
        <v>0.1</v>
      </c>
      <c r="K1123" s="4" t="str">
        <f>VLOOKUP(I1123,'Katalog Harga'!$A$2:$C$380,2,FALSE)</f>
        <v>kg</v>
      </c>
      <c r="L1123" s="4" t="str">
        <f>VLOOKUP(I1123,'Katalog Harga'!$A$2:$C$380,3,FALSE)</f>
        <v>bumbu</v>
      </c>
      <c r="M1123" s="112"/>
      <c r="N1123" s="134">
        <v>10000</v>
      </c>
      <c r="O1123" s="4" t="s">
        <v>183</v>
      </c>
    </row>
    <row r="1124" spans="1:15" x14ac:dyDescent="0.35">
      <c r="A1124" s="61" t="s">
        <v>288</v>
      </c>
      <c r="B1124" s="62">
        <v>43993</v>
      </c>
      <c r="C1124" s="62" t="s">
        <v>904</v>
      </c>
      <c r="D1124" s="61" t="s">
        <v>421</v>
      </c>
      <c r="E1124" s="61" t="s">
        <v>422</v>
      </c>
      <c r="F1124" s="61" t="s">
        <v>730</v>
      </c>
      <c r="G1124" s="61"/>
      <c r="H1124" s="61"/>
      <c r="I1124" s="4" t="s">
        <v>25</v>
      </c>
      <c r="J1124" s="7">
        <v>0.1</v>
      </c>
      <c r="K1124" s="4" t="str">
        <f>VLOOKUP(I1124,'Katalog Harga'!$A$2:$C$380,2,FALSE)</f>
        <v>kg</v>
      </c>
      <c r="L1124" s="4" t="str">
        <f>VLOOKUP(I1124,'Katalog Harga'!$A$2:$C$380,3,FALSE)</f>
        <v>bumbu</v>
      </c>
      <c r="M1124" s="112"/>
      <c r="N1124" s="134">
        <v>10000</v>
      </c>
      <c r="O1124" s="4" t="s">
        <v>183</v>
      </c>
    </row>
    <row r="1125" spans="1:15" x14ac:dyDescent="0.35">
      <c r="A1125" s="61" t="s">
        <v>288</v>
      </c>
      <c r="B1125" s="62">
        <v>43993</v>
      </c>
      <c r="C1125" s="62" t="s">
        <v>904</v>
      </c>
      <c r="D1125" s="61" t="s">
        <v>421</v>
      </c>
      <c r="E1125" s="61" t="s">
        <v>422</v>
      </c>
      <c r="F1125" s="61" t="s">
        <v>730</v>
      </c>
      <c r="G1125" s="61"/>
      <c r="H1125" s="61"/>
      <c r="I1125" s="4" t="s">
        <v>47</v>
      </c>
      <c r="J1125" s="7">
        <v>1</v>
      </c>
      <c r="K1125" s="4" t="str">
        <f>VLOOKUP(I1125,'Katalog Harga'!$A$2:$C$380,2,FALSE)</f>
        <v>bungkus</v>
      </c>
      <c r="L1125" s="4" t="str">
        <f>VLOOKUP(I1125,'Katalog Harga'!$A$2:$C$380,3,FALSE)</f>
        <v>lain</v>
      </c>
      <c r="M1125" s="112"/>
      <c r="N1125" s="134">
        <v>10000</v>
      </c>
      <c r="O1125" s="4" t="s">
        <v>183</v>
      </c>
    </row>
    <row r="1126" spans="1:15" x14ac:dyDescent="0.35">
      <c r="A1126" s="61" t="s">
        <v>288</v>
      </c>
      <c r="B1126" s="62">
        <v>43993</v>
      </c>
      <c r="C1126" s="62" t="s">
        <v>904</v>
      </c>
      <c r="D1126" s="61" t="s">
        <v>421</v>
      </c>
      <c r="E1126" s="61" t="s">
        <v>422</v>
      </c>
      <c r="F1126" s="61" t="s">
        <v>730</v>
      </c>
      <c r="G1126" s="61"/>
      <c r="H1126" s="61"/>
      <c r="I1126" s="4" t="s">
        <v>107</v>
      </c>
      <c r="J1126" s="6">
        <v>1.113</v>
      </c>
      <c r="K1126" s="4" t="str">
        <f>VLOOKUP(I1126,'Katalog Harga'!$A$2:$C$380,2,FALSE)</f>
        <v>kg</v>
      </c>
      <c r="L1126" s="4" t="str">
        <f>VLOOKUP(I1126,'Katalog Harga'!$A$2:$C$380,3,FALSE)</f>
        <v>buah</v>
      </c>
      <c r="M1126" s="112"/>
      <c r="N1126" s="134">
        <v>10000</v>
      </c>
      <c r="O1126" s="4" t="s">
        <v>183</v>
      </c>
    </row>
    <row r="1127" spans="1:15" x14ac:dyDescent="0.35">
      <c r="A1127" s="61" t="s">
        <v>288</v>
      </c>
      <c r="B1127" s="62">
        <v>43993</v>
      </c>
      <c r="C1127" s="62" t="s">
        <v>904</v>
      </c>
      <c r="D1127" s="61" t="s">
        <v>421</v>
      </c>
      <c r="E1127" s="61" t="s">
        <v>422</v>
      </c>
      <c r="F1127" s="61" t="s">
        <v>730</v>
      </c>
      <c r="G1127" s="61"/>
      <c r="H1127" s="61"/>
      <c r="I1127" s="4" t="s">
        <v>229</v>
      </c>
      <c r="J1127" s="7">
        <v>1</v>
      </c>
      <c r="K1127" s="4" t="str">
        <f>VLOOKUP(I1127,'Katalog Harga'!$A$2:$C$380,2,FALSE)</f>
        <v>kg</v>
      </c>
      <c r="L1127" s="4" t="str">
        <f>VLOOKUP(I1127,'Katalog Harga'!$A$2:$C$380,3,FALSE)</f>
        <v>buah</v>
      </c>
      <c r="M1127" s="112"/>
      <c r="N1127" s="134">
        <v>10000</v>
      </c>
      <c r="O1127" s="4" t="s">
        <v>183</v>
      </c>
    </row>
    <row r="1128" spans="1:15" x14ac:dyDescent="0.35">
      <c r="A1128" s="61" t="s">
        <v>288</v>
      </c>
      <c r="B1128" s="62">
        <v>43993</v>
      </c>
      <c r="C1128" s="62" t="s">
        <v>904</v>
      </c>
      <c r="D1128" s="61" t="s">
        <v>421</v>
      </c>
      <c r="E1128" s="61" t="s">
        <v>422</v>
      </c>
      <c r="F1128" s="61" t="s">
        <v>730</v>
      </c>
      <c r="G1128" s="61"/>
      <c r="H1128" s="61"/>
      <c r="I1128" s="4" t="s">
        <v>112</v>
      </c>
      <c r="J1128" s="7">
        <v>1</v>
      </c>
      <c r="K1128" s="4" t="str">
        <f>VLOOKUP(I1128,'Katalog Harga'!$A$2:$C$380,2,FALSE)</f>
        <v>bungkus</v>
      </c>
      <c r="L1128" s="4" t="str">
        <f>VLOOKUP(I1128,'Katalog Harga'!$A$2:$C$380,3,FALSE)</f>
        <v>sayur</v>
      </c>
      <c r="M1128" s="112"/>
      <c r="N1128" s="134">
        <v>10000</v>
      </c>
      <c r="O1128" s="4" t="s">
        <v>183</v>
      </c>
    </row>
    <row r="1129" spans="1:15" x14ac:dyDescent="0.35">
      <c r="A1129" s="61" t="s">
        <v>288</v>
      </c>
      <c r="B1129" s="62">
        <v>43993</v>
      </c>
      <c r="C1129" s="62" t="s">
        <v>904</v>
      </c>
      <c r="D1129" s="61" t="s">
        <v>421</v>
      </c>
      <c r="E1129" s="61" t="s">
        <v>422</v>
      </c>
      <c r="F1129" s="61" t="s">
        <v>730</v>
      </c>
      <c r="G1129" s="61"/>
      <c r="H1129" s="61"/>
      <c r="I1129" s="4" t="s">
        <v>15</v>
      </c>
      <c r="J1129" s="7">
        <v>0.5</v>
      </c>
      <c r="K1129" s="4" t="str">
        <f>VLOOKUP(I1129,'Katalog Harga'!$A$2:$C$380,2,FALSE)</f>
        <v>kg</v>
      </c>
      <c r="L1129" s="4" t="str">
        <f>VLOOKUP(I1129,'Katalog Harga'!$A$2:$C$380,3,FALSE)</f>
        <v>sayur</v>
      </c>
      <c r="M1129" s="112"/>
      <c r="N1129" s="134">
        <v>10000</v>
      </c>
      <c r="O1129" s="4" t="s">
        <v>183</v>
      </c>
    </row>
    <row r="1130" spans="1:15" x14ac:dyDescent="0.35">
      <c r="A1130" s="61" t="s">
        <v>288</v>
      </c>
      <c r="B1130" s="62">
        <v>43993</v>
      </c>
      <c r="C1130" s="62" t="s">
        <v>904</v>
      </c>
      <c r="D1130" s="61" t="s">
        <v>421</v>
      </c>
      <c r="E1130" s="61" t="s">
        <v>422</v>
      </c>
      <c r="F1130" s="61" t="s">
        <v>730</v>
      </c>
      <c r="G1130" s="61"/>
      <c r="H1130" s="61"/>
      <c r="I1130" s="4" t="s">
        <v>266</v>
      </c>
      <c r="J1130" s="6">
        <v>0.1</v>
      </c>
      <c r="K1130" s="4" t="str">
        <f>VLOOKUP(I1130,'Katalog Harga'!$A$2:$C$380,2,FALSE)</f>
        <v>kg</v>
      </c>
      <c r="L1130" s="4" t="str">
        <f>VLOOKUP(I1130,'Katalog Harga'!$A$2:$C$380,3,FALSE)</f>
        <v>bumbu</v>
      </c>
      <c r="M1130" s="112"/>
      <c r="N1130" s="134">
        <v>10000</v>
      </c>
      <c r="O1130" s="4" t="s">
        <v>183</v>
      </c>
    </row>
    <row r="1131" spans="1:15" x14ac:dyDescent="0.35">
      <c r="A1131" s="61" t="s">
        <v>288</v>
      </c>
      <c r="B1131" s="62">
        <v>43993</v>
      </c>
      <c r="C1131" s="62" t="s">
        <v>904</v>
      </c>
      <c r="D1131" s="61" t="s">
        <v>423</v>
      </c>
      <c r="E1131" s="61" t="s">
        <v>748</v>
      </c>
      <c r="F1131" s="61" t="s">
        <v>747</v>
      </c>
      <c r="G1131" s="61"/>
      <c r="H1131" s="61"/>
      <c r="I1131" s="4" t="s">
        <v>435</v>
      </c>
      <c r="J1131" s="6">
        <v>1</v>
      </c>
      <c r="K1131" s="4" t="str">
        <f>VLOOKUP(I1131,'Katalog Harga'!$A$2:$C$380,2,FALSE)</f>
        <v>kg</v>
      </c>
      <c r="L1131" s="4" t="str">
        <f>VLOOKUP(I1131,'Katalog Harga'!$A$2:$C$380,3,FALSE)</f>
        <v>ikan</v>
      </c>
      <c r="M1131" s="112"/>
      <c r="N1131" s="134">
        <v>15000</v>
      </c>
      <c r="O1131" s="4" t="s">
        <v>165</v>
      </c>
    </row>
    <row r="1132" spans="1:15" x14ac:dyDescent="0.35">
      <c r="A1132" s="61" t="s">
        <v>288</v>
      </c>
      <c r="B1132" s="62">
        <v>43993</v>
      </c>
      <c r="C1132" s="62" t="s">
        <v>904</v>
      </c>
      <c r="D1132" s="61" t="s">
        <v>423</v>
      </c>
      <c r="E1132" s="61" t="s">
        <v>748</v>
      </c>
      <c r="F1132" s="61" t="s">
        <v>747</v>
      </c>
      <c r="G1132" s="61"/>
      <c r="H1132" s="61"/>
      <c r="I1132" s="4" t="s">
        <v>251</v>
      </c>
      <c r="J1132" s="6">
        <v>0.25</v>
      </c>
      <c r="K1132" s="4" t="str">
        <f>VLOOKUP(I1132,'Katalog Harga'!$A$2:$C$380,2,FALSE)</f>
        <v>kg</v>
      </c>
      <c r="L1132" s="4" t="str">
        <f>VLOOKUP(I1132,'Katalog Harga'!$A$2:$C$380,3,FALSE)</f>
        <v>ikan</v>
      </c>
      <c r="M1132" s="112"/>
      <c r="N1132" s="134">
        <v>15000</v>
      </c>
      <c r="O1132" s="4" t="s">
        <v>165</v>
      </c>
    </row>
    <row r="1133" spans="1:15" x14ac:dyDescent="0.35">
      <c r="A1133" s="61" t="s">
        <v>288</v>
      </c>
      <c r="B1133" s="62">
        <v>43993</v>
      </c>
      <c r="C1133" s="62" t="s">
        <v>904</v>
      </c>
      <c r="D1133" s="61" t="s">
        <v>423</v>
      </c>
      <c r="E1133" s="61" t="s">
        <v>748</v>
      </c>
      <c r="F1133" s="61" t="s">
        <v>747</v>
      </c>
      <c r="G1133" s="61"/>
      <c r="H1133" s="61"/>
      <c r="I1133" s="4" t="s">
        <v>320</v>
      </c>
      <c r="J1133" s="7">
        <v>2</v>
      </c>
      <c r="K1133" s="4" t="str">
        <f>VLOOKUP(I1133,'Katalog Harga'!$A$2:$C$380,2,FALSE)</f>
        <v>bungkus</v>
      </c>
      <c r="L1133" s="4" t="str">
        <f>VLOOKUP(I1133,'Katalog Harga'!$A$2:$C$380,3,FALSE)</f>
        <v>lain</v>
      </c>
      <c r="M1133" s="112"/>
      <c r="N1133" s="134">
        <v>15000</v>
      </c>
      <c r="O1133" s="4" t="s">
        <v>165</v>
      </c>
    </row>
    <row r="1134" spans="1:15" x14ac:dyDescent="0.35">
      <c r="A1134" s="61" t="s">
        <v>288</v>
      </c>
      <c r="B1134" s="62">
        <v>43993</v>
      </c>
      <c r="C1134" s="62" t="s">
        <v>904</v>
      </c>
      <c r="D1134" s="61" t="s">
        <v>423</v>
      </c>
      <c r="E1134" s="61" t="s">
        <v>748</v>
      </c>
      <c r="F1134" s="61" t="s">
        <v>747</v>
      </c>
      <c r="G1134" s="61"/>
      <c r="H1134" s="61"/>
      <c r="I1134" s="4" t="s">
        <v>151</v>
      </c>
      <c r="J1134" s="6">
        <v>0.25</v>
      </c>
      <c r="K1134" s="4" t="str">
        <f>VLOOKUP(I1134,'Katalog Harga'!$A$2:$C$380,2,FALSE)</f>
        <v>kg</v>
      </c>
      <c r="L1134" s="4" t="str">
        <f>VLOOKUP(I1134,'Katalog Harga'!$A$2:$C$380,3,FALSE)</f>
        <v>sayur</v>
      </c>
      <c r="M1134" s="112"/>
      <c r="N1134" s="134">
        <v>15000</v>
      </c>
      <c r="O1134" s="4" t="s">
        <v>165</v>
      </c>
    </row>
    <row r="1135" spans="1:15" x14ac:dyDescent="0.35">
      <c r="A1135" s="61" t="s">
        <v>288</v>
      </c>
      <c r="B1135" s="62">
        <v>43993</v>
      </c>
      <c r="C1135" s="62" t="s">
        <v>904</v>
      </c>
      <c r="D1135" s="61" t="s">
        <v>423</v>
      </c>
      <c r="E1135" s="61" t="s">
        <v>748</v>
      </c>
      <c r="F1135" s="61" t="s">
        <v>747</v>
      </c>
      <c r="G1135" s="61"/>
      <c r="H1135" s="61"/>
      <c r="I1135" s="4" t="s">
        <v>425</v>
      </c>
      <c r="J1135" s="7">
        <v>3</v>
      </c>
      <c r="K1135" s="4" t="str">
        <f>VLOOKUP(I1135,'Katalog Harga'!$A$2:$C$380,2,FALSE)</f>
        <v>bungkus</v>
      </c>
      <c r="L1135" s="4" t="str">
        <f>VLOOKUP(I1135,'Katalog Harga'!$A$2:$C$380,3,FALSE)</f>
        <v>lain</v>
      </c>
      <c r="M1135" s="112"/>
      <c r="N1135" s="134">
        <v>15000</v>
      </c>
      <c r="O1135" s="4" t="s">
        <v>165</v>
      </c>
    </row>
    <row r="1136" spans="1:15" x14ac:dyDescent="0.35">
      <c r="A1136" s="61" t="s">
        <v>288</v>
      </c>
      <c r="B1136" s="62">
        <v>43993</v>
      </c>
      <c r="C1136" s="62" t="s">
        <v>904</v>
      </c>
      <c r="D1136" s="61" t="s">
        <v>423</v>
      </c>
      <c r="E1136" s="61" t="s">
        <v>748</v>
      </c>
      <c r="F1136" s="61" t="s">
        <v>747</v>
      </c>
      <c r="G1136" s="61"/>
      <c r="H1136" s="61"/>
      <c r="I1136" s="4" t="s">
        <v>37</v>
      </c>
      <c r="J1136" s="6">
        <v>0.1</v>
      </c>
      <c r="K1136" s="4" t="str">
        <f>VLOOKUP(I1136,'Katalog Harga'!$A$2:$C$380,2,FALSE)</f>
        <v>kg</v>
      </c>
      <c r="L1136" s="4" t="str">
        <f>VLOOKUP(I1136,'Katalog Harga'!$A$2:$C$380,3,FALSE)</f>
        <v>bumbu</v>
      </c>
      <c r="M1136" s="112"/>
      <c r="N1136" s="134">
        <v>15000</v>
      </c>
      <c r="O1136" s="4" t="s">
        <v>165</v>
      </c>
    </row>
    <row r="1137" spans="1:15" x14ac:dyDescent="0.35">
      <c r="A1137" s="61" t="s">
        <v>288</v>
      </c>
      <c r="B1137" s="62">
        <v>43993</v>
      </c>
      <c r="C1137" s="62" t="s">
        <v>904</v>
      </c>
      <c r="D1137" s="61" t="s">
        <v>423</v>
      </c>
      <c r="E1137" s="61" t="s">
        <v>748</v>
      </c>
      <c r="F1137" s="61" t="s">
        <v>747</v>
      </c>
      <c r="G1137" s="61"/>
      <c r="H1137" s="61"/>
      <c r="I1137" s="4" t="s">
        <v>25</v>
      </c>
      <c r="J1137" s="6">
        <v>0.1</v>
      </c>
      <c r="K1137" s="4" t="str">
        <f>VLOOKUP(I1137,'Katalog Harga'!$A$2:$C$380,2,FALSE)</f>
        <v>kg</v>
      </c>
      <c r="L1137" s="4" t="str">
        <f>VLOOKUP(I1137,'Katalog Harga'!$A$2:$C$380,3,FALSE)</f>
        <v>bumbu</v>
      </c>
      <c r="M1137" s="112"/>
      <c r="N1137" s="134">
        <v>15000</v>
      </c>
      <c r="O1137" s="4" t="s">
        <v>165</v>
      </c>
    </row>
    <row r="1138" spans="1:15" x14ac:dyDescent="0.35">
      <c r="A1138" s="61" t="s">
        <v>288</v>
      </c>
      <c r="B1138" s="62">
        <v>43993</v>
      </c>
      <c r="C1138" s="62" t="s">
        <v>904</v>
      </c>
      <c r="D1138" s="61" t="s">
        <v>423</v>
      </c>
      <c r="E1138" s="61" t="s">
        <v>748</v>
      </c>
      <c r="F1138" s="61" t="s">
        <v>747</v>
      </c>
      <c r="G1138" s="61"/>
      <c r="H1138" s="61"/>
      <c r="I1138" s="4" t="s">
        <v>59</v>
      </c>
      <c r="J1138" s="6">
        <v>1</v>
      </c>
      <c r="K1138" s="4" t="str">
        <f>VLOOKUP(I1138,'Katalog Harga'!$A$2:$C$380,2,FALSE)</f>
        <v>bungkus</v>
      </c>
      <c r="L1138" s="4" t="str">
        <f>VLOOKUP(I1138,'Katalog Harga'!$A$2:$C$380,3,FALSE)</f>
        <v>lain</v>
      </c>
      <c r="M1138" s="112"/>
      <c r="N1138" s="134">
        <v>15000</v>
      </c>
      <c r="O1138" s="4" t="s">
        <v>165</v>
      </c>
    </row>
    <row r="1139" spans="1:15" x14ac:dyDescent="0.35">
      <c r="A1139" s="61" t="s">
        <v>288</v>
      </c>
      <c r="B1139" s="62">
        <v>43993</v>
      </c>
      <c r="C1139" s="62" t="s">
        <v>904</v>
      </c>
      <c r="D1139" s="61" t="s">
        <v>423</v>
      </c>
      <c r="E1139" s="61" t="s">
        <v>748</v>
      </c>
      <c r="F1139" s="61" t="s">
        <v>747</v>
      </c>
      <c r="G1139" s="61"/>
      <c r="H1139" s="61"/>
      <c r="I1139" s="4" t="s">
        <v>27</v>
      </c>
      <c r="J1139" s="6">
        <v>0.25</v>
      </c>
      <c r="K1139" s="4" t="str">
        <f>VLOOKUP(I1139,'Katalog Harga'!$A$2:$C$380,2,FALSE)</f>
        <v>kg</v>
      </c>
      <c r="L1139" s="4" t="str">
        <f>VLOOKUP(I1139,'Katalog Harga'!$A$2:$C$380,3,FALSE)</f>
        <v>bumbu</v>
      </c>
      <c r="M1139" s="112"/>
      <c r="N1139" s="134">
        <v>15000</v>
      </c>
      <c r="O1139" s="4" t="s">
        <v>165</v>
      </c>
    </row>
    <row r="1140" spans="1:15" x14ac:dyDescent="0.35">
      <c r="A1140" s="61" t="s">
        <v>288</v>
      </c>
      <c r="B1140" s="62">
        <v>43993</v>
      </c>
      <c r="C1140" s="62" t="s">
        <v>904</v>
      </c>
      <c r="D1140" s="61" t="s">
        <v>423</v>
      </c>
      <c r="E1140" s="61" t="s">
        <v>748</v>
      </c>
      <c r="F1140" s="61" t="s">
        <v>747</v>
      </c>
      <c r="G1140" s="61"/>
      <c r="H1140" s="61"/>
      <c r="I1140" s="4" t="s">
        <v>309</v>
      </c>
      <c r="J1140" s="6">
        <v>0.2</v>
      </c>
      <c r="K1140" s="4" t="str">
        <f>VLOOKUP(I1140,'Katalog Harga'!$A$2:$C$380,2,FALSE)</f>
        <v>kg</v>
      </c>
      <c r="L1140" s="4" t="str">
        <f>VLOOKUP(I1140,'Katalog Harga'!$A$2:$C$380,3,FALSE)</f>
        <v>bumbu</v>
      </c>
      <c r="M1140" s="112"/>
      <c r="N1140" s="134">
        <v>15000</v>
      </c>
      <c r="O1140" s="4" t="s">
        <v>165</v>
      </c>
    </row>
    <row r="1141" spans="1:15" x14ac:dyDescent="0.35">
      <c r="A1141" s="61" t="s">
        <v>288</v>
      </c>
      <c r="B1141" s="62">
        <v>43993</v>
      </c>
      <c r="C1141" s="62" t="s">
        <v>904</v>
      </c>
      <c r="D1141" s="61" t="s">
        <v>423</v>
      </c>
      <c r="E1141" s="61" t="s">
        <v>748</v>
      </c>
      <c r="F1141" s="61" t="s">
        <v>747</v>
      </c>
      <c r="G1141" s="61"/>
      <c r="H1141" s="61"/>
      <c r="I1141" s="4" t="s">
        <v>54</v>
      </c>
      <c r="J1141" s="7">
        <v>0.25</v>
      </c>
      <c r="K1141" s="4" t="str">
        <f>VLOOKUP(I1141,'Katalog Harga'!$A$2:$C$380,2,FALSE)</f>
        <v>kg</v>
      </c>
      <c r="L1141" s="4" t="str">
        <f>VLOOKUP(I1141,'Katalog Harga'!$A$2:$C$380,3,FALSE)</f>
        <v>sayur</v>
      </c>
      <c r="M1141" s="112"/>
      <c r="N1141" s="134">
        <v>15000</v>
      </c>
      <c r="O1141" s="4" t="s">
        <v>165</v>
      </c>
    </row>
    <row r="1142" spans="1:15" x14ac:dyDescent="0.35">
      <c r="A1142" s="61" t="s">
        <v>288</v>
      </c>
      <c r="B1142" s="62">
        <v>43993</v>
      </c>
      <c r="C1142" s="62" t="s">
        <v>904</v>
      </c>
      <c r="D1142" s="61" t="s">
        <v>426</v>
      </c>
      <c r="E1142" s="61" t="s">
        <v>427</v>
      </c>
      <c r="F1142" s="61" t="s">
        <v>733</v>
      </c>
      <c r="G1142" s="61"/>
      <c r="H1142" s="78" t="s">
        <v>993</v>
      </c>
      <c r="I1142" s="4" t="s">
        <v>57</v>
      </c>
      <c r="J1142" s="6">
        <v>1</v>
      </c>
      <c r="K1142" s="4" t="str">
        <f>VLOOKUP(I1142,'Katalog Harga'!$A$2:$C$380,2,FALSE)</f>
        <v>kg</v>
      </c>
      <c r="L1142" s="4" t="str">
        <f>VLOOKUP(I1142,'Katalog Harga'!$A$2:$C$380,3,FALSE)</f>
        <v>daging</v>
      </c>
      <c r="M1142" s="112"/>
      <c r="N1142" s="134">
        <v>10000</v>
      </c>
      <c r="O1142" s="4" t="s">
        <v>165</v>
      </c>
    </row>
    <row r="1143" spans="1:15" x14ac:dyDescent="0.35">
      <c r="A1143" s="61" t="s">
        <v>288</v>
      </c>
      <c r="B1143" s="62">
        <v>43993</v>
      </c>
      <c r="C1143" s="62" t="s">
        <v>904</v>
      </c>
      <c r="D1143" s="61" t="s">
        <v>426</v>
      </c>
      <c r="E1143" s="61" t="s">
        <v>427</v>
      </c>
      <c r="F1143" s="61" t="s">
        <v>733</v>
      </c>
      <c r="G1143" s="61"/>
      <c r="H1143" s="78" t="s">
        <v>993</v>
      </c>
      <c r="I1143" s="4" t="s">
        <v>478</v>
      </c>
      <c r="J1143" s="6">
        <v>1</v>
      </c>
      <c r="K1143" s="4" t="str">
        <f>VLOOKUP(I1143,'Katalog Harga'!$A$2:$C$380,2,FALSE)</f>
        <v>kg</v>
      </c>
      <c r="L1143" s="4" t="str">
        <f>VLOOKUP(I1143,'Katalog Harga'!$A$2:$C$380,3,FALSE)</f>
        <v>ayam</v>
      </c>
      <c r="M1143" s="112"/>
      <c r="N1143" s="134">
        <v>10000</v>
      </c>
      <c r="O1143" s="4" t="s">
        <v>165</v>
      </c>
    </row>
    <row r="1144" spans="1:15" x14ac:dyDescent="0.35">
      <c r="A1144" s="61" t="s">
        <v>288</v>
      </c>
      <c r="B1144" s="62">
        <v>43993</v>
      </c>
      <c r="C1144" s="62" t="s">
        <v>904</v>
      </c>
      <c r="D1144" s="61" t="s">
        <v>426</v>
      </c>
      <c r="E1144" s="61" t="s">
        <v>427</v>
      </c>
      <c r="F1144" s="61" t="s">
        <v>733</v>
      </c>
      <c r="G1144" s="61"/>
      <c r="H1144" s="78" t="s">
        <v>993</v>
      </c>
      <c r="I1144" s="4" t="s">
        <v>235</v>
      </c>
      <c r="J1144" s="7">
        <v>1</v>
      </c>
      <c r="K1144" s="4" t="str">
        <f>VLOOKUP(I1144,'Katalog Harga'!$A$2:$C$380,2,FALSE)</f>
        <v>kg</v>
      </c>
      <c r="L1144" s="4" t="str">
        <f>VLOOKUP(I1144,'Katalog Harga'!$A$2:$C$380,3,FALSE)</f>
        <v>ikan</v>
      </c>
      <c r="M1144" s="112"/>
      <c r="N1144" s="134">
        <v>10000</v>
      </c>
      <c r="O1144" s="4" t="s">
        <v>165</v>
      </c>
    </row>
    <row r="1145" spans="1:15" x14ac:dyDescent="0.35">
      <c r="A1145" s="61" t="s">
        <v>288</v>
      </c>
      <c r="B1145" s="62">
        <v>43993</v>
      </c>
      <c r="C1145" s="62" t="s">
        <v>904</v>
      </c>
      <c r="D1145" s="61" t="s">
        <v>426</v>
      </c>
      <c r="E1145" s="61" t="s">
        <v>427</v>
      </c>
      <c r="F1145" s="61" t="s">
        <v>733</v>
      </c>
      <c r="G1145" s="61"/>
      <c r="H1145" s="78" t="s">
        <v>993</v>
      </c>
      <c r="I1145" s="4" t="s">
        <v>185</v>
      </c>
      <c r="J1145" s="6">
        <v>2</v>
      </c>
      <c r="K1145" s="4" t="str">
        <f>VLOOKUP(I1145,'Katalog Harga'!$A$2:$C$380,2,FALSE)</f>
        <v>kg</v>
      </c>
      <c r="L1145" s="4" t="str">
        <f>VLOOKUP(I1145,'Katalog Harga'!$A$2:$C$380,3,FALSE)</f>
        <v>lain</v>
      </c>
      <c r="M1145" s="112"/>
      <c r="N1145" s="134">
        <v>10000</v>
      </c>
      <c r="O1145" s="4" t="s">
        <v>165</v>
      </c>
    </row>
    <row r="1146" spans="1:15" x14ac:dyDescent="0.35">
      <c r="A1146" s="61" t="s">
        <v>326</v>
      </c>
      <c r="B1146" s="62">
        <v>43994</v>
      </c>
      <c r="C1146" s="62" t="s">
        <v>904</v>
      </c>
      <c r="D1146" s="61" t="s">
        <v>949</v>
      </c>
      <c r="E1146" s="61" t="s">
        <v>189</v>
      </c>
      <c r="F1146" s="61" t="s">
        <v>735</v>
      </c>
      <c r="G1146" s="61" t="s">
        <v>891</v>
      </c>
      <c r="H1146" s="61"/>
      <c r="I1146" s="4" t="s">
        <v>51</v>
      </c>
      <c r="J1146" s="6">
        <v>0.25</v>
      </c>
      <c r="K1146" s="4" t="str">
        <f>VLOOKUP(I1146,'Katalog Harga'!$A$2:$C$380,2,FALSE)</f>
        <v>kg</v>
      </c>
      <c r="L1146" s="4" t="str">
        <f>VLOOKUP(I1146,'Katalog Harga'!$A$2:$C$380,3,FALSE)</f>
        <v>daging</v>
      </c>
      <c r="M1146" s="112"/>
      <c r="N1146" s="134">
        <v>15000</v>
      </c>
      <c r="O1146" s="4" t="s">
        <v>42</v>
      </c>
    </row>
    <row r="1147" spans="1:15" x14ac:dyDescent="0.35">
      <c r="A1147" s="61" t="s">
        <v>326</v>
      </c>
      <c r="B1147" s="62">
        <v>43994</v>
      </c>
      <c r="C1147" s="62" t="s">
        <v>904</v>
      </c>
      <c r="D1147" s="61" t="s">
        <v>949</v>
      </c>
      <c r="E1147" s="61" t="s">
        <v>189</v>
      </c>
      <c r="F1147" s="61" t="s">
        <v>735</v>
      </c>
      <c r="G1147" s="61" t="s">
        <v>891</v>
      </c>
      <c r="H1147" s="61"/>
      <c r="I1147" s="4" t="s">
        <v>325</v>
      </c>
      <c r="J1147" s="6">
        <v>0.25</v>
      </c>
      <c r="K1147" s="4" t="str">
        <f>VLOOKUP(I1147,'Katalog Harga'!$A$2:$C$380,2,FALSE)</f>
        <v>kg</v>
      </c>
      <c r="L1147" s="4" t="str">
        <f>VLOOKUP(I1147,'Katalog Harga'!$A$2:$C$380,3,FALSE)</f>
        <v>daging</v>
      </c>
      <c r="M1147" s="112"/>
      <c r="N1147" s="134">
        <v>15000</v>
      </c>
      <c r="O1147" s="4" t="s">
        <v>42</v>
      </c>
    </row>
    <row r="1148" spans="1:15" x14ac:dyDescent="0.35">
      <c r="A1148" s="61" t="s">
        <v>326</v>
      </c>
      <c r="B1148" s="62">
        <v>43994</v>
      </c>
      <c r="C1148" s="62" t="s">
        <v>904</v>
      </c>
      <c r="D1148" s="61" t="s">
        <v>949</v>
      </c>
      <c r="E1148" s="61" t="s">
        <v>189</v>
      </c>
      <c r="F1148" s="61" t="s">
        <v>735</v>
      </c>
      <c r="G1148" s="61" t="s">
        <v>891</v>
      </c>
      <c r="H1148" s="61"/>
      <c r="I1148" s="4" t="s">
        <v>112</v>
      </c>
      <c r="J1148" s="7">
        <v>1</v>
      </c>
      <c r="K1148" s="4" t="str">
        <f>VLOOKUP(I1148,'Katalog Harga'!$A$2:$C$380,2,FALSE)</f>
        <v>bungkus</v>
      </c>
      <c r="L1148" s="4" t="str">
        <f>VLOOKUP(I1148,'Katalog Harga'!$A$2:$C$380,3,FALSE)</f>
        <v>sayur</v>
      </c>
      <c r="M1148" s="112"/>
      <c r="N1148" s="134">
        <v>15000</v>
      </c>
      <c r="O1148" s="4" t="s">
        <v>42</v>
      </c>
    </row>
    <row r="1149" spans="1:15" x14ac:dyDescent="0.35">
      <c r="A1149" s="61" t="s">
        <v>326</v>
      </c>
      <c r="B1149" s="62">
        <v>43994</v>
      </c>
      <c r="C1149" s="62" t="s">
        <v>904</v>
      </c>
      <c r="D1149" s="61" t="s">
        <v>949</v>
      </c>
      <c r="E1149" s="61" t="s">
        <v>189</v>
      </c>
      <c r="F1149" s="61" t="s">
        <v>735</v>
      </c>
      <c r="G1149" s="61" t="s">
        <v>891</v>
      </c>
      <c r="H1149" s="61"/>
      <c r="I1149" s="4" t="s">
        <v>14</v>
      </c>
      <c r="J1149" s="6">
        <v>1</v>
      </c>
      <c r="K1149" s="4" t="str">
        <f>VLOOKUP(I1149,'Katalog Harga'!$A$2:$C$380,2,FALSE)</f>
        <v>ikat</v>
      </c>
      <c r="L1149" s="4" t="str">
        <f>VLOOKUP(I1149,'Katalog Harga'!$A$2:$C$380,3,FALSE)</f>
        <v>sayur</v>
      </c>
      <c r="M1149" s="112"/>
      <c r="N1149" s="134">
        <v>15000</v>
      </c>
      <c r="O1149" s="4" t="s">
        <v>42</v>
      </c>
    </row>
    <row r="1150" spans="1:15" x14ac:dyDescent="0.35">
      <c r="A1150" s="61" t="s">
        <v>326</v>
      </c>
      <c r="B1150" s="62">
        <v>43994</v>
      </c>
      <c r="C1150" s="62" t="s">
        <v>904</v>
      </c>
      <c r="D1150" s="61" t="s">
        <v>949</v>
      </c>
      <c r="E1150" s="61" t="s">
        <v>189</v>
      </c>
      <c r="F1150" s="61" t="s">
        <v>735</v>
      </c>
      <c r="G1150" s="61" t="s">
        <v>891</v>
      </c>
      <c r="H1150" s="61"/>
      <c r="I1150" s="4" t="s">
        <v>47</v>
      </c>
      <c r="J1150" s="7">
        <v>1</v>
      </c>
      <c r="K1150" s="4" t="str">
        <f>VLOOKUP(I1150,'Katalog Harga'!$A$2:$C$380,2,FALSE)</f>
        <v>bungkus</v>
      </c>
      <c r="L1150" s="4" t="str">
        <f>VLOOKUP(I1150,'Katalog Harga'!$A$2:$C$380,3,FALSE)</f>
        <v>lain</v>
      </c>
      <c r="M1150" s="112"/>
      <c r="N1150" s="134">
        <v>15000</v>
      </c>
      <c r="O1150" s="4" t="s">
        <v>42</v>
      </c>
    </row>
    <row r="1151" spans="1:15" x14ac:dyDescent="0.35">
      <c r="A1151" s="61" t="s">
        <v>326</v>
      </c>
      <c r="B1151" s="62">
        <v>43994</v>
      </c>
      <c r="C1151" s="62" t="s">
        <v>904</v>
      </c>
      <c r="D1151" s="61" t="s">
        <v>949</v>
      </c>
      <c r="E1151" s="61" t="s">
        <v>189</v>
      </c>
      <c r="F1151" s="61" t="s">
        <v>735</v>
      </c>
      <c r="G1151" s="61" t="s">
        <v>891</v>
      </c>
      <c r="H1151" s="61"/>
      <c r="I1151" s="4" t="s">
        <v>410</v>
      </c>
      <c r="J1151" s="6">
        <v>0.2</v>
      </c>
      <c r="K1151" s="4" t="str">
        <f>VLOOKUP(I1151,'Katalog Harga'!$A$2:$C$380,2,FALSE)</f>
        <v>kg</v>
      </c>
      <c r="L1151" s="4" t="str">
        <f>VLOOKUP(I1151,'Katalog Harga'!$A$2:$C$380,3,FALSE)</f>
        <v>bumbu</v>
      </c>
      <c r="M1151" s="112"/>
      <c r="N1151" s="134">
        <v>15000</v>
      </c>
      <c r="O1151" s="4" t="s">
        <v>42</v>
      </c>
    </row>
    <row r="1152" spans="1:15" x14ac:dyDescent="0.35">
      <c r="A1152" s="61" t="s">
        <v>326</v>
      </c>
      <c r="B1152" s="62">
        <v>43994</v>
      </c>
      <c r="C1152" s="62" t="s">
        <v>904</v>
      </c>
      <c r="D1152" s="61" t="s">
        <v>949</v>
      </c>
      <c r="E1152" s="61" t="s">
        <v>189</v>
      </c>
      <c r="F1152" s="61" t="s">
        <v>735</v>
      </c>
      <c r="G1152" s="61" t="s">
        <v>891</v>
      </c>
      <c r="H1152" s="61"/>
      <c r="I1152" s="4" t="s">
        <v>429</v>
      </c>
      <c r="J1152" s="6">
        <v>0.1</v>
      </c>
      <c r="K1152" s="4" t="str">
        <f>VLOOKUP(I1152,'Katalog Harga'!$A$2:$C$380,2,FALSE)</f>
        <v>kg</v>
      </c>
      <c r="L1152" s="4" t="str">
        <f>VLOOKUP(I1152,'Katalog Harga'!$A$2:$C$380,3,FALSE)</f>
        <v>ikan</v>
      </c>
      <c r="M1152" s="112"/>
      <c r="N1152" s="134">
        <v>15000</v>
      </c>
      <c r="O1152" s="4" t="s">
        <v>42</v>
      </c>
    </row>
    <row r="1153" spans="1:15" x14ac:dyDescent="0.35">
      <c r="A1153" s="61" t="s">
        <v>326</v>
      </c>
      <c r="B1153" s="62">
        <v>43994</v>
      </c>
      <c r="C1153" s="62" t="s">
        <v>904</v>
      </c>
      <c r="D1153" s="61" t="s">
        <v>949</v>
      </c>
      <c r="E1153" s="61" t="s">
        <v>189</v>
      </c>
      <c r="F1153" s="61" t="s">
        <v>735</v>
      </c>
      <c r="G1153" s="61" t="s">
        <v>891</v>
      </c>
      <c r="H1153" s="61"/>
      <c r="I1153" s="4" t="s">
        <v>23</v>
      </c>
      <c r="J1153" s="6">
        <v>0.2</v>
      </c>
      <c r="K1153" s="4" t="str">
        <f>VLOOKUP(I1153,'Katalog Harga'!$A$2:$C$380,2,FALSE)</f>
        <v>kg</v>
      </c>
      <c r="L1153" s="4" t="str">
        <f>VLOOKUP(I1153,'Katalog Harga'!$A$2:$C$380,3,FALSE)</f>
        <v>bumbu</v>
      </c>
      <c r="M1153" s="112"/>
      <c r="N1153" s="134">
        <v>15000</v>
      </c>
      <c r="O1153" s="4" t="s">
        <v>42</v>
      </c>
    </row>
    <row r="1154" spans="1:15" x14ac:dyDescent="0.35">
      <c r="A1154" s="61" t="s">
        <v>326</v>
      </c>
      <c r="B1154" s="62">
        <v>43994</v>
      </c>
      <c r="C1154" s="62" t="s">
        <v>904</v>
      </c>
      <c r="D1154" s="61" t="s">
        <v>949</v>
      </c>
      <c r="E1154" s="61" t="s">
        <v>189</v>
      </c>
      <c r="F1154" s="61" t="s">
        <v>735</v>
      </c>
      <c r="G1154" s="61" t="s">
        <v>891</v>
      </c>
      <c r="H1154" s="61"/>
      <c r="I1154" s="4" t="s">
        <v>266</v>
      </c>
      <c r="J1154" s="6">
        <v>0.1</v>
      </c>
      <c r="K1154" s="4" t="str">
        <f>VLOOKUP(I1154,'Katalog Harga'!$A$2:$C$380,2,FALSE)</f>
        <v>kg</v>
      </c>
      <c r="L1154" s="4" t="str">
        <f>VLOOKUP(I1154,'Katalog Harga'!$A$2:$C$380,3,FALSE)</f>
        <v>bumbu</v>
      </c>
      <c r="M1154" s="112"/>
      <c r="N1154" s="134">
        <v>15000</v>
      </c>
      <c r="O1154" s="4" t="s">
        <v>42</v>
      </c>
    </row>
    <row r="1155" spans="1:15" x14ac:dyDescent="0.35">
      <c r="A1155" s="61" t="s">
        <v>326</v>
      </c>
      <c r="B1155" s="62">
        <v>43994</v>
      </c>
      <c r="C1155" s="62" t="s">
        <v>904</v>
      </c>
      <c r="D1155" s="61" t="s">
        <v>949</v>
      </c>
      <c r="E1155" s="61" t="s">
        <v>189</v>
      </c>
      <c r="F1155" s="61" t="s">
        <v>735</v>
      </c>
      <c r="G1155" s="61" t="s">
        <v>891</v>
      </c>
      <c r="H1155" s="61"/>
      <c r="I1155" s="4" t="s">
        <v>37</v>
      </c>
      <c r="J1155" s="6">
        <v>0.15</v>
      </c>
      <c r="K1155" s="4" t="str">
        <f>VLOOKUP(I1155,'Katalog Harga'!$A$2:$C$380,2,FALSE)</f>
        <v>kg</v>
      </c>
      <c r="L1155" s="4" t="str">
        <f>VLOOKUP(I1155,'Katalog Harga'!$A$2:$C$380,3,FALSE)</f>
        <v>bumbu</v>
      </c>
      <c r="M1155" s="112"/>
      <c r="N1155" s="134">
        <v>15000</v>
      </c>
      <c r="O1155" s="4" t="s">
        <v>42</v>
      </c>
    </row>
    <row r="1156" spans="1:15" x14ac:dyDescent="0.35">
      <c r="A1156" s="61" t="s">
        <v>326</v>
      </c>
      <c r="B1156" s="62">
        <v>43994</v>
      </c>
      <c r="C1156" s="62" t="s">
        <v>904</v>
      </c>
      <c r="D1156" s="61" t="s">
        <v>949</v>
      </c>
      <c r="E1156" s="61" t="s">
        <v>189</v>
      </c>
      <c r="F1156" s="61" t="s">
        <v>735</v>
      </c>
      <c r="G1156" s="61" t="s">
        <v>891</v>
      </c>
      <c r="H1156" s="61"/>
      <c r="I1156" s="4" t="s">
        <v>78</v>
      </c>
      <c r="J1156" s="6">
        <v>0.2</v>
      </c>
      <c r="K1156" s="4" t="str">
        <f>VLOOKUP(I1156,'Katalog Harga'!$A$2:$C$380,2,FALSE)</f>
        <v>kg</v>
      </c>
      <c r="L1156" s="4" t="str">
        <f>VLOOKUP(I1156,'Katalog Harga'!$A$2:$C$380,3,FALSE)</f>
        <v>bumbu</v>
      </c>
      <c r="M1156" s="112"/>
      <c r="N1156" s="134">
        <v>15000</v>
      </c>
      <c r="O1156" s="4" t="s">
        <v>42</v>
      </c>
    </row>
    <row r="1157" spans="1:15" x14ac:dyDescent="0.35">
      <c r="A1157" s="61" t="s">
        <v>326</v>
      </c>
      <c r="B1157" s="62">
        <v>43994</v>
      </c>
      <c r="C1157" s="62" t="s">
        <v>904</v>
      </c>
      <c r="D1157" s="61" t="s">
        <v>949</v>
      </c>
      <c r="E1157" s="61" t="s">
        <v>189</v>
      </c>
      <c r="F1157" s="61" t="s">
        <v>735</v>
      </c>
      <c r="G1157" s="61" t="s">
        <v>891</v>
      </c>
      <c r="H1157" s="61"/>
      <c r="I1157" s="4" t="s">
        <v>147</v>
      </c>
      <c r="J1157" s="6">
        <v>0.2</v>
      </c>
      <c r="K1157" s="4" t="str">
        <f>VLOOKUP(I1157,'Katalog Harga'!$A$2:$C$380,2,FALSE)</f>
        <v>kg</v>
      </c>
      <c r="L1157" s="4" t="str">
        <f>VLOOKUP(I1157,'Katalog Harga'!$A$2:$C$380,3,FALSE)</f>
        <v>bumbu</v>
      </c>
      <c r="M1157" s="112"/>
      <c r="N1157" s="134">
        <v>15000</v>
      </c>
      <c r="O1157" s="4" t="s">
        <v>42</v>
      </c>
    </row>
    <row r="1158" spans="1:15" x14ac:dyDescent="0.35">
      <c r="A1158" s="61" t="s">
        <v>326</v>
      </c>
      <c r="B1158" s="62">
        <v>43994</v>
      </c>
      <c r="C1158" s="62" t="s">
        <v>904</v>
      </c>
      <c r="D1158" s="61" t="s">
        <v>223</v>
      </c>
      <c r="E1158" s="61" t="s">
        <v>227</v>
      </c>
      <c r="F1158" s="61" t="s">
        <v>733</v>
      </c>
      <c r="G1158" s="61" t="s">
        <v>891</v>
      </c>
      <c r="H1158" s="61"/>
      <c r="I1158" s="4" t="s">
        <v>185</v>
      </c>
      <c r="J1158" s="6">
        <v>1</v>
      </c>
      <c r="K1158" s="4" t="str">
        <f>VLOOKUP(I1158,'Katalog Harga'!$A$2:$C$380,2,FALSE)</f>
        <v>kg</v>
      </c>
      <c r="L1158" s="4" t="str">
        <f>VLOOKUP(I1158,'Katalog Harga'!$A$2:$C$380,3,FALSE)</f>
        <v>lain</v>
      </c>
      <c r="M1158" s="112"/>
      <c r="N1158" s="134">
        <v>5000</v>
      </c>
      <c r="O1158" s="4" t="s">
        <v>42</v>
      </c>
    </row>
    <row r="1159" spans="1:15" x14ac:dyDescent="0.35">
      <c r="A1159" s="61" t="s">
        <v>326</v>
      </c>
      <c r="B1159" s="62">
        <v>43994</v>
      </c>
      <c r="C1159" s="62" t="s">
        <v>904</v>
      </c>
      <c r="D1159" s="61" t="s">
        <v>223</v>
      </c>
      <c r="E1159" s="61" t="s">
        <v>227</v>
      </c>
      <c r="F1159" s="61" t="s">
        <v>733</v>
      </c>
      <c r="G1159" s="61" t="s">
        <v>891</v>
      </c>
      <c r="H1159" s="61"/>
      <c r="I1159" s="4" t="s">
        <v>60</v>
      </c>
      <c r="J1159" s="6">
        <v>3</v>
      </c>
      <c r="K1159" s="4" t="str">
        <f>VLOOKUP(I1159,'Katalog Harga'!$A$2:$C$380,2,FALSE)</f>
        <v>ikat</v>
      </c>
      <c r="L1159" s="4" t="str">
        <f>VLOOKUP(I1159,'Katalog Harga'!$A$2:$C$380,3,FALSE)</f>
        <v>sayur</v>
      </c>
      <c r="M1159" s="112"/>
      <c r="N1159" s="134">
        <v>5000</v>
      </c>
      <c r="O1159" s="4" t="s">
        <v>42</v>
      </c>
    </row>
    <row r="1160" spans="1:15" x14ac:dyDescent="0.35">
      <c r="A1160" s="61" t="s">
        <v>326</v>
      </c>
      <c r="B1160" s="62">
        <v>43994</v>
      </c>
      <c r="C1160" s="62" t="s">
        <v>904</v>
      </c>
      <c r="D1160" s="61" t="s">
        <v>223</v>
      </c>
      <c r="E1160" s="61" t="s">
        <v>227</v>
      </c>
      <c r="F1160" s="61" t="s">
        <v>733</v>
      </c>
      <c r="G1160" s="61" t="s">
        <v>891</v>
      </c>
      <c r="H1160" s="61"/>
      <c r="I1160" s="4" t="s">
        <v>430</v>
      </c>
      <c r="J1160" s="7">
        <v>2</v>
      </c>
      <c r="K1160" s="4" t="str">
        <f>VLOOKUP(I1160,'Katalog Harga'!$A$2:$C$380,2,FALSE)</f>
        <v>bongkol</v>
      </c>
      <c r="L1160" s="4" t="str">
        <f>VLOOKUP(I1160,'Katalog Harga'!$A$2:$C$380,3,FALSE)</f>
        <v>sayur</v>
      </c>
      <c r="M1160" s="112"/>
      <c r="N1160" s="134">
        <v>5000</v>
      </c>
      <c r="O1160" s="4" t="s">
        <v>42</v>
      </c>
    </row>
    <row r="1161" spans="1:15" x14ac:dyDescent="0.35">
      <c r="A1161" s="61" t="s">
        <v>326</v>
      </c>
      <c r="B1161" s="62">
        <v>43994</v>
      </c>
      <c r="C1161" s="62" t="s">
        <v>904</v>
      </c>
      <c r="D1161" s="61" t="s">
        <v>223</v>
      </c>
      <c r="E1161" s="61" t="s">
        <v>227</v>
      </c>
      <c r="F1161" s="61" t="s">
        <v>733</v>
      </c>
      <c r="G1161" s="61" t="s">
        <v>891</v>
      </c>
      <c r="H1161" s="61"/>
      <c r="I1161" s="4" t="s">
        <v>15</v>
      </c>
      <c r="J1161" s="6">
        <v>1</v>
      </c>
      <c r="K1161" s="4" t="str">
        <f>VLOOKUP(I1161,'Katalog Harga'!$A$2:$C$380,2,FALSE)</f>
        <v>kg</v>
      </c>
      <c r="L1161" s="4" t="str">
        <f>VLOOKUP(I1161,'Katalog Harga'!$A$2:$C$380,3,FALSE)</f>
        <v>sayur</v>
      </c>
      <c r="M1161" s="112"/>
      <c r="N1161" s="134">
        <v>5000</v>
      </c>
      <c r="O1161" s="4" t="s">
        <v>42</v>
      </c>
    </row>
    <row r="1162" spans="1:15" x14ac:dyDescent="0.35">
      <c r="A1162" s="61" t="s">
        <v>326</v>
      </c>
      <c r="B1162" s="62">
        <v>43994</v>
      </c>
      <c r="C1162" s="62" t="s">
        <v>904</v>
      </c>
      <c r="D1162" s="61" t="s">
        <v>223</v>
      </c>
      <c r="E1162" s="61" t="s">
        <v>227</v>
      </c>
      <c r="F1162" s="61" t="s">
        <v>733</v>
      </c>
      <c r="G1162" s="61" t="s">
        <v>891</v>
      </c>
      <c r="H1162" s="61"/>
      <c r="I1162" s="4" t="s">
        <v>431</v>
      </c>
      <c r="J1162" s="7">
        <v>2.12</v>
      </c>
      <c r="K1162" s="4" t="str">
        <f>VLOOKUP(I1162,'Katalog Harga'!$A$2:$C$380,2,FALSE)</f>
        <v>kg</v>
      </c>
      <c r="L1162" s="4" t="str">
        <f>VLOOKUP(I1162,'Katalog Harga'!$A$2:$C$380,3,FALSE)</f>
        <v>buah</v>
      </c>
      <c r="M1162" s="112"/>
      <c r="N1162" s="134">
        <v>5000</v>
      </c>
      <c r="O1162" s="4" t="s">
        <v>42</v>
      </c>
    </row>
    <row r="1163" spans="1:15" x14ac:dyDescent="0.35">
      <c r="A1163" s="61" t="s">
        <v>326</v>
      </c>
      <c r="B1163" s="62">
        <v>43994</v>
      </c>
      <c r="C1163" s="62" t="s">
        <v>904</v>
      </c>
      <c r="D1163" s="61" t="s">
        <v>223</v>
      </c>
      <c r="E1163" s="61" t="s">
        <v>227</v>
      </c>
      <c r="F1163" s="61" t="s">
        <v>733</v>
      </c>
      <c r="G1163" s="61" t="s">
        <v>891</v>
      </c>
      <c r="H1163" s="61"/>
      <c r="I1163" s="4" t="s">
        <v>111</v>
      </c>
      <c r="J1163" s="6">
        <v>1</v>
      </c>
      <c r="K1163" s="4" t="str">
        <f>VLOOKUP(I1163,'Katalog Harga'!$A$2:$C$380,2,FALSE)</f>
        <v>kg</v>
      </c>
      <c r="L1163" s="4" t="str">
        <f>VLOOKUP(I1163,'Katalog Harga'!$A$2:$C$380,3,FALSE)</f>
        <v>umbi</v>
      </c>
      <c r="M1163" s="112"/>
      <c r="N1163" s="134">
        <v>5000</v>
      </c>
      <c r="O1163" s="4" t="s">
        <v>42</v>
      </c>
    </row>
    <row r="1164" spans="1:15" x14ac:dyDescent="0.35">
      <c r="A1164" s="61" t="s">
        <v>326</v>
      </c>
      <c r="B1164" s="62">
        <v>43994</v>
      </c>
      <c r="C1164" s="62" t="s">
        <v>904</v>
      </c>
      <c r="D1164" s="61" t="s">
        <v>432</v>
      </c>
      <c r="E1164" s="61" t="s">
        <v>433</v>
      </c>
      <c r="F1164" s="61" t="s">
        <v>746</v>
      </c>
      <c r="G1164" s="61" t="s">
        <v>888</v>
      </c>
      <c r="H1164" s="61"/>
      <c r="I1164" s="4" t="s">
        <v>11</v>
      </c>
      <c r="J1164" s="6">
        <v>2</v>
      </c>
      <c r="K1164" s="4" t="str">
        <f>VLOOKUP(I1164,'Katalog Harga'!$A$2:$C$380,2,FALSE)</f>
        <v>ekor</v>
      </c>
      <c r="L1164" s="4" t="str">
        <f>VLOOKUP(I1164,'Katalog Harga'!$A$2:$C$380,3,FALSE)</f>
        <v>ayam</v>
      </c>
      <c r="M1164" s="112"/>
      <c r="N1164" s="134">
        <v>15000</v>
      </c>
      <c r="O1164" s="4" t="s">
        <v>42</v>
      </c>
    </row>
    <row r="1165" spans="1:15" x14ac:dyDescent="0.35">
      <c r="A1165" s="61" t="s">
        <v>326</v>
      </c>
      <c r="B1165" s="62">
        <v>43994</v>
      </c>
      <c r="C1165" s="62" t="s">
        <v>904</v>
      </c>
      <c r="D1165" s="61" t="s">
        <v>432</v>
      </c>
      <c r="E1165" s="61" t="s">
        <v>433</v>
      </c>
      <c r="F1165" s="61" t="s">
        <v>746</v>
      </c>
      <c r="G1165" s="61" t="s">
        <v>888</v>
      </c>
      <c r="H1165" s="61"/>
      <c r="I1165" s="4" t="s">
        <v>294</v>
      </c>
      <c r="J1165" s="6">
        <v>0.5</v>
      </c>
      <c r="K1165" s="4" t="str">
        <f>VLOOKUP(I1165,'Katalog Harga'!$A$2:$C$380,2,FALSE)</f>
        <v>kg</v>
      </c>
      <c r="L1165" s="4" t="str">
        <f>VLOOKUP(I1165,'Katalog Harga'!$A$2:$C$380,3,FALSE)</f>
        <v>daging</v>
      </c>
      <c r="M1165" s="112"/>
      <c r="N1165" s="134">
        <v>15000</v>
      </c>
      <c r="O1165" s="4" t="s">
        <v>42</v>
      </c>
    </row>
    <row r="1166" spans="1:15" x14ac:dyDescent="0.35">
      <c r="A1166" s="61" t="s">
        <v>326</v>
      </c>
      <c r="B1166" s="62">
        <v>43994</v>
      </c>
      <c r="C1166" s="62" t="s">
        <v>904</v>
      </c>
      <c r="D1166" s="61" t="s">
        <v>432</v>
      </c>
      <c r="E1166" s="61" t="s">
        <v>433</v>
      </c>
      <c r="F1166" s="61" t="s">
        <v>746</v>
      </c>
      <c r="G1166" s="61" t="s">
        <v>888</v>
      </c>
      <c r="H1166" s="61"/>
      <c r="I1166" s="4" t="s">
        <v>86</v>
      </c>
      <c r="J1166" s="7">
        <v>1</v>
      </c>
      <c r="K1166" s="4" t="str">
        <f>VLOOKUP(I1166,'Katalog Harga'!$A$2:$C$380,2,FALSE)</f>
        <v>kg</v>
      </c>
      <c r="L1166" s="4" t="str">
        <f>VLOOKUP(I1166,'Katalog Harga'!$A$2:$C$380,3,FALSE)</f>
        <v>sayur</v>
      </c>
      <c r="M1166" s="112"/>
      <c r="N1166" s="134">
        <v>15000</v>
      </c>
      <c r="O1166" s="4" t="s">
        <v>42</v>
      </c>
    </row>
    <row r="1167" spans="1:15" x14ac:dyDescent="0.35">
      <c r="A1167" s="61" t="s">
        <v>326</v>
      </c>
      <c r="B1167" s="62">
        <v>43994</v>
      </c>
      <c r="C1167" s="62" t="s">
        <v>904</v>
      </c>
      <c r="D1167" s="61" t="s">
        <v>432</v>
      </c>
      <c r="E1167" s="61" t="s">
        <v>433</v>
      </c>
      <c r="F1167" s="61" t="s">
        <v>746</v>
      </c>
      <c r="G1167" s="61" t="s">
        <v>888</v>
      </c>
      <c r="H1167" s="61"/>
      <c r="I1167" s="4" t="s">
        <v>24</v>
      </c>
      <c r="J1167" s="6">
        <v>0.25</v>
      </c>
      <c r="K1167" s="4" t="str">
        <f>VLOOKUP(I1167,'Katalog Harga'!$A$2:$C$380,2,FALSE)</f>
        <v>kg</v>
      </c>
      <c r="L1167" s="4" t="str">
        <f>VLOOKUP(I1167,'Katalog Harga'!$A$2:$C$380,3,FALSE)</f>
        <v>bumbu</v>
      </c>
      <c r="M1167" s="112"/>
      <c r="N1167" s="134">
        <v>15000</v>
      </c>
      <c r="O1167" s="4" t="s">
        <v>42</v>
      </c>
    </row>
    <row r="1168" spans="1:15" x14ac:dyDescent="0.35">
      <c r="A1168" s="61" t="s">
        <v>326</v>
      </c>
      <c r="B1168" s="62">
        <v>43994</v>
      </c>
      <c r="C1168" s="62" t="s">
        <v>904</v>
      </c>
      <c r="D1168" s="61" t="s">
        <v>432</v>
      </c>
      <c r="E1168" s="61" t="s">
        <v>433</v>
      </c>
      <c r="F1168" s="61" t="s">
        <v>746</v>
      </c>
      <c r="G1168" s="61" t="s">
        <v>888</v>
      </c>
      <c r="H1168" s="61"/>
      <c r="I1168" s="4" t="s">
        <v>37</v>
      </c>
      <c r="J1168" s="7">
        <v>0.2</v>
      </c>
      <c r="K1168" s="4" t="str">
        <f>VLOOKUP(I1168,'Katalog Harga'!$A$2:$C$380,2,FALSE)</f>
        <v>kg</v>
      </c>
      <c r="L1168" s="4" t="str">
        <f>VLOOKUP(I1168,'Katalog Harga'!$A$2:$C$380,3,FALSE)</f>
        <v>bumbu</v>
      </c>
      <c r="M1168" s="112"/>
      <c r="N1168" s="134">
        <v>15000</v>
      </c>
      <c r="O1168" s="4" t="s">
        <v>42</v>
      </c>
    </row>
    <row r="1169" spans="1:15" x14ac:dyDescent="0.35">
      <c r="A1169" s="61" t="s">
        <v>326</v>
      </c>
      <c r="B1169" s="62">
        <v>43994</v>
      </c>
      <c r="C1169" s="62" t="s">
        <v>904</v>
      </c>
      <c r="D1169" s="61" t="s">
        <v>432</v>
      </c>
      <c r="E1169" s="61" t="s">
        <v>433</v>
      </c>
      <c r="F1169" s="61" t="s">
        <v>746</v>
      </c>
      <c r="G1169" s="61" t="s">
        <v>888</v>
      </c>
      <c r="H1169" s="61"/>
      <c r="I1169" s="4" t="s">
        <v>25</v>
      </c>
      <c r="J1169" s="6">
        <v>0.125</v>
      </c>
      <c r="K1169" s="4" t="str">
        <f>VLOOKUP(I1169,'Katalog Harga'!$A$2:$C$380,2,FALSE)</f>
        <v>kg</v>
      </c>
      <c r="L1169" s="4" t="str">
        <f>VLOOKUP(I1169,'Katalog Harga'!$A$2:$C$380,3,FALSE)</f>
        <v>bumbu</v>
      </c>
      <c r="M1169" s="112"/>
      <c r="N1169" s="134">
        <v>15000</v>
      </c>
      <c r="O1169" s="4" t="s">
        <v>42</v>
      </c>
    </row>
    <row r="1170" spans="1:15" x14ac:dyDescent="0.35">
      <c r="A1170" s="61" t="s">
        <v>326</v>
      </c>
      <c r="B1170" s="62">
        <v>43994</v>
      </c>
      <c r="C1170" s="62" t="s">
        <v>904</v>
      </c>
      <c r="D1170" s="61" t="s">
        <v>432</v>
      </c>
      <c r="E1170" s="61" t="s">
        <v>433</v>
      </c>
      <c r="F1170" s="61" t="s">
        <v>746</v>
      </c>
      <c r="G1170" s="61" t="s">
        <v>888</v>
      </c>
      <c r="H1170" s="61"/>
      <c r="I1170" s="4" t="s">
        <v>73</v>
      </c>
      <c r="J1170" s="6">
        <v>0.1</v>
      </c>
      <c r="K1170" s="4" t="str">
        <f>VLOOKUP(I1170,'Katalog Harga'!$A$2:$C$380,2,FALSE)</f>
        <v>kg</v>
      </c>
      <c r="L1170" s="4" t="str">
        <f>VLOOKUP(I1170,'Katalog Harga'!$A$2:$C$380,3,FALSE)</f>
        <v>bumbu</v>
      </c>
      <c r="M1170" s="112"/>
      <c r="N1170" s="134">
        <v>15000</v>
      </c>
      <c r="O1170" s="4" t="s">
        <v>42</v>
      </c>
    </row>
    <row r="1171" spans="1:15" x14ac:dyDescent="0.35">
      <c r="A1171" s="61" t="s">
        <v>326</v>
      </c>
      <c r="B1171" s="62">
        <v>43994</v>
      </c>
      <c r="C1171" s="62" t="s">
        <v>904</v>
      </c>
      <c r="D1171" s="61" t="s">
        <v>432</v>
      </c>
      <c r="E1171" s="61" t="s">
        <v>433</v>
      </c>
      <c r="F1171" s="61" t="s">
        <v>746</v>
      </c>
      <c r="G1171" s="61" t="s">
        <v>888</v>
      </c>
      <c r="H1171" s="61"/>
      <c r="I1171" s="4" t="s">
        <v>239</v>
      </c>
      <c r="J1171" s="6">
        <v>1</v>
      </c>
      <c r="K1171" s="4" t="str">
        <f>VLOOKUP(I1171,'Katalog Harga'!$A$2:$C$380,2,FALSE)</f>
        <v>ikat</v>
      </c>
      <c r="L1171" s="4" t="str">
        <f>VLOOKUP(I1171,'Katalog Harga'!$A$2:$C$380,3,FALSE)</f>
        <v>bumbu</v>
      </c>
      <c r="M1171" s="112"/>
      <c r="N1171" s="134">
        <v>15000</v>
      </c>
      <c r="O1171" s="4" t="s">
        <v>42</v>
      </c>
    </row>
    <row r="1172" spans="1:15" x14ac:dyDescent="0.35">
      <c r="A1172" s="61" t="s">
        <v>326</v>
      </c>
      <c r="B1172" s="62">
        <v>43994</v>
      </c>
      <c r="C1172" s="62" t="s">
        <v>904</v>
      </c>
      <c r="D1172" s="61" t="s">
        <v>432</v>
      </c>
      <c r="E1172" s="61" t="s">
        <v>433</v>
      </c>
      <c r="F1172" s="61" t="s">
        <v>746</v>
      </c>
      <c r="G1172" s="61" t="s">
        <v>888</v>
      </c>
      <c r="H1172" s="61"/>
      <c r="I1172" s="4" t="s">
        <v>87</v>
      </c>
      <c r="J1172" s="6">
        <v>0.2</v>
      </c>
      <c r="K1172" s="4" t="str">
        <f>VLOOKUP(I1172,'Katalog Harga'!$A$2:$C$380,2,FALSE)</f>
        <v>kg</v>
      </c>
      <c r="L1172" s="4" t="str">
        <f>VLOOKUP(I1172,'Katalog Harga'!$A$2:$C$380,3,FALSE)</f>
        <v>bumbu</v>
      </c>
      <c r="M1172" s="112"/>
      <c r="N1172" s="134">
        <v>15000</v>
      </c>
      <c r="O1172" s="4" t="s">
        <v>42</v>
      </c>
    </row>
    <row r="1173" spans="1:15" x14ac:dyDescent="0.35">
      <c r="A1173" s="61" t="s">
        <v>326</v>
      </c>
      <c r="B1173" s="62">
        <v>43994</v>
      </c>
      <c r="C1173" s="62" t="s">
        <v>904</v>
      </c>
      <c r="D1173" s="61" t="s">
        <v>432</v>
      </c>
      <c r="E1173" s="61" t="s">
        <v>433</v>
      </c>
      <c r="F1173" s="61" t="s">
        <v>746</v>
      </c>
      <c r="G1173" s="61" t="s">
        <v>888</v>
      </c>
      <c r="H1173" s="61"/>
      <c r="I1173" s="4" t="s">
        <v>75</v>
      </c>
      <c r="J1173" s="6">
        <v>0.2</v>
      </c>
      <c r="K1173" s="4" t="str">
        <f>VLOOKUP(I1173,'Katalog Harga'!$A$2:$C$380,2,FALSE)</f>
        <v>kg</v>
      </c>
      <c r="L1173" s="4" t="str">
        <f>VLOOKUP(I1173,'Katalog Harga'!$A$2:$C$380,3,FALSE)</f>
        <v>bumbu</v>
      </c>
      <c r="M1173" s="112"/>
      <c r="N1173" s="134">
        <v>15000</v>
      </c>
      <c r="O1173" s="4" t="s">
        <v>42</v>
      </c>
    </row>
    <row r="1174" spans="1:15" x14ac:dyDescent="0.35">
      <c r="A1174" s="61" t="s">
        <v>326</v>
      </c>
      <c r="B1174" s="62">
        <v>43994</v>
      </c>
      <c r="C1174" s="62" t="s">
        <v>904</v>
      </c>
      <c r="D1174" s="61" t="s">
        <v>432</v>
      </c>
      <c r="E1174" s="61" t="s">
        <v>433</v>
      </c>
      <c r="F1174" s="61" t="s">
        <v>746</v>
      </c>
      <c r="G1174" s="61" t="s">
        <v>888</v>
      </c>
      <c r="H1174" s="61"/>
      <c r="I1174" s="4" t="s">
        <v>30</v>
      </c>
      <c r="J1174" s="6">
        <v>0.1</v>
      </c>
      <c r="K1174" s="4" t="str">
        <f>VLOOKUP(I1174,'Katalog Harga'!$A$2:$C$380,2,FALSE)</f>
        <v>kg</v>
      </c>
      <c r="L1174" s="4" t="str">
        <f>VLOOKUP(I1174,'Katalog Harga'!$A$2:$C$380,3,FALSE)</f>
        <v>bumbu</v>
      </c>
      <c r="M1174" s="112"/>
      <c r="N1174" s="134">
        <v>15000</v>
      </c>
      <c r="O1174" s="4" t="s">
        <v>42</v>
      </c>
    </row>
    <row r="1175" spans="1:15" x14ac:dyDescent="0.35">
      <c r="A1175" s="61" t="s">
        <v>326</v>
      </c>
      <c r="B1175" s="62">
        <v>43994</v>
      </c>
      <c r="C1175" s="62" t="s">
        <v>904</v>
      </c>
      <c r="D1175" s="61" t="s">
        <v>432</v>
      </c>
      <c r="E1175" s="61" t="s">
        <v>433</v>
      </c>
      <c r="F1175" s="61" t="s">
        <v>746</v>
      </c>
      <c r="G1175" s="61" t="s">
        <v>888</v>
      </c>
      <c r="H1175" s="61"/>
      <c r="I1175" s="4" t="s">
        <v>32</v>
      </c>
      <c r="J1175" s="6">
        <v>0.1</v>
      </c>
      <c r="K1175" s="4" t="str">
        <f>VLOOKUP(I1175,'Katalog Harga'!$A$2:$C$380,2,FALSE)</f>
        <v>kg</v>
      </c>
      <c r="L1175" s="4" t="str">
        <f>VLOOKUP(I1175,'Katalog Harga'!$A$2:$C$380,3,FALSE)</f>
        <v>bumbu</v>
      </c>
      <c r="M1175" s="112"/>
      <c r="N1175" s="134">
        <v>15000</v>
      </c>
      <c r="O1175" s="4" t="s">
        <v>42</v>
      </c>
    </row>
    <row r="1176" spans="1:15" x14ac:dyDescent="0.35">
      <c r="A1176" s="61" t="s">
        <v>326</v>
      </c>
      <c r="B1176" s="62">
        <v>43994</v>
      </c>
      <c r="C1176" s="62" t="s">
        <v>904</v>
      </c>
      <c r="D1176" s="61" t="s">
        <v>432</v>
      </c>
      <c r="E1176" s="61" t="s">
        <v>433</v>
      </c>
      <c r="F1176" s="61" t="s">
        <v>746</v>
      </c>
      <c r="G1176" s="61" t="s">
        <v>888</v>
      </c>
      <c r="H1176" s="61"/>
      <c r="I1176" s="4" t="s">
        <v>266</v>
      </c>
      <c r="J1176" s="6">
        <v>0.2</v>
      </c>
      <c r="K1176" s="4" t="str">
        <f>VLOOKUP(I1176,'Katalog Harga'!$A$2:$C$380,2,FALSE)</f>
        <v>kg</v>
      </c>
      <c r="L1176" s="4" t="str">
        <f>VLOOKUP(I1176,'Katalog Harga'!$A$2:$C$380,3,FALSE)</f>
        <v>bumbu</v>
      </c>
      <c r="M1176" s="112"/>
      <c r="N1176" s="134">
        <v>15000</v>
      </c>
      <c r="O1176" s="4" t="s">
        <v>42</v>
      </c>
    </row>
    <row r="1177" spans="1:15" x14ac:dyDescent="0.35">
      <c r="A1177" s="61" t="s">
        <v>326</v>
      </c>
      <c r="B1177" s="62">
        <v>43994</v>
      </c>
      <c r="C1177" s="62" t="s">
        <v>904</v>
      </c>
      <c r="D1177" s="61" t="s">
        <v>432</v>
      </c>
      <c r="E1177" s="61" t="s">
        <v>433</v>
      </c>
      <c r="F1177" s="61" t="s">
        <v>746</v>
      </c>
      <c r="G1177" s="61" t="s">
        <v>888</v>
      </c>
      <c r="H1177" s="61"/>
      <c r="I1177" s="4" t="s">
        <v>74</v>
      </c>
      <c r="J1177" s="6">
        <v>0.2</v>
      </c>
      <c r="K1177" s="4" t="str">
        <f>VLOOKUP(I1177,'Katalog Harga'!$A$2:$C$380,2,FALSE)</f>
        <v>kg</v>
      </c>
      <c r="L1177" s="4" t="str">
        <f>VLOOKUP(I1177,'Katalog Harga'!$A$2:$C$380,3,FALSE)</f>
        <v>bumbu</v>
      </c>
      <c r="M1177" s="112"/>
      <c r="N1177" s="134">
        <v>15000</v>
      </c>
      <c r="O1177" s="4" t="s">
        <v>42</v>
      </c>
    </row>
    <row r="1178" spans="1:15" x14ac:dyDescent="0.35">
      <c r="A1178" s="61" t="s">
        <v>326</v>
      </c>
      <c r="B1178" s="62">
        <v>43994</v>
      </c>
      <c r="C1178" s="62" t="s">
        <v>904</v>
      </c>
      <c r="D1178" s="61" t="s">
        <v>432</v>
      </c>
      <c r="E1178" s="61" t="s">
        <v>433</v>
      </c>
      <c r="F1178" s="61" t="s">
        <v>746</v>
      </c>
      <c r="G1178" s="61" t="s">
        <v>888</v>
      </c>
      <c r="H1178" s="61"/>
      <c r="I1178" s="4" t="s">
        <v>378</v>
      </c>
      <c r="J1178" s="6">
        <v>0.1</v>
      </c>
      <c r="K1178" s="4" t="str">
        <f>VLOOKUP(I1178,'Katalog Harga'!$A$2:$C$380,2,FALSE)</f>
        <v>kg</v>
      </c>
      <c r="L1178" s="4" t="str">
        <f>VLOOKUP(I1178,'Katalog Harga'!$A$2:$C$380,3,FALSE)</f>
        <v>bumbu</v>
      </c>
      <c r="M1178" s="112"/>
      <c r="N1178" s="134">
        <v>15000</v>
      </c>
      <c r="O1178" s="4" t="s">
        <v>42</v>
      </c>
    </row>
    <row r="1179" spans="1:15" x14ac:dyDescent="0.35">
      <c r="A1179" s="61" t="s">
        <v>326</v>
      </c>
      <c r="B1179" s="62">
        <v>43994</v>
      </c>
      <c r="C1179" s="62" t="s">
        <v>904</v>
      </c>
      <c r="D1179" s="61" t="s">
        <v>432</v>
      </c>
      <c r="E1179" s="61" t="s">
        <v>433</v>
      </c>
      <c r="F1179" s="61" t="s">
        <v>746</v>
      </c>
      <c r="G1179" s="61" t="s">
        <v>888</v>
      </c>
      <c r="H1179" s="61"/>
      <c r="I1179" s="4" t="s">
        <v>434</v>
      </c>
      <c r="J1179" s="6">
        <v>0.1</v>
      </c>
      <c r="K1179" s="4" t="str">
        <f>VLOOKUP(I1179,'Katalog Harga'!$A$2:$C$380,2,FALSE)</f>
        <v>kg</v>
      </c>
      <c r="L1179" s="4" t="str">
        <f>VLOOKUP(I1179,'Katalog Harga'!$A$2:$C$380,3,FALSE)</f>
        <v>bumbu</v>
      </c>
      <c r="M1179" s="112"/>
      <c r="N1179" s="134">
        <v>15000</v>
      </c>
      <c r="O1179" s="4" t="s">
        <v>42</v>
      </c>
    </row>
    <row r="1180" spans="1:15" x14ac:dyDescent="0.35">
      <c r="A1180" s="61" t="s">
        <v>326</v>
      </c>
      <c r="B1180" s="62">
        <v>43994</v>
      </c>
      <c r="C1180" s="62" t="s">
        <v>904</v>
      </c>
      <c r="D1180" s="61" t="s">
        <v>432</v>
      </c>
      <c r="E1180" s="61" t="s">
        <v>433</v>
      </c>
      <c r="F1180" s="61" t="s">
        <v>746</v>
      </c>
      <c r="G1180" s="61" t="s">
        <v>888</v>
      </c>
      <c r="H1180" s="61"/>
      <c r="I1180" s="4" t="s">
        <v>410</v>
      </c>
      <c r="J1180" s="6">
        <v>0.25</v>
      </c>
      <c r="K1180" s="4" t="str">
        <f>VLOOKUP(I1180,'Katalog Harga'!$A$2:$C$380,2,FALSE)</f>
        <v>kg</v>
      </c>
      <c r="L1180" s="4" t="str">
        <f>VLOOKUP(I1180,'Katalog Harga'!$A$2:$C$380,3,FALSE)</f>
        <v>bumbu</v>
      </c>
      <c r="M1180" s="112"/>
      <c r="N1180" s="134">
        <v>15000</v>
      </c>
      <c r="O1180" s="4" t="s">
        <v>42</v>
      </c>
    </row>
    <row r="1181" spans="1:15" x14ac:dyDescent="0.35">
      <c r="A1181" s="61" t="s">
        <v>326</v>
      </c>
      <c r="B1181" s="62">
        <v>43994</v>
      </c>
      <c r="C1181" s="62" t="s">
        <v>904</v>
      </c>
      <c r="D1181" s="61" t="s">
        <v>432</v>
      </c>
      <c r="E1181" s="61" t="s">
        <v>433</v>
      </c>
      <c r="F1181" s="61" t="s">
        <v>746</v>
      </c>
      <c r="G1181" s="61" t="s">
        <v>888</v>
      </c>
      <c r="H1181" s="61"/>
      <c r="I1181" s="4" t="s">
        <v>61</v>
      </c>
      <c r="J1181" s="6">
        <v>0.5</v>
      </c>
      <c r="K1181" s="4" t="str">
        <f>VLOOKUP(I1181,'Katalog Harga'!$A$2:$C$380,2,FALSE)</f>
        <v>kg</v>
      </c>
      <c r="L1181" s="4" t="str">
        <f>VLOOKUP(I1181,'Katalog Harga'!$A$2:$C$380,3,FALSE)</f>
        <v>sayur</v>
      </c>
      <c r="M1181" s="112"/>
      <c r="N1181" s="134">
        <v>15000</v>
      </c>
      <c r="O1181" s="4" t="s">
        <v>42</v>
      </c>
    </row>
    <row r="1182" spans="1:15" x14ac:dyDescent="0.35">
      <c r="A1182" s="61" t="s">
        <v>326</v>
      </c>
      <c r="B1182" s="62">
        <v>43994</v>
      </c>
      <c r="C1182" s="62" t="s">
        <v>904</v>
      </c>
      <c r="D1182" s="61" t="s">
        <v>432</v>
      </c>
      <c r="E1182" s="61" t="s">
        <v>433</v>
      </c>
      <c r="F1182" s="61" t="s">
        <v>746</v>
      </c>
      <c r="G1182" s="61" t="s">
        <v>888</v>
      </c>
      <c r="H1182" s="61"/>
      <c r="I1182" s="4" t="s">
        <v>21</v>
      </c>
      <c r="J1182" s="6">
        <v>0.86</v>
      </c>
      <c r="K1182" s="4" t="str">
        <f>VLOOKUP(I1182,'Katalog Harga'!$A$2:$C$380,2,FALSE)</f>
        <v>kg</v>
      </c>
      <c r="L1182" s="4" t="str">
        <f>VLOOKUP(I1182,'Katalog Harga'!$A$2:$C$380,3,FALSE)</f>
        <v>sayur</v>
      </c>
      <c r="M1182" s="112"/>
      <c r="N1182" s="134">
        <v>15000</v>
      </c>
      <c r="O1182" s="4" t="s">
        <v>42</v>
      </c>
    </row>
    <row r="1183" spans="1:15" x14ac:dyDescent="0.35">
      <c r="A1183" s="61" t="s">
        <v>326</v>
      </c>
      <c r="B1183" s="62">
        <v>43994</v>
      </c>
      <c r="C1183" s="62" t="s">
        <v>904</v>
      </c>
      <c r="D1183" s="61" t="s">
        <v>432</v>
      </c>
      <c r="E1183" s="61" t="s">
        <v>433</v>
      </c>
      <c r="F1183" s="61" t="s">
        <v>746</v>
      </c>
      <c r="G1183" s="61" t="s">
        <v>888</v>
      </c>
      <c r="H1183" s="61"/>
      <c r="I1183" s="4" t="s">
        <v>48</v>
      </c>
      <c r="J1183" s="6">
        <v>1</v>
      </c>
      <c r="K1183" s="4" t="str">
        <f>VLOOKUP(I1183,'Katalog Harga'!$A$2:$C$380,2,FALSE)</f>
        <v>bungkus</v>
      </c>
      <c r="L1183" s="4" t="str">
        <f>VLOOKUP(I1183,'Katalog Harga'!$A$2:$C$380,3,FALSE)</f>
        <v>lain</v>
      </c>
      <c r="M1183" s="112"/>
      <c r="N1183" s="134">
        <v>15000</v>
      </c>
      <c r="O1183" s="4" t="s">
        <v>42</v>
      </c>
    </row>
    <row r="1184" spans="1:15" x14ac:dyDescent="0.35">
      <c r="A1184" s="61" t="s">
        <v>326</v>
      </c>
      <c r="B1184" s="62">
        <v>43994</v>
      </c>
      <c r="C1184" s="62" t="s">
        <v>904</v>
      </c>
      <c r="D1184" s="61" t="s">
        <v>432</v>
      </c>
      <c r="E1184" s="61" t="s">
        <v>433</v>
      </c>
      <c r="F1184" s="61" t="s">
        <v>746</v>
      </c>
      <c r="G1184" s="61" t="s">
        <v>888</v>
      </c>
      <c r="H1184" s="61"/>
      <c r="I1184" s="4" t="s">
        <v>480</v>
      </c>
      <c r="J1184" s="6">
        <v>2</v>
      </c>
      <c r="K1184" s="4" t="s">
        <v>49</v>
      </c>
      <c r="L1184" s="4" t="s">
        <v>516</v>
      </c>
      <c r="M1184" s="112"/>
      <c r="N1184" s="134">
        <v>15000</v>
      </c>
      <c r="O1184" s="4" t="s">
        <v>42</v>
      </c>
    </row>
    <row r="1185" spans="1:15" x14ac:dyDescent="0.35">
      <c r="A1185" s="61" t="s">
        <v>326</v>
      </c>
      <c r="B1185" s="62">
        <v>43994</v>
      </c>
      <c r="C1185" s="62" t="s">
        <v>904</v>
      </c>
      <c r="D1185" s="61" t="s">
        <v>432</v>
      </c>
      <c r="E1185" s="61" t="s">
        <v>433</v>
      </c>
      <c r="F1185" s="61" t="s">
        <v>746</v>
      </c>
      <c r="G1185" s="61" t="s">
        <v>888</v>
      </c>
      <c r="H1185" s="61"/>
      <c r="I1185" s="4" t="s">
        <v>593</v>
      </c>
      <c r="J1185" s="6">
        <v>2</v>
      </c>
      <c r="K1185" s="4" t="s">
        <v>49</v>
      </c>
      <c r="L1185" s="4" t="str">
        <f>VLOOKUP(I1185,'Katalog Harga'!$A$2:$C$380,3,FALSE)</f>
        <v>bumbu</v>
      </c>
      <c r="M1185" s="112"/>
      <c r="N1185" s="134">
        <v>15000</v>
      </c>
      <c r="O1185" s="4" t="s">
        <v>42</v>
      </c>
    </row>
    <row r="1186" spans="1:15" x14ac:dyDescent="0.35">
      <c r="A1186" s="61" t="s">
        <v>326</v>
      </c>
      <c r="B1186" s="62">
        <v>43994</v>
      </c>
      <c r="C1186" s="62" t="s">
        <v>904</v>
      </c>
      <c r="D1186" s="61" t="s">
        <v>177</v>
      </c>
      <c r="E1186" s="61" t="s">
        <v>178</v>
      </c>
      <c r="F1186" s="61" t="s">
        <v>729</v>
      </c>
      <c r="G1186" s="61"/>
      <c r="H1186" s="61"/>
      <c r="I1186" s="4" t="s">
        <v>435</v>
      </c>
      <c r="J1186" s="6">
        <v>0.5</v>
      </c>
      <c r="K1186" s="4" t="str">
        <f>VLOOKUP(I1186,'Katalog Harga'!$A$2:$C$380,2,FALSE)</f>
        <v>kg</v>
      </c>
      <c r="L1186" s="4" t="str">
        <f>VLOOKUP(I1186,'Katalog Harga'!$A$2:$C$380,3,FALSE)</f>
        <v>ikan</v>
      </c>
      <c r="M1186" s="112"/>
      <c r="N1186" s="134">
        <v>15000</v>
      </c>
      <c r="O1186" s="4" t="s">
        <v>42</v>
      </c>
    </row>
    <row r="1187" spans="1:15" x14ac:dyDescent="0.35">
      <c r="A1187" s="61" t="s">
        <v>326</v>
      </c>
      <c r="B1187" s="62">
        <v>43994</v>
      </c>
      <c r="C1187" s="62" t="s">
        <v>904</v>
      </c>
      <c r="D1187" s="61" t="s">
        <v>177</v>
      </c>
      <c r="E1187" s="61" t="s">
        <v>178</v>
      </c>
      <c r="F1187" s="61" t="s">
        <v>729</v>
      </c>
      <c r="G1187" s="61"/>
      <c r="H1187" s="61"/>
      <c r="I1187" s="4" t="s">
        <v>275</v>
      </c>
      <c r="J1187" s="6">
        <v>1</v>
      </c>
      <c r="K1187" s="4" t="str">
        <f>VLOOKUP(I1187,'Katalog Harga'!$A$2:$C$380,2,FALSE)</f>
        <v>kg</v>
      </c>
      <c r="L1187" s="4" t="str">
        <f>VLOOKUP(I1187,'Katalog Harga'!$A$2:$C$380,3,FALSE)</f>
        <v>ayam</v>
      </c>
      <c r="M1187" s="112"/>
      <c r="N1187" s="134">
        <v>15000</v>
      </c>
      <c r="O1187" s="4" t="s">
        <v>42</v>
      </c>
    </row>
    <row r="1188" spans="1:15" x14ac:dyDescent="0.35">
      <c r="A1188" s="61" t="s">
        <v>326</v>
      </c>
      <c r="B1188" s="62">
        <v>43994</v>
      </c>
      <c r="C1188" s="62" t="s">
        <v>904</v>
      </c>
      <c r="D1188" s="61" t="s">
        <v>177</v>
      </c>
      <c r="E1188" s="61" t="s">
        <v>178</v>
      </c>
      <c r="F1188" s="61" t="s">
        <v>729</v>
      </c>
      <c r="G1188" s="61"/>
      <c r="H1188" s="61"/>
      <c r="I1188" s="4" t="s">
        <v>31</v>
      </c>
      <c r="J1188" s="6">
        <v>2</v>
      </c>
      <c r="K1188" s="4" t="str">
        <f>VLOOKUP(I1188,'Katalog Harga'!$A$2:$C$380,2,FALSE)</f>
        <v>ikat</v>
      </c>
      <c r="L1188" s="4" t="str">
        <f>VLOOKUP(I1188,'Katalog Harga'!$A$2:$C$380,3,FALSE)</f>
        <v>sayur</v>
      </c>
      <c r="M1188" s="112"/>
      <c r="N1188" s="134">
        <v>15000</v>
      </c>
      <c r="O1188" s="4" t="s">
        <v>42</v>
      </c>
    </row>
    <row r="1189" spans="1:15" x14ac:dyDescent="0.35">
      <c r="A1189" s="61" t="s">
        <v>326</v>
      </c>
      <c r="B1189" s="62">
        <v>43994</v>
      </c>
      <c r="C1189" s="62" t="s">
        <v>904</v>
      </c>
      <c r="D1189" s="61" t="s">
        <v>177</v>
      </c>
      <c r="E1189" s="61" t="s">
        <v>178</v>
      </c>
      <c r="F1189" s="61" t="s">
        <v>729</v>
      </c>
      <c r="G1189" s="61"/>
      <c r="H1189" s="61"/>
      <c r="I1189" s="4" t="s">
        <v>171</v>
      </c>
      <c r="J1189" s="7">
        <v>0.25</v>
      </c>
      <c r="K1189" s="4" t="str">
        <f>VLOOKUP(I1189,'Katalog Harga'!$A$2:$C$380,2,FALSE)</f>
        <v>kg</v>
      </c>
      <c r="L1189" s="4" t="str">
        <f>VLOOKUP(I1189,'Katalog Harga'!$A$2:$C$380,3,FALSE)</f>
        <v>sayur</v>
      </c>
      <c r="M1189" s="112"/>
      <c r="N1189" s="134">
        <v>15000</v>
      </c>
      <c r="O1189" s="4" t="s">
        <v>42</v>
      </c>
    </row>
    <row r="1190" spans="1:15" x14ac:dyDescent="0.35">
      <c r="A1190" s="61" t="s">
        <v>326</v>
      </c>
      <c r="B1190" s="62">
        <v>43994</v>
      </c>
      <c r="C1190" s="62" t="s">
        <v>904</v>
      </c>
      <c r="D1190" s="61" t="s">
        <v>177</v>
      </c>
      <c r="E1190" s="61" t="s">
        <v>178</v>
      </c>
      <c r="F1190" s="61" t="s">
        <v>729</v>
      </c>
      <c r="G1190" s="61"/>
      <c r="H1190" s="61"/>
      <c r="I1190" s="4" t="s">
        <v>229</v>
      </c>
      <c r="J1190" s="6">
        <v>1</v>
      </c>
      <c r="K1190" s="4" t="str">
        <f>VLOOKUP(I1190,'Katalog Harga'!$A$2:$C$380,2,FALSE)</f>
        <v>kg</v>
      </c>
      <c r="L1190" s="4" t="str">
        <f>VLOOKUP(I1190,'Katalog Harga'!$A$2:$C$380,3,FALSE)</f>
        <v>buah</v>
      </c>
      <c r="M1190" s="112"/>
      <c r="N1190" s="134">
        <v>15000</v>
      </c>
      <c r="O1190" s="4" t="s">
        <v>42</v>
      </c>
    </row>
    <row r="1191" spans="1:15" x14ac:dyDescent="0.35">
      <c r="A1191" s="61" t="s">
        <v>326</v>
      </c>
      <c r="B1191" s="62">
        <v>43994</v>
      </c>
      <c r="C1191" s="62" t="s">
        <v>904</v>
      </c>
      <c r="D1191" s="61" t="s">
        <v>177</v>
      </c>
      <c r="E1191" s="61" t="s">
        <v>178</v>
      </c>
      <c r="F1191" s="61" t="s">
        <v>729</v>
      </c>
      <c r="G1191" s="61"/>
      <c r="H1191" s="61"/>
      <c r="I1191" s="4" t="s">
        <v>410</v>
      </c>
      <c r="J1191" s="6">
        <v>0.1</v>
      </c>
      <c r="K1191" s="4" t="str">
        <f>VLOOKUP(I1191,'Katalog Harga'!$A$2:$C$380,2,FALSE)</f>
        <v>kg</v>
      </c>
      <c r="L1191" s="4" t="str">
        <f>VLOOKUP(I1191,'Katalog Harga'!$A$2:$C$380,3,FALSE)</f>
        <v>bumbu</v>
      </c>
      <c r="M1191" s="112"/>
      <c r="N1191" s="134">
        <v>15000</v>
      </c>
      <c r="O1191" s="4" t="s">
        <v>42</v>
      </c>
    </row>
    <row r="1192" spans="1:15" x14ac:dyDescent="0.35">
      <c r="A1192" s="61" t="s">
        <v>326</v>
      </c>
      <c r="B1192" s="62">
        <v>43994</v>
      </c>
      <c r="C1192" s="62" t="s">
        <v>904</v>
      </c>
      <c r="D1192" s="61" t="s">
        <v>177</v>
      </c>
      <c r="E1192" s="61" t="s">
        <v>178</v>
      </c>
      <c r="F1192" s="61" t="s">
        <v>729</v>
      </c>
      <c r="G1192" s="61"/>
      <c r="H1192" s="61"/>
      <c r="I1192" s="4" t="s">
        <v>78</v>
      </c>
      <c r="J1192" s="6">
        <v>0.1</v>
      </c>
      <c r="K1192" s="4" t="str">
        <f>VLOOKUP(I1192,'Katalog Harga'!$A$2:$C$380,2,FALSE)</f>
        <v>kg</v>
      </c>
      <c r="L1192" s="4" t="str">
        <f>VLOOKUP(I1192,'Katalog Harga'!$A$2:$C$380,3,FALSE)</f>
        <v>bumbu</v>
      </c>
      <c r="M1192" s="112"/>
      <c r="N1192" s="134">
        <v>15000</v>
      </c>
      <c r="O1192" s="4" t="s">
        <v>42</v>
      </c>
    </row>
    <row r="1193" spans="1:15" x14ac:dyDescent="0.35">
      <c r="A1193" s="61" t="s">
        <v>326</v>
      </c>
      <c r="B1193" s="62">
        <v>43994</v>
      </c>
      <c r="C1193" s="62" t="s">
        <v>904</v>
      </c>
      <c r="D1193" s="61" t="s">
        <v>177</v>
      </c>
      <c r="E1193" s="61" t="s">
        <v>178</v>
      </c>
      <c r="F1193" s="61" t="s">
        <v>729</v>
      </c>
      <c r="G1193" s="61"/>
      <c r="H1193" s="61"/>
      <c r="I1193" s="4" t="s">
        <v>193</v>
      </c>
      <c r="J1193" s="6">
        <v>0.1</v>
      </c>
      <c r="K1193" s="4" t="str">
        <f>VLOOKUP(I1193,'Katalog Harga'!$A$2:$C$380,2,FALSE)</f>
        <v>kg</v>
      </c>
      <c r="L1193" s="4" t="str">
        <f>VLOOKUP(I1193,'Katalog Harga'!$A$2:$C$380,3,FALSE)</f>
        <v>bumbu</v>
      </c>
      <c r="M1193" s="112"/>
      <c r="N1193" s="134">
        <v>15000</v>
      </c>
      <c r="O1193" s="4" t="s">
        <v>42</v>
      </c>
    </row>
    <row r="1194" spans="1:15" x14ac:dyDescent="0.35">
      <c r="A1194" s="61" t="s">
        <v>326</v>
      </c>
      <c r="B1194" s="62">
        <v>43994</v>
      </c>
      <c r="C1194" s="62" t="s">
        <v>904</v>
      </c>
      <c r="D1194" s="61" t="s">
        <v>177</v>
      </c>
      <c r="E1194" s="61" t="s">
        <v>178</v>
      </c>
      <c r="F1194" s="61" t="s">
        <v>729</v>
      </c>
      <c r="G1194" s="61"/>
      <c r="H1194" s="61"/>
      <c r="I1194" s="4" t="s">
        <v>175</v>
      </c>
      <c r="J1194" s="6">
        <v>0</v>
      </c>
      <c r="K1194" s="4" t="str">
        <f>VLOOKUP(I1194,'Katalog Harga'!$A$2:$C$380,2,FALSE)</f>
        <v>kg</v>
      </c>
      <c r="L1194" s="4" t="str">
        <f>VLOOKUP(I1194,'Katalog Harga'!$A$2:$C$380,3,FALSE)</f>
        <v>sayur</v>
      </c>
      <c r="M1194" s="112"/>
      <c r="N1194" s="134">
        <v>15000</v>
      </c>
      <c r="O1194" s="4" t="s">
        <v>42</v>
      </c>
    </row>
    <row r="1195" spans="1:15" x14ac:dyDescent="0.35">
      <c r="A1195" s="61" t="s">
        <v>326</v>
      </c>
      <c r="B1195" s="62">
        <v>43994</v>
      </c>
      <c r="C1195" s="62" t="s">
        <v>904</v>
      </c>
      <c r="D1195" s="61" t="s">
        <v>177</v>
      </c>
      <c r="E1195" s="61" t="s">
        <v>178</v>
      </c>
      <c r="F1195" s="61" t="s">
        <v>729</v>
      </c>
      <c r="G1195" s="61"/>
      <c r="H1195" s="61"/>
      <c r="I1195" s="4" t="s">
        <v>203</v>
      </c>
      <c r="J1195" s="6">
        <v>2</v>
      </c>
      <c r="K1195" s="4" t="str">
        <f>VLOOKUP(I1195,'Katalog Harga'!$A$2:$C$380,2,FALSE)</f>
        <v>bungkus</v>
      </c>
      <c r="L1195" s="4" t="str">
        <f>VLOOKUP(I1195,'Katalog Harga'!$A$2:$C$380,3,FALSE)</f>
        <v>lain</v>
      </c>
      <c r="M1195" s="112"/>
      <c r="N1195" s="134">
        <v>15000</v>
      </c>
      <c r="O1195" s="4" t="s">
        <v>42</v>
      </c>
    </row>
    <row r="1196" spans="1:15" x14ac:dyDescent="0.35">
      <c r="A1196" s="61" t="s">
        <v>326</v>
      </c>
      <c r="B1196" s="62">
        <v>43994</v>
      </c>
      <c r="C1196" s="62" t="s">
        <v>904</v>
      </c>
      <c r="D1196" s="61" t="s">
        <v>177</v>
      </c>
      <c r="E1196" s="61" t="s">
        <v>178</v>
      </c>
      <c r="F1196" s="61" t="s">
        <v>729</v>
      </c>
      <c r="G1196" s="61"/>
      <c r="H1196" s="61"/>
      <c r="I1196" s="4" t="s">
        <v>436</v>
      </c>
      <c r="J1196" s="6">
        <v>0.1</v>
      </c>
      <c r="K1196" s="4" t="str">
        <f>VLOOKUP(I1196,'Katalog Harga'!$A$2:$C$380,2,FALSE)</f>
        <v>kg</v>
      </c>
      <c r="L1196" s="4" t="str">
        <f>VLOOKUP(I1196,'Katalog Harga'!$A$2:$C$380,3,FALSE)</f>
        <v>ikan</v>
      </c>
      <c r="M1196" s="112"/>
      <c r="N1196" s="134">
        <v>15000</v>
      </c>
      <c r="O1196" s="4" t="s">
        <v>42</v>
      </c>
    </row>
    <row r="1197" spans="1:15" x14ac:dyDescent="0.35">
      <c r="A1197" s="61" t="s">
        <v>326</v>
      </c>
      <c r="B1197" s="62">
        <v>43994</v>
      </c>
      <c r="C1197" s="62" t="s">
        <v>904</v>
      </c>
      <c r="D1197" s="61" t="s">
        <v>280</v>
      </c>
      <c r="E1197" s="61" t="s">
        <v>889</v>
      </c>
      <c r="F1197" s="69" t="s">
        <v>741</v>
      </c>
      <c r="G1197" s="61"/>
      <c r="H1197" s="61"/>
      <c r="I1197" s="4" t="s">
        <v>60</v>
      </c>
      <c r="J1197" s="6">
        <v>3</v>
      </c>
      <c r="K1197" s="4" t="str">
        <f>VLOOKUP(I1197,'Katalog Harga'!$A$2:$C$380,2,FALSE)</f>
        <v>ikat</v>
      </c>
      <c r="L1197" s="4" t="str">
        <f>VLOOKUP(I1197,'Katalog Harga'!$A$2:$C$380,3,FALSE)</f>
        <v>sayur</v>
      </c>
      <c r="M1197" s="112"/>
      <c r="N1197" s="134">
        <v>15000</v>
      </c>
      <c r="O1197" s="4" t="s">
        <v>42</v>
      </c>
    </row>
    <row r="1198" spans="1:15" x14ac:dyDescent="0.35">
      <c r="A1198" s="61" t="s">
        <v>326</v>
      </c>
      <c r="B1198" s="62">
        <v>43994</v>
      </c>
      <c r="C1198" s="62" t="s">
        <v>904</v>
      </c>
      <c r="D1198" s="61" t="s">
        <v>280</v>
      </c>
      <c r="E1198" s="61" t="s">
        <v>889</v>
      </c>
      <c r="F1198" s="69" t="s">
        <v>741</v>
      </c>
      <c r="G1198" s="61"/>
      <c r="H1198" s="61"/>
      <c r="I1198" s="4" t="s">
        <v>16</v>
      </c>
      <c r="J1198" s="6">
        <v>0.5</v>
      </c>
      <c r="K1198" s="4" t="str">
        <f>VLOOKUP(I1198,'Katalog Harga'!$A$2:$C$380,2,FALSE)</f>
        <v>kg</v>
      </c>
      <c r="L1198" s="4" t="str">
        <f>VLOOKUP(I1198,'Katalog Harga'!$A$2:$C$380,3,FALSE)</f>
        <v>sayur</v>
      </c>
      <c r="M1198" s="112"/>
      <c r="N1198" s="134">
        <v>15000</v>
      </c>
      <c r="O1198" s="4" t="s">
        <v>42</v>
      </c>
    </row>
    <row r="1199" spans="1:15" x14ac:dyDescent="0.35">
      <c r="A1199" s="61" t="s">
        <v>326</v>
      </c>
      <c r="B1199" s="62">
        <v>43994</v>
      </c>
      <c r="C1199" s="62" t="s">
        <v>904</v>
      </c>
      <c r="D1199" s="61" t="s">
        <v>280</v>
      </c>
      <c r="E1199" s="61" t="s">
        <v>889</v>
      </c>
      <c r="F1199" s="69" t="s">
        <v>741</v>
      </c>
      <c r="G1199" s="4"/>
      <c r="H1199" s="4"/>
      <c r="I1199" s="4" t="s">
        <v>61</v>
      </c>
      <c r="J1199" s="7">
        <v>0.5</v>
      </c>
      <c r="K1199" s="4" t="str">
        <f>VLOOKUP(I1199,'Katalog Harga'!$A$2:$C$380,2,FALSE)</f>
        <v>kg</v>
      </c>
      <c r="L1199" s="4" t="str">
        <f>VLOOKUP(I1199,'Katalog Harga'!$A$2:$C$380,3,FALSE)</f>
        <v>sayur</v>
      </c>
      <c r="M1199" s="112"/>
      <c r="N1199" s="134">
        <v>15000</v>
      </c>
      <c r="O1199" s="4" t="s">
        <v>42</v>
      </c>
    </row>
    <row r="1200" spans="1:15" x14ac:dyDescent="0.35">
      <c r="A1200" s="61" t="s">
        <v>326</v>
      </c>
      <c r="B1200" s="62">
        <v>43994</v>
      </c>
      <c r="C1200" s="62" t="s">
        <v>904</v>
      </c>
      <c r="D1200" s="61" t="s">
        <v>280</v>
      </c>
      <c r="E1200" s="61" t="s">
        <v>889</v>
      </c>
      <c r="F1200" s="69" t="s">
        <v>741</v>
      </c>
      <c r="G1200" s="4"/>
      <c r="H1200" s="4"/>
      <c r="I1200" s="4" t="s">
        <v>24</v>
      </c>
      <c r="J1200" s="6">
        <v>0.5</v>
      </c>
      <c r="K1200" s="4" t="str">
        <f>VLOOKUP(I1200,'Katalog Harga'!$A$2:$C$380,2,FALSE)</f>
        <v>kg</v>
      </c>
      <c r="L1200" s="4" t="str">
        <f>VLOOKUP(I1200,'Katalog Harga'!$A$2:$C$380,3,FALSE)</f>
        <v>bumbu</v>
      </c>
      <c r="M1200" s="112"/>
      <c r="N1200" s="134">
        <v>15000</v>
      </c>
      <c r="O1200" s="4" t="s">
        <v>42</v>
      </c>
    </row>
    <row r="1201" spans="1:15" x14ac:dyDescent="0.35">
      <c r="A1201" s="61" t="s">
        <v>326</v>
      </c>
      <c r="B1201" s="62">
        <v>43994</v>
      </c>
      <c r="C1201" s="62" t="s">
        <v>904</v>
      </c>
      <c r="D1201" s="61" t="s">
        <v>280</v>
      </c>
      <c r="E1201" s="61" t="s">
        <v>889</v>
      </c>
      <c r="F1201" s="69" t="s">
        <v>741</v>
      </c>
      <c r="G1201" s="61"/>
      <c r="H1201" s="61"/>
      <c r="I1201" s="4" t="s">
        <v>23</v>
      </c>
      <c r="J1201" s="7">
        <v>0.5</v>
      </c>
      <c r="K1201" s="4" t="str">
        <f>VLOOKUP(I1201,'Katalog Harga'!$A$2:$C$380,2,FALSE)</f>
        <v>kg</v>
      </c>
      <c r="L1201" s="4" t="str">
        <f>VLOOKUP(I1201,'Katalog Harga'!$A$2:$C$380,3,FALSE)</f>
        <v>bumbu</v>
      </c>
      <c r="M1201" s="112"/>
      <c r="N1201" s="134">
        <v>15000</v>
      </c>
      <c r="O1201" s="4" t="s">
        <v>42</v>
      </c>
    </row>
    <row r="1202" spans="1:15" x14ac:dyDescent="0.35">
      <c r="A1202" s="61" t="s">
        <v>326</v>
      </c>
      <c r="B1202" s="62">
        <v>43994</v>
      </c>
      <c r="C1202" s="62" t="s">
        <v>904</v>
      </c>
      <c r="D1202" s="61" t="s">
        <v>280</v>
      </c>
      <c r="E1202" s="61" t="s">
        <v>889</v>
      </c>
      <c r="F1202" s="69" t="s">
        <v>741</v>
      </c>
      <c r="G1202" s="61"/>
      <c r="H1202" s="61"/>
      <c r="I1202" s="4" t="s">
        <v>68</v>
      </c>
      <c r="J1202" s="6">
        <v>1</v>
      </c>
      <c r="K1202" s="4" t="str">
        <f>VLOOKUP(I1202,'Katalog Harga'!$A$2:$C$380,2,FALSE)</f>
        <v>kg</v>
      </c>
      <c r="L1202" s="4" t="str">
        <f>VLOOKUP(I1202,'Katalog Harga'!$A$2:$C$380,3,FALSE)</f>
        <v>sayur</v>
      </c>
      <c r="M1202" s="112"/>
      <c r="N1202" s="134">
        <v>15000</v>
      </c>
      <c r="O1202" s="4" t="s">
        <v>42</v>
      </c>
    </row>
    <row r="1203" spans="1:15" x14ac:dyDescent="0.35">
      <c r="A1203" s="61" t="s">
        <v>326</v>
      </c>
      <c r="B1203" s="62">
        <v>43994</v>
      </c>
      <c r="C1203" s="62" t="s">
        <v>904</v>
      </c>
      <c r="D1203" s="61" t="s">
        <v>280</v>
      </c>
      <c r="E1203" s="61" t="s">
        <v>889</v>
      </c>
      <c r="F1203" s="69" t="s">
        <v>741</v>
      </c>
      <c r="G1203" s="61"/>
      <c r="H1203" s="61"/>
      <c r="I1203" s="4" t="s">
        <v>46</v>
      </c>
      <c r="J1203" s="6">
        <v>1</v>
      </c>
      <c r="K1203" s="4" t="str">
        <f>VLOOKUP(I1203,'Katalog Harga'!$A$2:$C$380,2,FALSE)</f>
        <v>bungkus</v>
      </c>
      <c r="L1203" s="4" t="str">
        <f>VLOOKUP(I1203,'Katalog Harga'!$A$2:$C$380,3,FALSE)</f>
        <v>lain</v>
      </c>
      <c r="M1203" s="112"/>
      <c r="N1203" s="134">
        <v>15000</v>
      </c>
      <c r="O1203" s="4" t="s">
        <v>42</v>
      </c>
    </row>
    <row r="1204" spans="1:15" x14ac:dyDescent="0.35">
      <c r="A1204" s="61" t="s">
        <v>326</v>
      </c>
      <c r="B1204" s="62">
        <v>43994</v>
      </c>
      <c r="C1204" s="62" t="s">
        <v>904</v>
      </c>
      <c r="D1204" s="61" t="s">
        <v>280</v>
      </c>
      <c r="E1204" s="61" t="s">
        <v>889</v>
      </c>
      <c r="F1204" s="69" t="s">
        <v>741</v>
      </c>
      <c r="G1204" s="61"/>
      <c r="H1204" s="61"/>
      <c r="I1204" s="4" t="s">
        <v>95</v>
      </c>
      <c r="J1204" s="6">
        <v>1</v>
      </c>
      <c r="K1204" s="4" t="str">
        <f>VLOOKUP(I1204,'Katalog Harga'!$A$2:$C$380,2,FALSE)</f>
        <v>kg</v>
      </c>
      <c r="L1204" s="4" t="str">
        <f>VLOOKUP(I1204,'Katalog Harga'!$A$2:$C$380,3,FALSE)</f>
        <v>lain</v>
      </c>
      <c r="M1204" s="112"/>
      <c r="N1204" s="134">
        <v>15000</v>
      </c>
      <c r="O1204" s="4" t="s">
        <v>42</v>
      </c>
    </row>
    <row r="1205" spans="1:15" x14ac:dyDescent="0.35">
      <c r="A1205" s="61" t="s">
        <v>326</v>
      </c>
      <c r="B1205" s="62">
        <v>43994</v>
      </c>
      <c r="C1205" s="62" t="s">
        <v>904</v>
      </c>
      <c r="D1205" s="61" t="s">
        <v>280</v>
      </c>
      <c r="E1205" s="61" t="s">
        <v>889</v>
      </c>
      <c r="F1205" s="69" t="s">
        <v>741</v>
      </c>
      <c r="G1205" s="61"/>
      <c r="H1205" s="61"/>
      <c r="I1205" s="4" t="s">
        <v>54</v>
      </c>
      <c r="J1205" s="6">
        <v>0.5</v>
      </c>
      <c r="K1205" s="4" t="str">
        <f>VLOOKUP(I1205,'Katalog Harga'!$A$2:$C$380,2,FALSE)</f>
        <v>kg</v>
      </c>
      <c r="L1205" s="4" t="str">
        <f>VLOOKUP(I1205,'Katalog Harga'!$A$2:$C$380,3,FALSE)</f>
        <v>sayur</v>
      </c>
      <c r="M1205" s="112"/>
      <c r="N1205" s="134">
        <v>15000</v>
      </c>
      <c r="O1205" s="4" t="s">
        <v>42</v>
      </c>
    </row>
    <row r="1206" spans="1:15" x14ac:dyDescent="0.35">
      <c r="A1206" s="61" t="s">
        <v>326</v>
      </c>
      <c r="B1206" s="62">
        <v>43994</v>
      </c>
      <c r="C1206" s="62" t="s">
        <v>904</v>
      </c>
      <c r="D1206" s="61" t="s">
        <v>280</v>
      </c>
      <c r="E1206" s="61" t="s">
        <v>889</v>
      </c>
      <c r="F1206" s="69" t="s">
        <v>741</v>
      </c>
      <c r="G1206" s="61"/>
      <c r="H1206" s="61"/>
      <c r="I1206" s="4" t="s">
        <v>112</v>
      </c>
      <c r="J1206" s="6">
        <v>5</v>
      </c>
      <c r="K1206" s="4" t="str">
        <f>VLOOKUP(I1206,'Katalog Harga'!$A$2:$C$380,2,FALSE)</f>
        <v>bungkus</v>
      </c>
      <c r="L1206" s="4" t="str">
        <f>VLOOKUP(I1206,'Katalog Harga'!$A$2:$C$380,3,FALSE)</f>
        <v>sayur</v>
      </c>
      <c r="M1206" s="112"/>
      <c r="N1206" s="134">
        <v>15000</v>
      </c>
      <c r="O1206" s="4" t="s">
        <v>42</v>
      </c>
    </row>
    <row r="1207" spans="1:15" x14ac:dyDescent="0.35">
      <c r="A1207" s="61" t="s">
        <v>326</v>
      </c>
      <c r="B1207" s="62">
        <v>43994</v>
      </c>
      <c r="C1207" s="62" t="s">
        <v>904</v>
      </c>
      <c r="D1207" s="61" t="s">
        <v>280</v>
      </c>
      <c r="E1207" s="61" t="s">
        <v>889</v>
      </c>
      <c r="F1207" s="69" t="s">
        <v>741</v>
      </c>
      <c r="G1207" s="61"/>
      <c r="H1207" s="61"/>
      <c r="I1207" s="4" t="s">
        <v>20</v>
      </c>
      <c r="J1207" s="6">
        <v>0.5</v>
      </c>
      <c r="K1207" s="4" t="str">
        <f>VLOOKUP(I1207,'Katalog Harga'!$A$2:$C$380,2,FALSE)</f>
        <v>kg</v>
      </c>
      <c r="L1207" s="4" t="str">
        <f>VLOOKUP(I1207,'Katalog Harga'!$A$2:$C$380,3,FALSE)</f>
        <v>sayur</v>
      </c>
      <c r="M1207" s="112"/>
      <c r="N1207" s="134">
        <v>15000</v>
      </c>
      <c r="O1207" s="4" t="s">
        <v>42</v>
      </c>
    </row>
    <row r="1208" spans="1:15" x14ac:dyDescent="0.35">
      <c r="A1208" s="61" t="s">
        <v>326</v>
      </c>
      <c r="B1208" s="62">
        <v>43994</v>
      </c>
      <c r="C1208" s="62" t="s">
        <v>904</v>
      </c>
      <c r="D1208" s="61" t="s">
        <v>280</v>
      </c>
      <c r="E1208" s="61" t="s">
        <v>889</v>
      </c>
      <c r="F1208" s="69" t="s">
        <v>741</v>
      </c>
      <c r="G1208" s="61"/>
      <c r="H1208" s="61"/>
      <c r="I1208" s="4" t="s">
        <v>47</v>
      </c>
      <c r="J1208" s="6">
        <v>1</v>
      </c>
      <c r="K1208" s="4" t="str">
        <f>VLOOKUP(I1208,'Katalog Harga'!$A$2:$C$380,2,FALSE)</f>
        <v>bungkus</v>
      </c>
      <c r="L1208" s="4" t="str">
        <f>VLOOKUP(I1208,'Katalog Harga'!$A$2:$C$380,3,FALSE)</f>
        <v>lain</v>
      </c>
      <c r="M1208" s="112"/>
      <c r="N1208" s="134">
        <v>15000</v>
      </c>
      <c r="O1208" s="4" t="s">
        <v>42</v>
      </c>
    </row>
    <row r="1209" spans="1:15" x14ac:dyDescent="0.35">
      <c r="A1209" s="61" t="s">
        <v>326</v>
      </c>
      <c r="B1209" s="62">
        <v>43994</v>
      </c>
      <c r="C1209" s="62" t="s">
        <v>904</v>
      </c>
      <c r="D1209" s="61" t="s">
        <v>280</v>
      </c>
      <c r="E1209" s="61" t="s">
        <v>889</v>
      </c>
      <c r="F1209" s="69" t="s">
        <v>741</v>
      </c>
      <c r="G1209" s="61"/>
      <c r="H1209" s="61"/>
      <c r="I1209" s="4" t="s">
        <v>437</v>
      </c>
      <c r="J1209" s="6">
        <v>0.5</v>
      </c>
      <c r="K1209" s="4" t="str">
        <f>VLOOKUP(I1209,'Katalog Harga'!$A$2:$C$380,2,FALSE)</f>
        <v>kg</v>
      </c>
      <c r="L1209" s="4" t="str">
        <f>VLOOKUP(I1209,'Katalog Harga'!$A$2:$C$380,3,FALSE)</f>
        <v>sayur</v>
      </c>
      <c r="M1209" s="112"/>
      <c r="N1209" s="134">
        <v>15000</v>
      </c>
      <c r="O1209" s="4" t="s">
        <v>42</v>
      </c>
    </row>
    <row r="1210" spans="1:15" x14ac:dyDescent="0.35">
      <c r="A1210" s="61" t="s">
        <v>326</v>
      </c>
      <c r="B1210" s="62">
        <v>43994</v>
      </c>
      <c r="C1210" s="62" t="s">
        <v>904</v>
      </c>
      <c r="D1210" s="61" t="s">
        <v>280</v>
      </c>
      <c r="E1210" s="61" t="s">
        <v>889</v>
      </c>
      <c r="F1210" s="69" t="s">
        <v>741</v>
      </c>
      <c r="G1210" s="61"/>
      <c r="H1210" s="61"/>
      <c r="I1210" s="4" t="s">
        <v>438</v>
      </c>
      <c r="J1210" s="6">
        <v>1</v>
      </c>
      <c r="K1210" s="4" t="str">
        <f>VLOOKUP(I1210,'Katalog Harga'!$A$2:$C$380,2,FALSE)</f>
        <v>bungkus</v>
      </c>
      <c r="L1210" s="4" t="str">
        <f>VLOOKUP(I1210,'Katalog Harga'!$A$2:$C$380,3,FALSE)</f>
        <v>bumbu</v>
      </c>
      <c r="M1210" s="112"/>
      <c r="N1210" s="134">
        <v>15000</v>
      </c>
      <c r="O1210" s="4" t="s">
        <v>42</v>
      </c>
    </row>
    <row r="1211" spans="1:15" x14ac:dyDescent="0.35">
      <c r="A1211" s="61" t="s">
        <v>326</v>
      </c>
      <c r="B1211" s="62">
        <v>43994</v>
      </c>
      <c r="C1211" s="62" t="s">
        <v>904</v>
      </c>
      <c r="D1211" s="61" t="s">
        <v>280</v>
      </c>
      <c r="E1211" s="61" t="s">
        <v>889</v>
      </c>
      <c r="F1211" s="69" t="s">
        <v>741</v>
      </c>
      <c r="G1211" s="61"/>
      <c r="H1211" s="61"/>
      <c r="I1211" s="4" t="s">
        <v>69</v>
      </c>
      <c r="J1211" s="6">
        <v>3</v>
      </c>
      <c r="K1211" s="4" t="str">
        <f>VLOOKUP(I1211,'Katalog Harga'!$A$2:$C$380,2,FALSE)</f>
        <v>ikat</v>
      </c>
      <c r="L1211" s="4" t="str">
        <f>VLOOKUP(I1211,'Katalog Harga'!$A$2:$C$380,3,FALSE)</f>
        <v>sayur</v>
      </c>
      <c r="M1211" s="112"/>
      <c r="N1211" s="134">
        <v>15000</v>
      </c>
      <c r="O1211" s="4" t="s">
        <v>42</v>
      </c>
    </row>
    <row r="1212" spans="1:15" x14ac:dyDescent="0.35">
      <c r="A1212" s="61" t="s">
        <v>326</v>
      </c>
      <c r="B1212" s="62">
        <v>43994</v>
      </c>
      <c r="C1212" s="62" t="s">
        <v>904</v>
      </c>
      <c r="D1212" s="61" t="s">
        <v>280</v>
      </c>
      <c r="E1212" s="61" t="s">
        <v>889</v>
      </c>
      <c r="F1212" s="69" t="s">
        <v>741</v>
      </c>
      <c r="G1212" s="61"/>
      <c r="H1212" s="61"/>
      <c r="I1212" s="4" t="s">
        <v>13</v>
      </c>
      <c r="J1212" s="6">
        <v>0.5</v>
      </c>
      <c r="K1212" s="4" t="str">
        <f>VLOOKUP(I1212,'Katalog Harga'!$A$2:$C$380,2,FALSE)</f>
        <v>kg</v>
      </c>
      <c r="L1212" s="4" t="str">
        <f>VLOOKUP(I1212,'Katalog Harga'!$A$2:$C$380,3,FALSE)</f>
        <v>sayur</v>
      </c>
      <c r="M1212" s="112"/>
      <c r="N1212" s="134">
        <v>15000</v>
      </c>
      <c r="O1212" s="4" t="s">
        <v>42</v>
      </c>
    </row>
    <row r="1213" spans="1:15" x14ac:dyDescent="0.35">
      <c r="A1213" s="61" t="s">
        <v>326</v>
      </c>
      <c r="B1213" s="62">
        <v>43994</v>
      </c>
      <c r="C1213" s="62" t="s">
        <v>904</v>
      </c>
      <c r="D1213" s="61" t="s">
        <v>439</v>
      </c>
      <c r="E1213" s="69" t="s">
        <v>440</v>
      </c>
      <c r="F1213" s="69" t="s">
        <v>724</v>
      </c>
      <c r="G1213" s="61"/>
      <c r="H1213" s="61"/>
      <c r="I1213" s="4" t="s">
        <v>57</v>
      </c>
      <c r="J1213" s="6">
        <v>2.5</v>
      </c>
      <c r="K1213" s="4" t="str">
        <f>VLOOKUP(I1213,'Katalog Harga'!$A$2:$C$380,2,FALSE)</f>
        <v>kg</v>
      </c>
      <c r="L1213" s="4" t="str">
        <f>VLOOKUP(I1213,'Katalog Harga'!$A$2:$C$380,3,FALSE)</f>
        <v>daging</v>
      </c>
      <c r="M1213" s="112"/>
      <c r="N1213" s="134">
        <v>5000</v>
      </c>
      <c r="O1213" s="4" t="s">
        <v>42</v>
      </c>
    </row>
    <row r="1214" spans="1:15" x14ac:dyDescent="0.35">
      <c r="A1214" s="61" t="s">
        <v>326</v>
      </c>
      <c r="B1214" s="62">
        <v>43994</v>
      </c>
      <c r="C1214" s="62" t="s">
        <v>904</v>
      </c>
      <c r="D1214" s="61" t="s">
        <v>439</v>
      </c>
      <c r="E1214" s="69" t="s">
        <v>440</v>
      </c>
      <c r="F1214" s="69" t="s">
        <v>724</v>
      </c>
      <c r="G1214" s="61"/>
      <c r="H1214" s="61"/>
      <c r="I1214" s="4" t="s">
        <v>51</v>
      </c>
      <c r="J1214" s="6">
        <v>2</v>
      </c>
      <c r="K1214" s="4" t="str">
        <f>VLOOKUP(I1214,'Katalog Harga'!$A$2:$C$380,2,FALSE)</f>
        <v>kg</v>
      </c>
      <c r="L1214" s="4" t="str">
        <f>VLOOKUP(I1214,'Katalog Harga'!$A$2:$C$380,3,FALSE)</f>
        <v>daging</v>
      </c>
      <c r="M1214" s="112"/>
      <c r="N1214" s="134">
        <v>5000</v>
      </c>
      <c r="O1214" s="4" t="s">
        <v>42</v>
      </c>
    </row>
    <row r="1215" spans="1:15" x14ac:dyDescent="0.35">
      <c r="A1215" s="61" t="s">
        <v>326</v>
      </c>
      <c r="B1215" s="62">
        <v>43994</v>
      </c>
      <c r="C1215" s="62" t="s">
        <v>904</v>
      </c>
      <c r="D1215" s="61" t="s">
        <v>439</v>
      </c>
      <c r="E1215" s="69" t="s">
        <v>440</v>
      </c>
      <c r="F1215" s="69" t="s">
        <v>724</v>
      </c>
      <c r="G1215" s="61"/>
      <c r="H1215" s="61"/>
      <c r="I1215" s="4" t="s">
        <v>299</v>
      </c>
      <c r="J1215" s="7">
        <v>2</v>
      </c>
      <c r="K1215" s="4" t="str">
        <f>VLOOKUP(I1215,'Katalog Harga'!$A$2:$C$380,2,FALSE)</f>
        <v>ekor</v>
      </c>
      <c r="L1215" s="4" t="str">
        <f>VLOOKUP(I1215,'Katalog Harga'!$A$2:$C$380,3,FALSE)</f>
        <v>ayam</v>
      </c>
      <c r="M1215" s="112"/>
      <c r="N1215" s="134">
        <v>5000</v>
      </c>
      <c r="O1215" s="4" t="s">
        <v>42</v>
      </c>
    </row>
    <row r="1216" spans="1:15" x14ac:dyDescent="0.35">
      <c r="A1216" s="61" t="s">
        <v>326</v>
      </c>
      <c r="B1216" s="62">
        <v>43994</v>
      </c>
      <c r="C1216" s="62" t="s">
        <v>904</v>
      </c>
      <c r="D1216" s="61" t="s">
        <v>439</v>
      </c>
      <c r="E1216" s="69" t="s">
        <v>440</v>
      </c>
      <c r="F1216" s="69" t="s">
        <v>724</v>
      </c>
      <c r="G1216" s="61"/>
      <c r="H1216" s="61"/>
      <c r="I1216" s="4" t="s">
        <v>162</v>
      </c>
      <c r="J1216" s="6">
        <v>2</v>
      </c>
      <c r="K1216" s="4" t="str">
        <f>VLOOKUP(I1216,'Katalog Harga'!$A$2:$C$380,2,FALSE)</f>
        <v>bungkus</v>
      </c>
      <c r="L1216" s="4" t="str">
        <f>VLOOKUP(I1216,'Katalog Harga'!$A$2:$C$380,3,FALSE)</f>
        <v>lain</v>
      </c>
      <c r="M1216" s="112"/>
      <c r="N1216" s="134">
        <v>5000</v>
      </c>
      <c r="O1216" s="4" t="s">
        <v>42</v>
      </c>
    </row>
    <row r="1217" spans="1:15" x14ac:dyDescent="0.35">
      <c r="A1217" s="61" t="s">
        <v>326</v>
      </c>
      <c r="B1217" s="62">
        <v>43994</v>
      </c>
      <c r="C1217" s="62" t="s">
        <v>904</v>
      </c>
      <c r="D1217" s="61" t="s">
        <v>441</v>
      </c>
      <c r="E1217" s="61" t="s">
        <v>442</v>
      </c>
      <c r="F1217" s="61" t="s">
        <v>726</v>
      </c>
      <c r="G1217" s="61"/>
      <c r="H1217" s="61"/>
      <c r="I1217" s="4" t="s">
        <v>349</v>
      </c>
      <c r="J1217" s="6">
        <v>4</v>
      </c>
      <c r="K1217" s="4" t="str">
        <f>VLOOKUP(I1217,'Katalog Harga'!$A$2:$C$380,2,FALSE)</f>
        <v>kg</v>
      </c>
      <c r="L1217" s="4" t="str">
        <f>VLOOKUP(I1217,'Katalog Harga'!$A$2:$C$380,3,FALSE)</f>
        <v>ayam</v>
      </c>
      <c r="M1217" s="112"/>
      <c r="N1217" s="134">
        <v>0</v>
      </c>
      <c r="O1217" s="4" t="s">
        <v>42</v>
      </c>
    </row>
    <row r="1218" spans="1:15" x14ac:dyDescent="0.35">
      <c r="A1218" s="61" t="s">
        <v>326</v>
      </c>
      <c r="B1218" s="62">
        <v>43994</v>
      </c>
      <c r="C1218" s="62" t="s">
        <v>904</v>
      </c>
      <c r="D1218" s="61" t="s">
        <v>441</v>
      </c>
      <c r="E1218" s="61" t="s">
        <v>442</v>
      </c>
      <c r="F1218" s="61" t="s">
        <v>726</v>
      </c>
      <c r="G1218" s="61"/>
      <c r="H1218" s="61"/>
      <c r="I1218" s="4" t="s">
        <v>26</v>
      </c>
      <c r="J1218" s="6">
        <v>0.25</v>
      </c>
      <c r="K1218" s="4" t="str">
        <f>VLOOKUP(I1218,'Katalog Harga'!$A$2:$C$380,2,FALSE)</f>
        <v>kg</v>
      </c>
      <c r="L1218" s="4" t="str">
        <f>VLOOKUP(I1218,'Katalog Harga'!$A$2:$C$380,3,FALSE)</f>
        <v>bumbu</v>
      </c>
      <c r="M1218" s="112"/>
      <c r="N1218" s="134">
        <v>0</v>
      </c>
      <c r="O1218" s="4" t="s">
        <v>42</v>
      </c>
    </row>
    <row r="1219" spans="1:15" x14ac:dyDescent="0.35">
      <c r="A1219" s="61" t="s">
        <v>326</v>
      </c>
      <c r="B1219" s="62">
        <v>43994</v>
      </c>
      <c r="C1219" s="62" t="s">
        <v>904</v>
      </c>
      <c r="D1219" s="61" t="s">
        <v>441</v>
      </c>
      <c r="E1219" s="61" t="s">
        <v>442</v>
      </c>
      <c r="F1219" s="61" t="s">
        <v>726</v>
      </c>
      <c r="G1219" s="61"/>
      <c r="H1219" s="61"/>
      <c r="I1219" s="4" t="s">
        <v>410</v>
      </c>
      <c r="J1219" s="7">
        <v>0.25</v>
      </c>
      <c r="K1219" s="4" t="str">
        <f>VLOOKUP(I1219,'Katalog Harga'!$A$2:$C$380,2,FALSE)</f>
        <v>kg</v>
      </c>
      <c r="L1219" s="4" t="str">
        <f>VLOOKUP(I1219,'Katalog Harga'!$A$2:$C$380,3,FALSE)</f>
        <v>bumbu</v>
      </c>
      <c r="M1219" s="112"/>
      <c r="N1219" s="134">
        <v>0</v>
      </c>
      <c r="O1219" s="4" t="s">
        <v>42</v>
      </c>
    </row>
    <row r="1220" spans="1:15" x14ac:dyDescent="0.35">
      <c r="A1220" s="61" t="s">
        <v>326</v>
      </c>
      <c r="B1220" s="62">
        <v>43994</v>
      </c>
      <c r="C1220" s="62" t="s">
        <v>904</v>
      </c>
      <c r="D1220" s="61" t="s">
        <v>441</v>
      </c>
      <c r="E1220" s="61" t="s">
        <v>442</v>
      </c>
      <c r="F1220" s="61" t="s">
        <v>726</v>
      </c>
      <c r="G1220" s="61"/>
      <c r="H1220" s="61"/>
      <c r="I1220" s="4" t="s">
        <v>172</v>
      </c>
      <c r="J1220" s="6">
        <v>0.25</v>
      </c>
      <c r="K1220" s="4" t="str">
        <f>VLOOKUP(I1220,'Katalog Harga'!$A$2:$C$380,2,FALSE)</f>
        <v>kg</v>
      </c>
      <c r="L1220" s="4" t="str">
        <f>VLOOKUP(I1220,'Katalog Harga'!$A$2:$C$380,3,FALSE)</f>
        <v>sayur</v>
      </c>
      <c r="M1220" s="112"/>
      <c r="N1220" s="134">
        <v>0</v>
      </c>
      <c r="O1220" s="4" t="s">
        <v>42</v>
      </c>
    </row>
    <row r="1221" spans="1:15" x14ac:dyDescent="0.35">
      <c r="A1221" s="61" t="s">
        <v>326</v>
      </c>
      <c r="B1221" s="62">
        <v>43994</v>
      </c>
      <c r="C1221" s="62" t="s">
        <v>904</v>
      </c>
      <c r="D1221" s="61" t="s">
        <v>443</v>
      </c>
      <c r="E1221" s="61" t="s">
        <v>116</v>
      </c>
      <c r="F1221" s="61" t="s">
        <v>724</v>
      </c>
      <c r="G1221" s="61"/>
      <c r="H1221" s="61"/>
      <c r="I1221" s="4" t="s">
        <v>406</v>
      </c>
      <c r="J1221" s="4">
        <v>0.25</v>
      </c>
      <c r="K1221" s="4" t="str">
        <f>VLOOKUP(I1221,'Katalog Harga'!$A$2:$C$380,2,FALSE)</f>
        <v>kg</v>
      </c>
      <c r="L1221" s="4" t="str">
        <f>VLOOKUP(I1221,'Katalog Harga'!$A$2:$C$380,3,FALSE)</f>
        <v>daging</v>
      </c>
      <c r="M1221" s="112"/>
      <c r="N1221" s="134">
        <v>0</v>
      </c>
      <c r="O1221" s="4" t="s">
        <v>42</v>
      </c>
    </row>
    <row r="1222" spans="1:15" x14ac:dyDescent="0.35">
      <c r="A1222" s="61" t="s">
        <v>326</v>
      </c>
      <c r="B1222" s="62">
        <v>43994</v>
      </c>
      <c r="C1222" s="62" t="s">
        <v>904</v>
      </c>
      <c r="D1222" s="61" t="s">
        <v>126</v>
      </c>
      <c r="E1222" s="61" t="s">
        <v>116</v>
      </c>
      <c r="F1222" s="61" t="s">
        <v>724</v>
      </c>
      <c r="G1222" s="61"/>
      <c r="H1222" s="61"/>
      <c r="I1222" s="4" t="s">
        <v>406</v>
      </c>
      <c r="J1222" s="4">
        <v>0.5</v>
      </c>
      <c r="K1222" s="4" t="str">
        <f>VLOOKUP(I1222,'Katalog Harga'!$A$2:$C$380,2,FALSE)</f>
        <v>kg</v>
      </c>
      <c r="L1222" s="4" t="str">
        <f>VLOOKUP(I1222,'Katalog Harga'!$A$2:$C$380,3,FALSE)</f>
        <v>daging</v>
      </c>
      <c r="M1222" s="112"/>
      <c r="N1222" s="134">
        <v>0</v>
      </c>
      <c r="O1222" s="4" t="s">
        <v>42</v>
      </c>
    </row>
    <row r="1223" spans="1:15" x14ac:dyDescent="0.35">
      <c r="A1223" s="61" t="s">
        <v>326</v>
      </c>
      <c r="B1223" s="62">
        <v>43994</v>
      </c>
      <c r="C1223" s="62" t="s">
        <v>904</v>
      </c>
      <c r="D1223" s="61" t="s">
        <v>332</v>
      </c>
      <c r="E1223" s="61" t="s">
        <v>116</v>
      </c>
      <c r="F1223" s="61" t="s">
        <v>724</v>
      </c>
      <c r="G1223" s="61"/>
      <c r="H1223" s="61"/>
      <c r="I1223" s="4" t="s">
        <v>325</v>
      </c>
      <c r="J1223" s="4">
        <v>1</v>
      </c>
      <c r="K1223" s="4" t="str">
        <f>VLOOKUP(I1223,'Katalog Harga'!$A$2:$C$380,2,FALSE)</f>
        <v>kg</v>
      </c>
      <c r="L1223" s="4" t="str">
        <f>VLOOKUP(I1223,'Katalog Harga'!$A$2:$C$380,3,FALSE)</f>
        <v>daging</v>
      </c>
      <c r="M1223" s="112"/>
      <c r="N1223" s="134">
        <v>0</v>
      </c>
      <c r="O1223" s="4" t="s">
        <v>42</v>
      </c>
    </row>
    <row r="1224" spans="1:15" x14ac:dyDescent="0.35">
      <c r="A1224" s="61" t="s">
        <v>326</v>
      </c>
      <c r="B1224" s="62">
        <v>43994</v>
      </c>
      <c r="C1224" s="62" t="s">
        <v>904</v>
      </c>
      <c r="D1224" s="61" t="s">
        <v>332</v>
      </c>
      <c r="E1224" s="61" t="s">
        <v>116</v>
      </c>
      <c r="F1224" s="61" t="s">
        <v>724</v>
      </c>
      <c r="G1224" s="61"/>
      <c r="H1224" s="61"/>
      <c r="I1224" s="4" t="s">
        <v>135</v>
      </c>
      <c r="J1224" s="4">
        <v>1</v>
      </c>
      <c r="K1224" s="4" t="str">
        <f>VLOOKUP(I1224,'Katalog Harga'!$A$2:$C$380,2,FALSE)</f>
        <v>kg</v>
      </c>
      <c r="L1224" s="4" t="str">
        <f>VLOOKUP(I1224,'Katalog Harga'!$A$2:$C$380,3,FALSE)</f>
        <v>buah</v>
      </c>
      <c r="M1224" s="112"/>
      <c r="N1224" s="134">
        <v>0</v>
      </c>
      <c r="O1224" s="4" t="s">
        <v>42</v>
      </c>
    </row>
    <row r="1225" spans="1:15" x14ac:dyDescent="0.35">
      <c r="A1225" s="61" t="s">
        <v>289</v>
      </c>
      <c r="B1225" s="62">
        <v>43995</v>
      </c>
      <c r="C1225" s="62" t="s">
        <v>904</v>
      </c>
      <c r="D1225" s="61" t="s">
        <v>313</v>
      </c>
      <c r="E1225" s="61" t="s">
        <v>116</v>
      </c>
      <c r="F1225" s="61" t="s">
        <v>724</v>
      </c>
      <c r="G1225" s="4" t="s">
        <v>888</v>
      </c>
      <c r="H1225" s="61"/>
      <c r="I1225" s="4" t="s">
        <v>275</v>
      </c>
      <c r="J1225" s="6">
        <v>0.5</v>
      </c>
      <c r="K1225" s="4" t="str">
        <f>VLOOKUP(I1225,'Katalog Harga'!$A$2:$C$380,2,FALSE)</f>
        <v>kg</v>
      </c>
      <c r="L1225" s="4" t="str">
        <f>VLOOKUP(I1225,'Katalog Harga'!$A$2:$C$380,3,FALSE)</f>
        <v>ayam</v>
      </c>
      <c r="M1225" s="77">
        <v>21000</v>
      </c>
      <c r="N1225" s="134">
        <v>0</v>
      </c>
      <c r="O1225" s="4" t="s">
        <v>42</v>
      </c>
    </row>
    <row r="1226" spans="1:15" x14ac:dyDescent="0.35">
      <c r="A1226" s="61" t="s">
        <v>289</v>
      </c>
      <c r="B1226" s="62">
        <v>43995</v>
      </c>
      <c r="C1226" s="62" t="s">
        <v>904</v>
      </c>
      <c r="D1226" s="61" t="s">
        <v>313</v>
      </c>
      <c r="E1226" s="61" t="s">
        <v>116</v>
      </c>
      <c r="F1226" s="61" t="s">
        <v>724</v>
      </c>
      <c r="G1226" s="4" t="s">
        <v>888</v>
      </c>
      <c r="H1226" s="61"/>
      <c r="I1226" s="4" t="s">
        <v>21</v>
      </c>
      <c r="J1226" s="6">
        <v>0.25</v>
      </c>
      <c r="K1226" s="4" t="str">
        <f>VLOOKUP(I1226,'Katalog Harga'!$A$2:$C$380,2,FALSE)</f>
        <v>kg</v>
      </c>
      <c r="L1226" s="4" t="str">
        <f>VLOOKUP(I1226,'Katalog Harga'!$A$2:$C$380,3,FALSE)</f>
        <v>sayur</v>
      </c>
      <c r="M1226" s="77">
        <v>3500</v>
      </c>
      <c r="N1226" s="134">
        <v>0</v>
      </c>
      <c r="O1226" s="4" t="s">
        <v>42</v>
      </c>
    </row>
    <row r="1227" spans="1:15" x14ac:dyDescent="0.35">
      <c r="A1227" s="61" t="s">
        <v>289</v>
      </c>
      <c r="B1227" s="62">
        <v>43995</v>
      </c>
      <c r="C1227" s="62" t="s">
        <v>904</v>
      </c>
      <c r="D1227" s="61" t="s">
        <v>313</v>
      </c>
      <c r="E1227" s="61" t="s">
        <v>116</v>
      </c>
      <c r="F1227" s="61" t="s">
        <v>724</v>
      </c>
      <c r="G1227" s="4" t="s">
        <v>888</v>
      </c>
      <c r="H1227" s="61"/>
      <c r="I1227" s="4" t="s">
        <v>68</v>
      </c>
      <c r="J1227" s="7">
        <v>0.5</v>
      </c>
      <c r="K1227" s="4" t="str">
        <f>VLOOKUP(I1227,'Katalog Harga'!$A$2:$C$380,2,FALSE)</f>
        <v>kg</v>
      </c>
      <c r="L1227" s="4" t="str">
        <f>VLOOKUP(I1227,'Katalog Harga'!$A$2:$C$380,3,FALSE)</f>
        <v>sayur</v>
      </c>
      <c r="M1227" s="77">
        <v>6000</v>
      </c>
      <c r="N1227" s="134">
        <v>0</v>
      </c>
      <c r="O1227" s="4" t="s">
        <v>42</v>
      </c>
    </row>
    <row r="1228" spans="1:15" x14ac:dyDescent="0.35">
      <c r="A1228" s="61" t="s">
        <v>289</v>
      </c>
      <c r="B1228" s="62">
        <v>43995</v>
      </c>
      <c r="C1228" s="62" t="s">
        <v>904</v>
      </c>
      <c r="D1228" s="61" t="s">
        <v>313</v>
      </c>
      <c r="E1228" s="61" t="s">
        <v>116</v>
      </c>
      <c r="F1228" s="61" t="s">
        <v>724</v>
      </c>
      <c r="G1228" s="4" t="s">
        <v>888</v>
      </c>
      <c r="H1228" s="61"/>
      <c r="I1228" s="4" t="s">
        <v>128</v>
      </c>
      <c r="J1228" s="6">
        <v>0.5</v>
      </c>
      <c r="K1228" s="4" t="str">
        <f>VLOOKUP(I1228,'Katalog Harga'!$A$2:$C$380,2,FALSE)</f>
        <v>kg</v>
      </c>
      <c r="L1228" s="4" t="str">
        <f>VLOOKUP(I1228,'Katalog Harga'!$A$2:$C$380,3,FALSE)</f>
        <v>sayur</v>
      </c>
      <c r="M1228" s="77">
        <v>6000</v>
      </c>
      <c r="N1228" s="134">
        <v>0</v>
      </c>
      <c r="O1228" s="4" t="s">
        <v>42</v>
      </c>
    </row>
    <row r="1229" spans="1:15" x14ac:dyDescent="0.35">
      <c r="A1229" s="61" t="s">
        <v>289</v>
      </c>
      <c r="B1229" s="62">
        <v>43995</v>
      </c>
      <c r="C1229" s="62" t="s">
        <v>904</v>
      </c>
      <c r="D1229" s="61" t="s">
        <v>334</v>
      </c>
      <c r="E1229" s="61" t="s">
        <v>335</v>
      </c>
      <c r="F1229" s="2" t="s">
        <v>730</v>
      </c>
      <c r="G1229" s="2" t="s">
        <v>887</v>
      </c>
      <c r="H1229" s="78" t="s">
        <v>909</v>
      </c>
      <c r="I1229" s="4" t="s">
        <v>275</v>
      </c>
      <c r="J1229" s="6">
        <v>1</v>
      </c>
      <c r="K1229" s="4" t="str">
        <f>VLOOKUP(I1229,'Katalog Harga'!$A$2:$C$380,2,FALSE)</f>
        <v>kg</v>
      </c>
      <c r="L1229" s="4" t="str">
        <f>VLOOKUP(I1229,'Katalog Harga'!$A$2:$C$380,3,FALSE)</f>
        <v>ayam</v>
      </c>
      <c r="M1229" s="77">
        <v>42000</v>
      </c>
      <c r="N1229" s="134">
        <v>10000</v>
      </c>
      <c r="O1229" s="4" t="s">
        <v>42</v>
      </c>
    </row>
    <row r="1230" spans="1:15" x14ac:dyDescent="0.35">
      <c r="A1230" s="61" t="s">
        <v>289</v>
      </c>
      <c r="B1230" s="62">
        <v>43995</v>
      </c>
      <c r="C1230" s="62" t="s">
        <v>904</v>
      </c>
      <c r="D1230" s="61" t="s">
        <v>334</v>
      </c>
      <c r="E1230" s="61" t="s">
        <v>335</v>
      </c>
      <c r="F1230" s="2" t="s">
        <v>730</v>
      </c>
      <c r="G1230" s="2" t="s">
        <v>887</v>
      </c>
      <c r="H1230" s="78" t="s">
        <v>909</v>
      </c>
      <c r="I1230" s="4" t="s">
        <v>66</v>
      </c>
      <c r="J1230" s="6">
        <v>0.5</v>
      </c>
      <c r="K1230" s="4" t="str">
        <f>VLOOKUP(I1230,'Katalog Harga'!$A$2:$C$380,2,FALSE)</f>
        <v>kg</v>
      </c>
      <c r="L1230" s="4" t="str">
        <f>VLOOKUP(I1230,'Katalog Harga'!$A$2:$C$380,3,FALSE)</f>
        <v>ikan</v>
      </c>
      <c r="M1230" s="77">
        <v>17500</v>
      </c>
      <c r="N1230" s="134">
        <v>10000</v>
      </c>
      <c r="O1230" s="4" t="s">
        <v>42</v>
      </c>
    </row>
    <row r="1231" spans="1:15" x14ac:dyDescent="0.35">
      <c r="A1231" s="61" t="s">
        <v>289</v>
      </c>
      <c r="B1231" s="62">
        <v>43995</v>
      </c>
      <c r="C1231" s="62" t="s">
        <v>904</v>
      </c>
      <c r="D1231" s="61" t="s">
        <v>334</v>
      </c>
      <c r="E1231" s="61" t="s">
        <v>335</v>
      </c>
      <c r="F1231" s="2" t="s">
        <v>730</v>
      </c>
      <c r="G1231" s="2" t="s">
        <v>887</v>
      </c>
      <c r="H1231" s="78" t="s">
        <v>909</v>
      </c>
      <c r="I1231" s="4" t="s">
        <v>251</v>
      </c>
      <c r="J1231" s="7">
        <v>0.25</v>
      </c>
      <c r="K1231" s="4" t="str">
        <f>VLOOKUP(I1231,'Katalog Harga'!$A$2:$C$380,2,FALSE)</f>
        <v>kg</v>
      </c>
      <c r="L1231" s="4" t="str">
        <f>VLOOKUP(I1231,'Katalog Harga'!$A$2:$C$380,3,FALSE)</f>
        <v>ikan</v>
      </c>
      <c r="M1231" s="77">
        <v>20000</v>
      </c>
      <c r="N1231" s="134">
        <v>10000</v>
      </c>
      <c r="O1231" s="4" t="s">
        <v>42</v>
      </c>
    </row>
    <row r="1232" spans="1:15" x14ac:dyDescent="0.35">
      <c r="A1232" s="61" t="s">
        <v>289</v>
      </c>
      <c r="B1232" s="62">
        <v>43995</v>
      </c>
      <c r="C1232" s="62" t="s">
        <v>904</v>
      </c>
      <c r="D1232" s="61" t="s">
        <v>334</v>
      </c>
      <c r="E1232" s="61" t="s">
        <v>335</v>
      </c>
      <c r="F1232" s="2" t="s">
        <v>730</v>
      </c>
      <c r="G1232" s="2" t="s">
        <v>887</v>
      </c>
      <c r="H1232" s="78" t="s">
        <v>909</v>
      </c>
      <c r="I1232" s="4" t="s">
        <v>85</v>
      </c>
      <c r="J1232" s="6">
        <v>0.5</v>
      </c>
      <c r="K1232" s="4" t="str">
        <f>VLOOKUP(I1232,'Katalog Harga'!$A$2:$C$380,2,FALSE)</f>
        <v>kg</v>
      </c>
      <c r="L1232" s="4" t="str">
        <f>VLOOKUP(I1232,'Katalog Harga'!$A$2:$C$380,3,FALSE)</f>
        <v>ikan</v>
      </c>
      <c r="M1232" s="77">
        <v>14000</v>
      </c>
      <c r="N1232" s="134">
        <v>10000</v>
      </c>
      <c r="O1232" s="4" t="s">
        <v>42</v>
      </c>
    </row>
    <row r="1233" spans="1:15" x14ac:dyDescent="0.35">
      <c r="A1233" s="61" t="s">
        <v>289</v>
      </c>
      <c r="B1233" s="62">
        <v>43995</v>
      </c>
      <c r="C1233" s="62" t="s">
        <v>904</v>
      </c>
      <c r="D1233" s="61" t="s">
        <v>334</v>
      </c>
      <c r="E1233" s="61" t="s">
        <v>335</v>
      </c>
      <c r="F1233" s="2" t="s">
        <v>730</v>
      </c>
      <c r="G1233" s="2" t="s">
        <v>887</v>
      </c>
      <c r="H1233" s="78" t="s">
        <v>909</v>
      </c>
      <c r="I1233" s="4" t="s">
        <v>122</v>
      </c>
      <c r="J1233" s="7">
        <v>1</v>
      </c>
      <c r="K1233" s="4" t="str">
        <f>VLOOKUP(I1233,'Katalog Harga'!$A$2:$C$380,2,FALSE)</f>
        <v>bungkus</v>
      </c>
      <c r="L1233" s="4" t="str">
        <f>VLOOKUP(I1233,'Katalog Harga'!$A$2:$C$380,3,FALSE)</f>
        <v>ikan</v>
      </c>
      <c r="M1233" s="77">
        <v>15000</v>
      </c>
      <c r="N1233" s="134">
        <v>10000</v>
      </c>
      <c r="O1233" s="4" t="s">
        <v>42</v>
      </c>
    </row>
    <row r="1234" spans="1:15" x14ac:dyDescent="0.35">
      <c r="A1234" s="61" t="s">
        <v>289</v>
      </c>
      <c r="B1234" s="62">
        <v>43995</v>
      </c>
      <c r="C1234" s="62" t="s">
        <v>904</v>
      </c>
      <c r="D1234" s="61" t="s">
        <v>334</v>
      </c>
      <c r="E1234" s="61" t="s">
        <v>335</v>
      </c>
      <c r="F1234" s="2" t="s">
        <v>730</v>
      </c>
      <c r="G1234" s="2" t="s">
        <v>887</v>
      </c>
      <c r="H1234" s="78" t="s">
        <v>909</v>
      </c>
      <c r="I1234" s="4" t="s">
        <v>23</v>
      </c>
      <c r="J1234" s="6">
        <v>0.5</v>
      </c>
      <c r="K1234" s="4" t="str">
        <f>VLOOKUP(I1234,'Katalog Harga'!$A$2:$C$380,2,FALSE)</f>
        <v>kg</v>
      </c>
      <c r="L1234" s="4" t="str">
        <f>VLOOKUP(I1234,'Katalog Harga'!$A$2:$C$380,3,FALSE)</f>
        <v>bumbu</v>
      </c>
      <c r="M1234" s="77">
        <v>31000</v>
      </c>
      <c r="N1234" s="134">
        <v>10000</v>
      </c>
      <c r="O1234" s="4" t="s">
        <v>42</v>
      </c>
    </row>
    <row r="1235" spans="1:15" x14ac:dyDescent="0.35">
      <c r="A1235" s="61" t="s">
        <v>289</v>
      </c>
      <c r="B1235" s="62">
        <v>43995</v>
      </c>
      <c r="C1235" s="62" t="s">
        <v>904</v>
      </c>
      <c r="D1235" s="61" t="s">
        <v>334</v>
      </c>
      <c r="E1235" s="61" t="s">
        <v>335</v>
      </c>
      <c r="F1235" s="2" t="s">
        <v>730</v>
      </c>
      <c r="G1235" s="2" t="s">
        <v>887</v>
      </c>
      <c r="H1235" s="78" t="s">
        <v>909</v>
      </c>
      <c r="I1235" s="4" t="s">
        <v>24</v>
      </c>
      <c r="J1235" s="6">
        <v>0.25</v>
      </c>
      <c r="K1235" s="4" t="str">
        <f>VLOOKUP(I1235,'Katalog Harga'!$A$2:$C$380,2,FALSE)</f>
        <v>kg</v>
      </c>
      <c r="L1235" s="4" t="str">
        <f>VLOOKUP(I1235,'Katalog Harga'!$A$2:$C$380,3,FALSE)</f>
        <v>bumbu</v>
      </c>
      <c r="M1235" s="77">
        <v>10000</v>
      </c>
      <c r="N1235" s="134">
        <v>10000</v>
      </c>
      <c r="O1235" s="4" t="s">
        <v>42</v>
      </c>
    </row>
    <row r="1236" spans="1:15" x14ac:dyDescent="0.35">
      <c r="A1236" s="61" t="s">
        <v>289</v>
      </c>
      <c r="B1236" s="62">
        <v>43995</v>
      </c>
      <c r="C1236" s="62" t="s">
        <v>904</v>
      </c>
      <c r="D1236" s="61" t="s">
        <v>334</v>
      </c>
      <c r="E1236" s="61" t="s">
        <v>335</v>
      </c>
      <c r="F1236" s="2" t="s">
        <v>730</v>
      </c>
      <c r="G1236" s="2" t="s">
        <v>887</v>
      </c>
      <c r="H1236" s="78" t="s">
        <v>909</v>
      </c>
      <c r="I1236" s="4" t="s">
        <v>37</v>
      </c>
      <c r="J1236" s="6">
        <v>0.5</v>
      </c>
      <c r="K1236" s="4" t="str">
        <f>VLOOKUP(I1236,'Katalog Harga'!$A$2:$C$380,2,FALSE)</f>
        <v>kg</v>
      </c>
      <c r="L1236" s="4" t="str">
        <f>VLOOKUP(I1236,'Katalog Harga'!$A$2:$C$380,3,FALSE)</f>
        <v>bumbu</v>
      </c>
      <c r="M1236" s="77">
        <v>15000</v>
      </c>
      <c r="N1236" s="134">
        <v>10000</v>
      </c>
      <c r="O1236" s="4" t="s">
        <v>42</v>
      </c>
    </row>
    <row r="1237" spans="1:15" x14ac:dyDescent="0.35">
      <c r="A1237" s="61" t="s">
        <v>289</v>
      </c>
      <c r="B1237" s="62">
        <v>43995</v>
      </c>
      <c r="C1237" s="62" t="s">
        <v>904</v>
      </c>
      <c r="D1237" s="61" t="s">
        <v>334</v>
      </c>
      <c r="E1237" s="61" t="s">
        <v>335</v>
      </c>
      <c r="F1237" s="2" t="s">
        <v>730</v>
      </c>
      <c r="G1237" s="2" t="s">
        <v>887</v>
      </c>
      <c r="H1237" s="78" t="s">
        <v>909</v>
      </c>
      <c r="I1237" s="4" t="s">
        <v>14</v>
      </c>
      <c r="J1237" s="7">
        <v>1</v>
      </c>
      <c r="K1237" s="4" t="str">
        <f>VLOOKUP(I1237,'Katalog Harga'!$A$2:$C$380,2,FALSE)</f>
        <v>ikat</v>
      </c>
      <c r="L1237" s="4" t="str">
        <f>VLOOKUP(I1237,'Katalog Harga'!$A$2:$C$380,3,FALSE)</f>
        <v>sayur</v>
      </c>
      <c r="M1237" s="77">
        <v>3000</v>
      </c>
      <c r="N1237" s="134">
        <v>10000</v>
      </c>
      <c r="O1237" s="4" t="s">
        <v>42</v>
      </c>
    </row>
    <row r="1238" spans="1:15" x14ac:dyDescent="0.35">
      <c r="A1238" s="61" t="s">
        <v>289</v>
      </c>
      <c r="B1238" s="62">
        <v>43995</v>
      </c>
      <c r="C1238" s="62" t="s">
        <v>904</v>
      </c>
      <c r="D1238" s="61" t="s">
        <v>334</v>
      </c>
      <c r="E1238" s="61" t="s">
        <v>335</v>
      </c>
      <c r="F1238" s="2" t="s">
        <v>730</v>
      </c>
      <c r="G1238" s="2" t="s">
        <v>887</v>
      </c>
      <c r="H1238" s="78" t="s">
        <v>909</v>
      </c>
      <c r="I1238" s="4" t="s">
        <v>147</v>
      </c>
      <c r="J1238" s="7">
        <v>0.25</v>
      </c>
      <c r="K1238" s="4" t="str">
        <f>VLOOKUP(I1238,'Katalog Harga'!$A$2:$C$380,2,FALSE)</f>
        <v>kg</v>
      </c>
      <c r="L1238" s="4" t="str">
        <f>VLOOKUP(I1238,'Katalog Harga'!$A$2:$C$380,3,FALSE)</f>
        <v>bumbu</v>
      </c>
      <c r="M1238" s="77">
        <v>10000</v>
      </c>
      <c r="N1238" s="134">
        <v>10000</v>
      </c>
      <c r="O1238" s="4" t="s">
        <v>42</v>
      </c>
    </row>
    <row r="1239" spans="1:15" x14ac:dyDescent="0.35">
      <c r="A1239" s="61" t="s">
        <v>289</v>
      </c>
      <c r="B1239" s="62">
        <v>43995</v>
      </c>
      <c r="C1239" s="62" t="s">
        <v>904</v>
      </c>
      <c r="D1239" s="61" t="s">
        <v>334</v>
      </c>
      <c r="E1239" s="61" t="s">
        <v>335</v>
      </c>
      <c r="F1239" s="2" t="s">
        <v>730</v>
      </c>
      <c r="G1239" s="2" t="s">
        <v>887</v>
      </c>
      <c r="H1239" s="78" t="s">
        <v>909</v>
      </c>
      <c r="I1239" s="4" t="s">
        <v>410</v>
      </c>
      <c r="J1239" s="7">
        <v>0.1</v>
      </c>
      <c r="K1239" s="4" t="str">
        <f>VLOOKUP(I1239,'Katalog Harga'!$A$2:$C$380,2,FALSE)</f>
        <v>kg</v>
      </c>
      <c r="L1239" s="4" t="str">
        <f>VLOOKUP(I1239,'Katalog Harga'!$A$2:$C$380,3,FALSE)</f>
        <v>bumbu</v>
      </c>
      <c r="M1239" s="77">
        <v>4000</v>
      </c>
      <c r="N1239" s="134">
        <v>10000</v>
      </c>
      <c r="O1239" s="4" t="s">
        <v>42</v>
      </c>
    </row>
    <row r="1240" spans="1:15" x14ac:dyDescent="0.35">
      <c r="A1240" s="61" t="s">
        <v>289</v>
      </c>
      <c r="B1240" s="62">
        <v>43995</v>
      </c>
      <c r="C1240" s="62" t="s">
        <v>904</v>
      </c>
      <c r="D1240" s="61" t="s">
        <v>334</v>
      </c>
      <c r="E1240" s="61" t="s">
        <v>335</v>
      </c>
      <c r="F1240" s="2" t="s">
        <v>730</v>
      </c>
      <c r="G1240" s="2" t="s">
        <v>887</v>
      </c>
      <c r="H1240" s="78" t="s">
        <v>909</v>
      </c>
      <c r="I1240" s="4" t="s">
        <v>168</v>
      </c>
      <c r="J1240" s="7">
        <v>1</v>
      </c>
      <c r="K1240" s="4" t="str">
        <f>VLOOKUP(I1240,'Katalog Harga'!$A$2:$C$380,2,FALSE)</f>
        <v>bungkus</v>
      </c>
      <c r="L1240" s="4" t="str">
        <f>VLOOKUP(I1240,'Katalog Harga'!$A$2:$C$380,3,FALSE)</f>
        <v>sayur</v>
      </c>
      <c r="M1240" s="77">
        <v>8000</v>
      </c>
      <c r="N1240" s="134">
        <v>10000</v>
      </c>
      <c r="O1240" s="4" t="s">
        <v>42</v>
      </c>
    </row>
    <row r="1241" spans="1:15" x14ac:dyDescent="0.35">
      <c r="A1241" s="61" t="s">
        <v>289</v>
      </c>
      <c r="B1241" s="62">
        <v>43995</v>
      </c>
      <c r="C1241" s="62" t="s">
        <v>904</v>
      </c>
      <c r="D1241" s="61" t="s">
        <v>334</v>
      </c>
      <c r="E1241" s="61" t="s">
        <v>335</v>
      </c>
      <c r="F1241" s="2" t="s">
        <v>730</v>
      </c>
      <c r="G1241" s="2" t="s">
        <v>887</v>
      </c>
      <c r="H1241" s="78" t="s">
        <v>909</v>
      </c>
      <c r="I1241" s="4" t="s">
        <v>16</v>
      </c>
      <c r="J1241" s="7">
        <v>0.5</v>
      </c>
      <c r="K1241" s="4" t="str">
        <f>VLOOKUP(I1241,'Katalog Harga'!$A$2:$C$380,2,FALSE)</f>
        <v>kg</v>
      </c>
      <c r="L1241" s="4" t="str">
        <f>VLOOKUP(I1241,'Katalog Harga'!$A$2:$C$380,3,FALSE)</f>
        <v>sayur</v>
      </c>
      <c r="M1241" s="77">
        <v>6000</v>
      </c>
      <c r="N1241" s="134">
        <v>10000</v>
      </c>
      <c r="O1241" s="4" t="s">
        <v>42</v>
      </c>
    </row>
    <row r="1242" spans="1:15" x14ac:dyDescent="0.35">
      <c r="A1242" s="61" t="s">
        <v>289</v>
      </c>
      <c r="B1242" s="62">
        <v>43995</v>
      </c>
      <c r="C1242" s="62" t="s">
        <v>904</v>
      </c>
      <c r="D1242" s="61" t="s">
        <v>334</v>
      </c>
      <c r="E1242" s="61" t="s">
        <v>335</v>
      </c>
      <c r="F1242" s="2" t="s">
        <v>730</v>
      </c>
      <c r="G1242" s="2" t="s">
        <v>887</v>
      </c>
      <c r="H1242" s="78" t="s">
        <v>909</v>
      </c>
      <c r="I1242" s="4" t="s">
        <v>22</v>
      </c>
      <c r="J1242" s="7">
        <v>1</v>
      </c>
      <c r="K1242" s="4" t="str">
        <f>VLOOKUP(I1242,'Katalog Harga'!$A$2:$C$380,2,FALSE)</f>
        <v>ikat</v>
      </c>
      <c r="L1242" s="4" t="str">
        <f>VLOOKUP(I1242,'Katalog Harga'!$A$2:$C$380,3,FALSE)</f>
        <v>sayur</v>
      </c>
      <c r="M1242" s="77">
        <v>3000</v>
      </c>
      <c r="N1242" s="134">
        <v>10000</v>
      </c>
      <c r="O1242" s="4" t="s">
        <v>42</v>
      </c>
    </row>
    <row r="1243" spans="1:15" x14ac:dyDescent="0.35">
      <c r="A1243" s="61" t="s">
        <v>289</v>
      </c>
      <c r="B1243" s="62">
        <v>43995</v>
      </c>
      <c r="C1243" s="62" t="s">
        <v>904</v>
      </c>
      <c r="D1243" s="61" t="s">
        <v>334</v>
      </c>
      <c r="E1243" s="61" t="s">
        <v>335</v>
      </c>
      <c r="F1243" s="2" t="s">
        <v>730</v>
      </c>
      <c r="G1243" s="2" t="s">
        <v>887</v>
      </c>
      <c r="H1243" s="78" t="s">
        <v>909</v>
      </c>
      <c r="I1243" s="4" t="s">
        <v>105</v>
      </c>
      <c r="J1243" s="6">
        <v>0.5</v>
      </c>
      <c r="K1243" s="4" t="str">
        <f>VLOOKUP(I1243,'Katalog Harga'!$A$2:$C$380,2,FALSE)</f>
        <v>kg</v>
      </c>
      <c r="L1243" s="4" t="str">
        <f>VLOOKUP(I1243,'Katalog Harga'!$A$2:$C$380,3,FALSE)</f>
        <v>sayur</v>
      </c>
      <c r="M1243" s="77">
        <v>18000</v>
      </c>
      <c r="N1243" s="134">
        <v>10000</v>
      </c>
      <c r="O1243" s="4" t="s">
        <v>42</v>
      </c>
    </row>
    <row r="1244" spans="1:15" x14ac:dyDescent="0.35">
      <c r="A1244" s="61" t="s">
        <v>289</v>
      </c>
      <c r="B1244" s="62">
        <v>43995</v>
      </c>
      <c r="C1244" s="62" t="s">
        <v>904</v>
      </c>
      <c r="D1244" s="61" t="s">
        <v>334</v>
      </c>
      <c r="E1244" s="61" t="s">
        <v>335</v>
      </c>
      <c r="F1244" s="2" t="s">
        <v>730</v>
      </c>
      <c r="G1244" s="2" t="s">
        <v>887</v>
      </c>
      <c r="H1244" s="78" t="s">
        <v>909</v>
      </c>
      <c r="I1244" s="4" t="s">
        <v>481</v>
      </c>
      <c r="J1244" s="7">
        <v>1</v>
      </c>
      <c r="K1244" s="4" t="str">
        <f>VLOOKUP(I1244,'Katalog Harga'!$A$2:$C$380,2,FALSE)</f>
        <v>ikat</v>
      </c>
      <c r="L1244" s="4" t="str">
        <f>VLOOKUP(I1244,'Katalog Harga'!$A$2:$C$380,3,FALSE)</f>
        <v>sayur</v>
      </c>
      <c r="M1244" s="77">
        <v>3000</v>
      </c>
      <c r="N1244" s="134">
        <v>10000</v>
      </c>
      <c r="O1244" s="4" t="s">
        <v>42</v>
      </c>
    </row>
    <row r="1245" spans="1:15" x14ac:dyDescent="0.35">
      <c r="A1245" s="61" t="s">
        <v>289</v>
      </c>
      <c r="B1245" s="62">
        <v>43995</v>
      </c>
      <c r="C1245" s="62" t="s">
        <v>904</v>
      </c>
      <c r="D1245" s="61" t="s">
        <v>334</v>
      </c>
      <c r="E1245" s="61" t="s">
        <v>335</v>
      </c>
      <c r="F1245" s="2" t="s">
        <v>730</v>
      </c>
      <c r="G1245" s="2" t="s">
        <v>887</v>
      </c>
      <c r="H1245" s="78" t="s">
        <v>909</v>
      </c>
      <c r="I1245" s="4" t="s">
        <v>54</v>
      </c>
      <c r="J1245" s="7">
        <v>0.5</v>
      </c>
      <c r="K1245" s="4" t="str">
        <f>VLOOKUP(I1245,'Katalog Harga'!$A$2:$C$380,2,FALSE)</f>
        <v>kg</v>
      </c>
      <c r="L1245" s="4" t="str">
        <f>VLOOKUP(I1245,'Katalog Harga'!$A$2:$C$380,3,FALSE)</f>
        <v>sayur</v>
      </c>
      <c r="M1245" s="77">
        <v>6000</v>
      </c>
      <c r="N1245" s="134">
        <v>10000</v>
      </c>
      <c r="O1245" s="4" t="s">
        <v>42</v>
      </c>
    </row>
    <row r="1246" spans="1:15" x14ac:dyDescent="0.35">
      <c r="A1246" s="61" t="s">
        <v>289</v>
      </c>
      <c r="B1246" s="62">
        <v>43995</v>
      </c>
      <c r="C1246" s="62" t="s">
        <v>904</v>
      </c>
      <c r="D1246" s="61" t="s">
        <v>334</v>
      </c>
      <c r="E1246" s="61" t="s">
        <v>335</v>
      </c>
      <c r="F1246" s="2" t="s">
        <v>730</v>
      </c>
      <c r="G1246" s="2" t="s">
        <v>887</v>
      </c>
      <c r="H1246" s="78" t="s">
        <v>909</v>
      </c>
      <c r="I1246" s="4" t="s">
        <v>259</v>
      </c>
      <c r="J1246" s="7">
        <v>2</v>
      </c>
      <c r="K1246" s="4" t="str">
        <f>VLOOKUP(I1246,'Katalog Harga'!$A$2:$C$380,2,FALSE)</f>
        <v>ikat</v>
      </c>
      <c r="L1246" s="4" t="str">
        <f>VLOOKUP(I1246,'Katalog Harga'!$A$2:$C$380,3,FALSE)</f>
        <v>bumbu</v>
      </c>
      <c r="M1246" s="77">
        <v>5000</v>
      </c>
      <c r="N1246" s="134">
        <v>10000</v>
      </c>
      <c r="O1246" s="4" t="s">
        <v>42</v>
      </c>
    </row>
    <row r="1247" spans="1:15" x14ac:dyDescent="0.35">
      <c r="A1247" s="61" t="s">
        <v>289</v>
      </c>
      <c r="B1247" s="62">
        <v>43995</v>
      </c>
      <c r="C1247" s="62" t="s">
        <v>904</v>
      </c>
      <c r="D1247" s="61" t="s">
        <v>334</v>
      </c>
      <c r="E1247" s="61" t="s">
        <v>335</v>
      </c>
      <c r="F1247" s="2" t="s">
        <v>730</v>
      </c>
      <c r="G1247" s="2" t="s">
        <v>887</v>
      </c>
      <c r="H1247" s="78" t="s">
        <v>909</v>
      </c>
      <c r="I1247" s="4" t="s">
        <v>301</v>
      </c>
      <c r="J1247" s="7">
        <v>1.67</v>
      </c>
      <c r="K1247" s="4" t="str">
        <f>VLOOKUP(I1247,'Katalog Harga'!$A$2:$C$380,2,FALSE)</f>
        <v>kg</v>
      </c>
      <c r="L1247" s="4" t="str">
        <f>VLOOKUP(I1247,'Katalog Harga'!$A$2:$C$380,3,FALSE)</f>
        <v>buah</v>
      </c>
      <c r="M1247" s="77">
        <v>25005</v>
      </c>
      <c r="N1247" s="134">
        <v>10000</v>
      </c>
      <c r="O1247" s="4" t="s">
        <v>42</v>
      </c>
    </row>
    <row r="1248" spans="1:15" x14ac:dyDescent="0.35">
      <c r="A1248" s="61" t="s">
        <v>289</v>
      </c>
      <c r="B1248" s="62">
        <v>43995</v>
      </c>
      <c r="C1248" s="62" t="s">
        <v>904</v>
      </c>
      <c r="D1248" s="61" t="s">
        <v>334</v>
      </c>
      <c r="E1248" s="61" t="s">
        <v>335</v>
      </c>
      <c r="F1248" s="2" t="s">
        <v>730</v>
      </c>
      <c r="G1248" s="2" t="s">
        <v>887</v>
      </c>
      <c r="H1248" s="78" t="s">
        <v>909</v>
      </c>
      <c r="I1248" s="4" t="s">
        <v>475</v>
      </c>
      <c r="J1248" s="6">
        <v>1</v>
      </c>
      <c r="K1248" s="4" t="str">
        <f>VLOOKUP(I1248,'Katalog Harga'!$A$2:$C$380,2,FALSE)</f>
        <v>bungkus</v>
      </c>
      <c r="L1248" s="4" t="str">
        <f>VLOOKUP(I1248,'Katalog Harga'!$A$2:$C$380,3,FALSE)</f>
        <v>lain</v>
      </c>
      <c r="M1248" s="77">
        <v>12000</v>
      </c>
      <c r="N1248" s="134">
        <v>10000</v>
      </c>
      <c r="O1248" s="4" t="s">
        <v>42</v>
      </c>
    </row>
    <row r="1249" spans="1:15" x14ac:dyDescent="0.35">
      <c r="A1249" s="61" t="s">
        <v>289</v>
      </c>
      <c r="B1249" s="62">
        <v>43995</v>
      </c>
      <c r="C1249" s="62" t="s">
        <v>904</v>
      </c>
      <c r="D1249" s="61" t="s">
        <v>334</v>
      </c>
      <c r="E1249" s="61" t="s">
        <v>335</v>
      </c>
      <c r="F1249" s="2" t="s">
        <v>730</v>
      </c>
      <c r="G1249" s="2" t="s">
        <v>887</v>
      </c>
      <c r="H1249" s="78" t="s">
        <v>909</v>
      </c>
      <c r="I1249" s="4" t="s">
        <v>203</v>
      </c>
      <c r="J1249" s="6">
        <v>2</v>
      </c>
      <c r="K1249" s="4" t="str">
        <f>VLOOKUP(I1249,'Katalog Harga'!$A$2:$C$380,2,FALSE)</f>
        <v>bungkus</v>
      </c>
      <c r="L1249" s="4" t="str">
        <f>VLOOKUP(I1249,'Katalog Harga'!$A$2:$C$380,3,FALSE)</f>
        <v>lain</v>
      </c>
      <c r="M1249" s="77">
        <v>8000</v>
      </c>
      <c r="N1249" s="134">
        <v>10000</v>
      </c>
      <c r="O1249" s="4" t="s">
        <v>42</v>
      </c>
    </row>
    <row r="1250" spans="1:15" x14ac:dyDescent="0.35">
      <c r="A1250" s="61" t="s">
        <v>289</v>
      </c>
      <c r="B1250" s="62">
        <v>43995</v>
      </c>
      <c r="C1250" s="62" t="s">
        <v>904</v>
      </c>
      <c r="D1250" s="61" t="s">
        <v>334</v>
      </c>
      <c r="E1250" s="61" t="s">
        <v>335</v>
      </c>
      <c r="F1250" s="2" t="s">
        <v>730</v>
      </c>
      <c r="G1250" s="2" t="s">
        <v>887</v>
      </c>
      <c r="H1250" s="78" t="s">
        <v>909</v>
      </c>
      <c r="I1250" s="4" t="s">
        <v>364</v>
      </c>
      <c r="J1250" s="6">
        <v>2</v>
      </c>
      <c r="K1250" s="4" t="str">
        <f>VLOOKUP(I1250,'Katalog Harga'!$A$2:$C$380,2,FALSE)</f>
        <v>bungkus</v>
      </c>
      <c r="L1250" s="4" t="str">
        <f>VLOOKUP(I1250,'Katalog Harga'!$A$2:$C$380,3,FALSE)</f>
        <v>bumbu</v>
      </c>
      <c r="M1250" s="77">
        <v>7000</v>
      </c>
      <c r="N1250" s="134">
        <v>10000</v>
      </c>
      <c r="O1250" s="4" t="s">
        <v>42</v>
      </c>
    </row>
    <row r="1251" spans="1:15" x14ac:dyDescent="0.35">
      <c r="A1251" s="61" t="s">
        <v>289</v>
      </c>
      <c r="B1251" s="62">
        <v>43995</v>
      </c>
      <c r="C1251" s="62" t="s">
        <v>904</v>
      </c>
      <c r="D1251" s="61" t="s">
        <v>334</v>
      </c>
      <c r="E1251" s="61" t="s">
        <v>335</v>
      </c>
      <c r="F1251" s="2" t="s">
        <v>730</v>
      </c>
      <c r="G1251" s="2" t="s">
        <v>887</v>
      </c>
      <c r="H1251" s="78" t="s">
        <v>909</v>
      </c>
      <c r="I1251" s="4" t="s">
        <v>378</v>
      </c>
      <c r="J1251" s="6">
        <v>0.1</v>
      </c>
      <c r="K1251" s="4" t="str">
        <f>VLOOKUP(I1251,'Katalog Harga'!$A$2:$C$380,2,FALSE)</f>
        <v>kg</v>
      </c>
      <c r="L1251" s="4" t="str">
        <f>VLOOKUP(I1251,'Katalog Harga'!$A$2:$C$380,3,FALSE)</f>
        <v>bumbu</v>
      </c>
      <c r="M1251" s="77">
        <v>5600</v>
      </c>
      <c r="N1251" s="134">
        <v>10000</v>
      </c>
      <c r="O1251" s="4" t="s">
        <v>42</v>
      </c>
    </row>
    <row r="1252" spans="1:15" x14ac:dyDescent="0.35">
      <c r="A1252" s="61" t="s">
        <v>289</v>
      </c>
      <c r="B1252" s="62">
        <v>43995</v>
      </c>
      <c r="C1252" s="62" t="s">
        <v>904</v>
      </c>
      <c r="D1252" s="61" t="s">
        <v>334</v>
      </c>
      <c r="E1252" s="61" t="s">
        <v>335</v>
      </c>
      <c r="F1252" s="2" t="s">
        <v>730</v>
      </c>
      <c r="G1252" s="2" t="s">
        <v>887</v>
      </c>
      <c r="H1252" s="78" t="s">
        <v>909</v>
      </c>
      <c r="I1252" s="4" t="s">
        <v>32</v>
      </c>
      <c r="J1252" s="6">
        <v>0.1</v>
      </c>
      <c r="K1252" s="4" t="str">
        <f>VLOOKUP(I1252,'Katalog Harga'!$A$2:$C$380,2,FALSE)</f>
        <v>kg</v>
      </c>
      <c r="L1252" s="4" t="str">
        <f>VLOOKUP(I1252,'Katalog Harga'!$A$2:$C$380,3,FALSE)</f>
        <v>bumbu</v>
      </c>
      <c r="M1252" s="77">
        <v>7000</v>
      </c>
      <c r="N1252" s="134">
        <v>10000</v>
      </c>
      <c r="O1252" s="4" t="s">
        <v>42</v>
      </c>
    </row>
    <row r="1253" spans="1:15" x14ac:dyDescent="0.35">
      <c r="A1253" s="61" t="s">
        <v>289</v>
      </c>
      <c r="B1253" s="62">
        <v>43995</v>
      </c>
      <c r="C1253" s="62" t="s">
        <v>904</v>
      </c>
      <c r="D1253" s="61" t="s">
        <v>334</v>
      </c>
      <c r="E1253" s="61" t="s">
        <v>335</v>
      </c>
      <c r="F1253" s="2" t="s">
        <v>730</v>
      </c>
      <c r="G1253" s="2" t="s">
        <v>887</v>
      </c>
      <c r="H1253" s="78" t="s">
        <v>909</v>
      </c>
      <c r="I1253" s="4" t="s">
        <v>482</v>
      </c>
      <c r="J1253" s="6">
        <v>0.1</v>
      </c>
      <c r="K1253" s="4" t="str">
        <f>VLOOKUP(I1253,'Katalog Harga'!$A$2:$C$380,2,FALSE)</f>
        <v>kg</v>
      </c>
      <c r="L1253" s="4" t="str">
        <f>VLOOKUP(I1253,'Katalog Harga'!$A$2:$C$380,3,FALSE)</f>
        <v>ikan</v>
      </c>
      <c r="M1253" s="77">
        <v>17000</v>
      </c>
      <c r="N1253" s="134">
        <v>10000</v>
      </c>
      <c r="O1253" s="4" t="s">
        <v>42</v>
      </c>
    </row>
    <row r="1254" spans="1:15" x14ac:dyDescent="0.35">
      <c r="A1254" s="61" t="s">
        <v>289</v>
      </c>
      <c r="B1254" s="62">
        <v>43995</v>
      </c>
      <c r="C1254" s="62" t="s">
        <v>904</v>
      </c>
      <c r="D1254" s="61" t="s">
        <v>334</v>
      </c>
      <c r="E1254" s="61" t="s">
        <v>335</v>
      </c>
      <c r="F1254" s="2" t="s">
        <v>730</v>
      </c>
      <c r="G1254" s="2" t="s">
        <v>887</v>
      </c>
      <c r="H1254" s="78" t="s">
        <v>909</v>
      </c>
      <c r="I1254" s="4" t="s">
        <v>379</v>
      </c>
      <c r="J1254" s="6">
        <v>0.25</v>
      </c>
      <c r="K1254" s="4" t="str">
        <f>VLOOKUP(I1254,'Katalog Harga'!$A$2:$C$380,2,FALSE)</f>
        <v>kg</v>
      </c>
      <c r="L1254" s="4" t="str">
        <f>VLOOKUP(I1254,'Katalog Harga'!$A$2:$C$380,3,FALSE)</f>
        <v>sayur</v>
      </c>
      <c r="M1254" s="77">
        <v>3000</v>
      </c>
      <c r="N1254" s="134">
        <v>10000</v>
      </c>
      <c r="O1254" s="4" t="s">
        <v>42</v>
      </c>
    </row>
    <row r="1255" spans="1:15" x14ac:dyDescent="0.35">
      <c r="A1255" s="61" t="s">
        <v>289</v>
      </c>
      <c r="B1255" s="62">
        <v>43995</v>
      </c>
      <c r="C1255" s="62" t="s">
        <v>904</v>
      </c>
      <c r="D1255" s="61" t="s">
        <v>381</v>
      </c>
      <c r="E1255" s="61" t="s">
        <v>380</v>
      </c>
      <c r="F1255" s="61" t="s">
        <v>725</v>
      </c>
      <c r="G1255" s="61" t="s">
        <v>887</v>
      </c>
      <c r="H1255" s="61"/>
      <c r="I1255" s="4" t="s">
        <v>21</v>
      </c>
      <c r="J1255" s="6">
        <v>1</v>
      </c>
      <c r="K1255" s="4" t="str">
        <f>VLOOKUP(I1255,'Katalog Harga'!$A$2:$C$380,2,FALSE)</f>
        <v>kg</v>
      </c>
      <c r="L1255" s="4" t="str">
        <f>VLOOKUP(I1255,'Katalog Harga'!$A$2:$C$380,3,FALSE)</f>
        <v>sayur</v>
      </c>
      <c r="M1255" s="77">
        <v>14000</v>
      </c>
      <c r="N1255" s="134">
        <v>5000</v>
      </c>
      <c r="O1255" s="4" t="s">
        <v>42</v>
      </c>
    </row>
    <row r="1256" spans="1:15" x14ac:dyDescent="0.35">
      <c r="A1256" s="61" t="s">
        <v>289</v>
      </c>
      <c r="B1256" s="62">
        <v>43995</v>
      </c>
      <c r="C1256" s="62" t="s">
        <v>904</v>
      </c>
      <c r="D1256" s="61" t="s">
        <v>381</v>
      </c>
      <c r="E1256" s="61" t="s">
        <v>380</v>
      </c>
      <c r="F1256" s="61" t="s">
        <v>725</v>
      </c>
      <c r="G1256" s="61" t="s">
        <v>887</v>
      </c>
      <c r="H1256" s="61"/>
      <c r="I1256" s="4" t="s">
        <v>20</v>
      </c>
      <c r="J1256" s="6">
        <v>1</v>
      </c>
      <c r="K1256" s="4" t="str">
        <f>VLOOKUP(I1256,'Katalog Harga'!$A$2:$C$380,2,FALSE)</f>
        <v>kg</v>
      </c>
      <c r="L1256" s="4" t="str">
        <f>VLOOKUP(I1256,'Katalog Harga'!$A$2:$C$380,3,FALSE)</f>
        <v>sayur</v>
      </c>
      <c r="M1256" s="77">
        <v>12000</v>
      </c>
      <c r="N1256" s="134">
        <v>5000</v>
      </c>
      <c r="O1256" s="4" t="s">
        <v>42</v>
      </c>
    </row>
    <row r="1257" spans="1:15" x14ac:dyDescent="0.35">
      <c r="A1257" s="61" t="s">
        <v>289</v>
      </c>
      <c r="B1257" s="62">
        <v>43995</v>
      </c>
      <c r="C1257" s="62" t="s">
        <v>904</v>
      </c>
      <c r="D1257" s="61" t="s">
        <v>381</v>
      </c>
      <c r="E1257" s="61" t="s">
        <v>380</v>
      </c>
      <c r="F1257" s="61" t="s">
        <v>725</v>
      </c>
      <c r="G1257" s="61" t="s">
        <v>887</v>
      </c>
      <c r="H1257" s="61"/>
      <c r="I1257" s="4" t="s">
        <v>70</v>
      </c>
      <c r="J1257" s="6">
        <v>0.5</v>
      </c>
      <c r="K1257" s="4" t="str">
        <f>VLOOKUP(I1257,'Katalog Harga'!$A$2:$C$380,2,FALSE)</f>
        <v>kg</v>
      </c>
      <c r="L1257" s="4" t="str">
        <f>VLOOKUP(I1257,'Katalog Harga'!$A$2:$C$380,3,FALSE)</f>
        <v>sayur</v>
      </c>
      <c r="M1257" s="77">
        <v>7500</v>
      </c>
      <c r="N1257" s="134">
        <v>5000</v>
      </c>
      <c r="O1257" s="4" t="s">
        <v>42</v>
      </c>
    </row>
    <row r="1258" spans="1:15" x14ac:dyDescent="0.35">
      <c r="A1258" s="61" t="s">
        <v>289</v>
      </c>
      <c r="B1258" s="62">
        <v>43995</v>
      </c>
      <c r="C1258" s="62" t="s">
        <v>904</v>
      </c>
      <c r="D1258" s="61" t="s">
        <v>381</v>
      </c>
      <c r="E1258" s="61" t="s">
        <v>380</v>
      </c>
      <c r="F1258" s="61" t="s">
        <v>725</v>
      </c>
      <c r="G1258" s="61" t="s">
        <v>887</v>
      </c>
      <c r="H1258" s="61"/>
      <c r="I1258" s="4" t="s">
        <v>17</v>
      </c>
      <c r="J1258" s="7">
        <v>0.5</v>
      </c>
      <c r="K1258" s="4" t="str">
        <f>VLOOKUP(I1258,'Katalog Harga'!$A$2:$C$380,2,FALSE)</f>
        <v>kg</v>
      </c>
      <c r="L1258" s="4" t="str">
        <f>VLOOKUP(I1258,'Katalog Harga'!$A$2:$C$380,3,FALSE)</f>
        <v>sayur</v>
      </c>
      <c r="M1258" s="77">
        <v>7500</v>
      </c>
      <c r="N1258" s="134">
        <v>5000</v>
      </c>
      <c r="O1258" s="4" t="s">
        <v>42</v>
      </c>
    </row>
    <row r="1259" spans="1:15" x14ac:dyDescent="0.35">
      <c r="A1259" s="61" t="s">
        <v>289</v>
      </c>
      <c r="B1259" s="62">
        <v>43995</v>
      </c>
      <c r="C1259" s="62" t="s">
        <v>904</v>
      </c>
      <c r="D1259" s="61" t="s">
        <v>381</v>
      </c>
      <c r="E1259" s="61" t="s">
        <v>380</v>
      </c>
      <c r="F1259" s="61" t="s">
        <v>725</v>
      </c>
      <c r="G1259" s="61" t="s">
        <v>887</v>
      </c>
      <c r="H1259" s="61"/>
      <c r="I1259" s="4" t="s">
        <v>225</v>
      </c>
      <c r="J1259" s="6">
        <v>3</v>
      </c>
      <c r="K1259" s="4" t="str">
        <f>VLOOKUP(I1259,'Katalog Harga'!$A$2:$C$380,2,FALSE)</f>
        <v>kg</v>
      </c>
      <c r="L1259" s="4" t="str">
        <f>VLOOKUP(I1259,'Katalog Harga'!$A$2:$C$380,3,FALSE)</f>
        <v>buah</v>
      </c>
      <c r="M1259" s="77">
        <v>42000</v>
      </c>
      <c r="N1259" s="134">
        <v>5000</v>
      </c>
      <c r="O1259" s="4" t="s">
        <v>42</v>
      </c>
    </row>
    <row r="1260" spans="1:15" x14ac:dyDescent="0.35">
      <c r="A1260" s="61" t="s">
        <v>289</v>
      </c>
      <c r="B1260" s="62">
        <v>43995</v>
      </c>
      <c r="C1260" s="62" t="s">
        <v>904</v>
      </c>
      <c r="D1260" s="61" t="s">
        <v>381</v>
      </c>
      <c r="E1260" s="61" t="s">
        <v>380</v>
      </c>
      <c r="F1260" s="61" t="s">
        <v>725</v>
      </c>
      <c r="G1260" s="61" t="s">
        <v>887</v>
      </c>
      <c r="H1260" s="61"/>
      <c r="I1260" s="4" t="s">
        <v>72</v>
      </c>
      <c r="J1260" s="6">
        <v>0.2</v>
      </c>
      <c r="K1260" s="4" t="str">
        <f>VLOOKUP(I1260,'Katalog Harga'!$A$2:$C$380,2,FALSE)</f>
        <v>kg</v>
      </c>
      <c r="L1260" s="4" t="str">
        <f>VLOOKUP(I1260,'Katalog Harga'!$A$2:$C$380,3,FALSE)</f>
        <v>bumbu</v>
      </c>
      <c r="M1260" s="77">
        <v>5000</v>
      </c>
      <c r="N1260" s="134">
        <v>5000</v>
      </c>
      <c r="O1260" s="4" t="s">
        <v>42</v>
      </c>
    </row>
    <row r="1261" spans="1:15" x14ac:dyDescent="0.35">
      <c r="A1261" s="61" t="s">
        <v>289</v>
      </c>
      <c r="B1261" s="62">
        <v>43995</v>
      </c>
      <c r="C1261" s="62" t="s">
        <v>904</v>
      </c>
      <c r="D1261" s="61" t="s">
        <v>381</v>
      </c>
      <c r="E1261" s="61" t="s">
        <v>380</v>
      </c>
      <c r="F1261" s="61" t="s">
        <v>725</v>
      </c>
      <c r="G1261" s="61" t="s">
        <v>887</v>
      </c>
      <c r="H1261" s="61"/>
      <c r="I1261" s="4" t="s">
        <v>171</v>
      </c>
      <c r="J1261" s="6">
        <v>0.25</v>
      </c>
      <c r="K1261" s="4" t="str">
        <f>VLOOKUP(I1261,'Katalog Harga'!$A$2:$C$380,2,FALSE)</f>
        <v>kg</v>
      </c>
      <c r="L1261" s="4" t="str">
        <f>VLOOKUP(I1261,'Katalog Harga'!$A$2:$C$380,3,FALSE)</f>
        <v>sayur</v>
      </c>
      <c r="M1261" s="77">
        <v>3500</v>
      </c>
      <c r="N1261" s="134">
        <v>5000</v>
      </c>
      <c r="O1261" s="4" t="s">
        <v>42</v>
      </c>
    </row>
    <row r="1262" spans="1:15" x14ac:dyDescent="0.35">
      <c r="A1262" s="61" t="s">
        <v>289</v>
      </c>
      <c r="B1262" s="62">
        <v>43995</v>
      </c>
      <c r="C1262" s="62" t="s">
        <v>904</v>
      </c>
      <c r="D1262" s="61" t="s">
        <v>381</v>
      </c>
      <c r="E1262" s="61" t="s">
        <v>380</v>
      </c>
      <c r="F1262" s="61" t="s">
        <v>725</v>
      </c>
      <c r="G1262" s="61" t="s">
        <v>887</v>
      </c>
      <c r="H1262" s="61"/>
      <c r="I1262" s="4" t="s">
        <v>224</v>
      </c>
      <c r="J1262" s="7">
        <v>1</v>
      </c>
      <c r="K1262" s="4" t="str">
        <f>VLOOKUP(I1262,'Katalog Harga'!$A$2:$C$380,2,FALSE)</f>
        <v>kg</v>
      </c>
      <c r="L1262" s="4" t="str">
        <f>VLOOKUP(I1262,'Katalog Harga'!$A$2:$C$380,3,FALSE)</f>
        <v>sayur</v>
      </c>
      <c r="M1262" s="77">
        <v>14000</v>
      </c>
      <c r="N1262" s="134">
        <v>5000</v>
      </c>
      <c r="O1262" s="4" t="s">
        <v>42</v>
      </c>
    </row>
    <row r="1263" spans="1:15" x14ac:dyDescent="0.35">
      <c r="A1263" s="61" t="s">
        <v>289</v>
      </c>
      <c r="B1263" s="62">
        <v>43995</v>
      </c>
      <c r="C1263" s="62" t="s">
        <v>904</v>
      </c>
      <c r="D1263" s="61" t="s">
        <v>381</v>
      </c>
      <c r="E1263" s="61" t="s">
        <v>380</v>
      </c>
      <c r="F1263" s="61" t="s">
        <v>725</v>
      </c>
      <c r="G1263" s="61" t="s">
        <v>887</v>
      </c>
      <c r="H1263" s="61"/>
      <c r="I1263" s="4" t="s">
        <v>147</v>
      </c>
      <c r="J1263" s="7">
        <v>0.5</v>
      </c>
      <c r="K1263" s="4" t="str">
        <f>VLOOKUP(I1263,'Katalog Harga'!$A$2:$C$380,2,FALSE)</f>
        <v>kg</v>
      </c>
      <c r="L1263" s="4" t="str">
        <f>VLOOKUP(I1263,'Katalog Harga'!$A$2:$C$380,3,FALSE)</f>
        <v>bumbu</v>
      </c>
      <c r="M1263" s="77">
        <v>20000</v>
      </c>
      <c r="N1263" s="134">
        <v>5000</v>
      </c>
      <c r="O1263" s="4" t="s">
        <v>42</v>
      </c>
    </row>
    <row r="1264" spans="1:15" x14ac:dyDescent="0.35">
      <c r="A1264" s="61" t="s">
        <v>289</v>
      </c>
      <c r="B1264" s="62">
        <v>43995</v>
      </c>
      <c r="C1264" s="62" t="s">
        <v>904</v>
      </c>
      <c r="D1264" s="61" t="s">
        <v>381</v>
      </c>
      <c r="E1264" s="61" t="s">
        <v>380</v>
      </c>
      <c r="F1264" s="61" t="s">
        <v>725</v>
      </c>
      <c r="G1264" s="61" t="s">
        <v>887</v>
      </c>
      <c r="H1264" s="61"/>
      <c r="I1264" s="4" t="s">
        <v>266</v>
      </c>
      <c r="J1264" s="7">
        <v>0.2</v>
      </c>
      <c r="K1264" s="4" t="str">
        <f>VLOOKUP(I1264,'Katalog Harga'!$A$2:$C$380,2,FALSE)</f>
        <v>kg</v>
      </c>
      <c r="L1264" s="4" t="str">
        <f>VLOOKUP(I1264,'Katalog Harga'!$A$2:$C$380,3,FALSE)</f>
        <v>bumbu</v>
      </c>
      <c r="M1264" s="77">
        <v>8000</v>
      </c>
      <c r="N1264" s="134">
        <v>5000</v>
      </c>
      <c r="O1264" s="4" t="s">
        <v>42</v>
      </c>
    </row>
    <row r="1265" spans="1:15" x14ac:dyDescent="0.35">
      <c r="A1265" s="61" t="s">
        <v>289</v>
      </c>
      <c r="B1265" s="62">
        <v>43995</v>
      </c>
      <c r="C1265" s="62" t="s">
        <v>904</v>
      </c>
      <c r="D1265" s="61" t="s">
        <v>381</v>
      </c>
      <c r="E1265" s="61" t="s">
        <v>380</v>
      </c>
      <c r="F1265" s="61" t="s">
        <v>725</v>
      </c>
      <c r="G1265" s="61" t="s">
        <v>887</v>
      </c>
      <c r="H1265" s="61"/>
      <c r="I1265" s="4" t="s">
        <v>16</v>
      </c>
      <c r="J1265" s="7">
        <v>0.25</v>
      </c>
      <c r="K1265" s="4" t="str">
        <f>VLOOKUP(I1265,'Katalog Harga'!$A$2:$C$380,2,FALSE)</f>
        <v>kg</v>
      </c>
      <c r="L1265" s="4" t="str">
        <f>VLOOKUP(I1265,'Katalog Harga'!$A$2:$C$380,3,FALSE)</f>
        <v>sayur</v>
      </c>
      <c r="M1265" s="77">
        <v>3000</v>
      </c>
      <c r="N1265" s="134">
        <v>5000</v>
      </c>
      <c r="O1265" s="4" t="s">
        <v>42</v>
      </c>
    </row>
    <row r="1266" spans="1:15" x14ac:dyDescent="0.35">
      <c r="A1266" s="61" t="s">
        <v>289</v>
      </c>
      <c r="B1266" s="62">
        <v>43995</v>
      </c>
      <c r="C1266" s="62" t="s">
        <v>904</v>
      </c>
      <c r="D1266" s="61" t="s">
        <v>381</v>
      </c>
      <c r="E1266" s="61" t="s">
        <v>380</v>
      </c>
      <c r="F1266" s="61" t="s">
        <v>725</v>
      </c>
      <c r="G1266" s="61" t="s">
        <v>887</v>
      </c>
      <c r="H1266" s="61"/>
      <c r="I1266" s="4" t="s">
        <v>14</v>
      </c>
      <c r="J1266" s="7">
        <v>2</v>
      </c>
      <c r="K1266" s="4" t="str">
        <f>VLOOKUP(I1266,'Katalog Harga'!$A$2:$C$380,2,FALSE)</f>
        <v>ikat</v>
      </c>
      <c r="L1266" s="4" t="str">
        <f>VLOOKUP(I1266,'Katalog Harga'!$A$2:$C$380,3,FALSE)</f>
        <v>sayur</v>
      </c>
      <c r="M1266" s="77">
        <v>6000</v>
      </c>
      <c r="N1266" s="134">
        <v>5000</v>
      </c>
      <c r="O1266" s="4" t="s">
        <v>42</v>
      </c>
    </row>
    <row r="1267" spans="1:15" x14ac:dyDescent="0.35">
      <c r="A1267" s="61" t="s">
        <v>289</v>
      </c>
      <c r="B1267" s="62">
        <v>43995</v>
      </c>
      <c r="C1267" s="62" t="s">
        <v>904</v>
      </c>
      <c r="D1267" s="61" t="s">
        <v>381</v>
      </c>
      <c r="E1267" s="61" t="s">
        <v>380</v>
      </c>
      <c r="F1267" s="61" t="s">
        <v>725</v>
      </c>
      <c r="G1267" s="61" t="s">
        <v>887</v>
      </c>
      <c r="H1267" s="61"/>
      <c r="I1267" s="4" t="s">
        <v>60</v>
      </c>
      <c r="J1267" s="7">
        <v>2</v>
      </c>
      <c r="K1267" s="4" t="str">
        <f>VLOOKUP(I1267,'Katalog Harga'!$A$2:$C$380,2,FALSE)</f>
        <v>ikat</v>
      </c>
      <c r="L1267" s="4" t="str">
        <f>VLOOKUP(I1267,'Katalog Harga'!$A$2:$C$380,3,FALSE)</f>
        <v>sayur</v>
      </c>
      <c r="M1267" s="77">
        <v>6000</v>
      </c>
      <c r="N1267" s="134">
        <v>5000</v>
      </c>
      <c r="O1267" s="4" t="s">
        <v>42</v>
      </c>
    </row>
    <row r="1268" spans="1:15" x14ac:dyDescent="0.35">
      <c r="A1268" s="61" t="s">
        <v>289</v>
      </c>
      <c r="B1268" s="62">
        <v>43995</v>
      </c>
      <c r="C1268" s="62" t="s">
        <v>904</v>
      </c>
      <c r="D1268" s="61" t="s">
        <v>381</v>
      </c>
      <c r="E1268" s="61" t="s">
        <v>380</v>
      </c>
      <c r="F1268" s="61" t="s">
        <v>725</v>
      </c>
      <c r="G1268" s="61" t="s">
        <v>887</v>
      </c>
      <c r="H1268" s="61"/>
      <c r="I1268" s="4" t="s">
        <v>13</v>
      </c>
      <c r="J1268" s="6">
        <v>0.25</v>
      </c>
      <c r="K1268" s="4" t="str">
        <f>VLOOKUP(I1268,'Katalog Harga'!$A$2:$C$380,2,FALSE)</f>
        <v>kg</v>
      </c>
      <c r="L1268" s="4" t="str">
        <f>VLOOKUP(I1268,'Katalog Harga'!$A$2:$C$380,3,FALSE)</f>
        <v>sayur</v>
      </c>
      <c r="M1268" s="77">
        <v>3000</v>
      </c>
      <c r="N1268" s="134">
        <v>5000</v>
      </c>
      <c r="O1268" s="4" t="s">
        <v>42</v>
      </c>
    </row>
    <row r="1269" spans="1:15" x14ac:dyDescent="0.35">
      <c r="A1269" s="61" t="s">
        <v>289</v>
      </c>
      <c r="B1269" s="62">
        <v>43995</v>
      </c>
      <c r="C1269" s="62" t="s">
        <v>904</v>
      </c>
      <c r="D1269" s="61" t="s">
        <v>381</v>
      </c>
      <c r="E1269" s="61" t="s">
        <v>380</v>
      </c>
      <c r="F1269" s="61" t="s">
        <v>725</v>
      </c>
      <c r="G1269" s="61" t="s">
        <v>887</v>
      </c>
      <c r="H1269" s="61"/>
      <c r="I1269" s="4" t="s">
        <v>204</v>
      </c>
      <c r="J1269" s="7">
        <v>1.1499999999999999</v>
      </c>
      <c r="K1269" s="4" t="str">
        <f>VLOOKUP(I1269,'Katalog Harga'!$A$2:$C$380,2,FALSE)</f>
        <v>kg</v>
      </c>
      <c r="L1269" s="4" t="str">
        <f>VLOOKUP(I1269,'Katalog Harga'!$A$2:$C$380,3,FALSE)</f>
        <v>buah</v>
      </c>
      <c r="M1269" s="77">
        <v>11470</v>
      </c>
      <c r="N1269" s="134">
        <v>5000</v>
      </c>
      <c r="O1269" s="4" t="s">
        <v>42</v>
      </c>
    </row>
    <row r="1270" spans="1:15" x14ac:dyDescent="0.35">
      <c r="A1270" s="61" t="s">
        <v>289</v>
      </c>
      <c r="B1270" s="62">
        <v>43995</v>
      </c>
      <c r="C1270" s="62" t="s">
        <v>904</v>
      </c>
      <c r="D1270" s="61" t="s">
        <v>381</v>
      </c>
      <c r="E1270" s="61" t="s">
        <v>380</v>
      </c>
      <c r="F1270" s="61" t="s">
        <v>725</v>
      </c>
      <c r="G1270" s="61" t="s">
        <v>887</v>
      </c>
      <c r="H1270" s="61"/>
      <c r="I1270" s="4" t="s">
        <v>25</v>
      </c>
      <c r="J1270" s="7">
        <v>0.2</v>
      </c>
      <c r="K1270" s="4" t="str">
        <f>VLOOKUP(I1270,'Katalog Harga'!$A$2:$C$380,2,FALSE)</f>
        <v>kg</v>
      </c>
      <c r="L1270" s="4" t="str">
        <f>VLOOKUP(I1270,'Katalog Harga'!$A$2:$C$380,3,FALSE)</f>
        <v>bumbu</v>
      </c>
      <c r="M1270" s="77">
        <v>6000</v>
      </c>
      <c r="N1270" s="134">
        <v>5000</v>
      </c>
      <c r="O1270" s="4" t="s">
        <v>42</v>
      </c>
    </row>
    <row r="1271" spans="1:15" x14ac:dyDescent="0.35">
      <c r="A1271" s="61" t="s">
        <v>289</v>
      </c>
      <c r="B1271" s="62">
        <v>43995</v>
      </c>
      <c r="C1271" s="62" t="s">
        <v>904</v>
      </c>
      <c r="D1271" s="61" t="s">
        <v>381</v>
      </c>
      <c r="E1271" s="61" t="s">
        <v>380</v>
      </c>
      <c r="F1271" s="61" t="s">
        <v>725</v>
      </c>
      <c r="G1271" s="61" t="s">
        <v>887</v>
      </c>
      <c r="H1271" s="61"/>
      <c r="I1271" s="4" t="s">
        <v>309</v>
      </c>
      <c r="J1271" s="7">
        <v>0.25</v>
      </c>
      <c r="K1271" s="4" t="str">
        <f>VLOOKUP(I1271,'Katalog Harga'!$A$2:$C$380,2,FALSE)</f>
        <v>kg</v>
      </c>
      <c r="L1271" s="4" t="str">
        <f>VLOOKUP(I1271,'Katalog Harga'!$A$2:$C$380,3,FALSE)</f>
        <v>bumbu</v>
      </c>
      <c r="M1271" s="77">
        <v>5000</v>
      </c>
      <c r="N1271" s="134">
        <v>5000</v>
      </c>
      <c r="O1271" s="4" t="s">
        <v>42</v>
      </c>
    </row>
    <row r="1272" spans="1:15" x14ac:dyDescent="0.35">
      <c r="A1272" s="61" t="s">
        <v>289</v>
      </c>
      <c r="B1272" s="62">
        <v>43995</v>
      </c>
      <c r="C1272" s="62" t="s">
        <v>904</v>
      </c>
      <c r="D1272" s="61" t="s">
        <v>381</v>
      </c>
      <c r="E1272" s="61" t="s">
        <v>380</v>
      </c>
      <c r="F1272" s="61" t="s">
        <v>725</v>
      </c>
      <c r="G1272" s="61" t="s">
        <v>887</v>
      </c>
      <c r="H1272" s="61"/>
      <c r="I1272" s="4" t="s">
        <v>172</v>
      </c>
      <c r="J1272" s="7">
        <v>0.5</v>
      </c>
      <c r="K1272" s="4" t="str">
        <f>VLOOKUP(I1272,'Katalog Harga'!$A$2:$C$380,2,FALSE)</f>
        <v>kg</v>
      </c>
      <c r="L1272" s="4" t="str">
        <f>VLOOKUP(I1272,'Katalog Harga'!$A$2:$C$380,3,FALSE)</f>
        <v>sayur</v>
      </c>
      <c r="M1272" s="77">
        <v>7500</v>
      </c>
      <c r="N1272" s="134">
        <v>5000</v>
      </c>
      <c r="O1272" s="4" t="s">
        <v>42</v>
      </c>
    </row>
    <row r="1273" spans="1:15" x14ac:dyDescent="0.35">
      <c r="A1273" s="61" t="s">
        <v>289</v>
      </c>
      <c r="B1273" s="62">
        <v>43995</v>
      </c>
      <c r="C1273" s="62" t="s">
        <v>904</v>
      </c>
      <c r="D1273" s="61" t="s">
        <v>899</v>
      </c>
      <c r="E1273" s="61" t="s">
        <v>385</v>
      </c>
      <c r="F1273" s="61" t="s">
        <v>749</v>
      </c>
      <c r="G1273" s="61"/>
      <c r="H1273" s="61"/>
      <c r="I1273" s="4" t="s">
        <v>278</v>
      </c>
      <c r="J1273" s="6">
        <v>1</v>
      </c>
      <c r="K1273" s="4" t="str">
        <f>VLOOKUP(I1273,'Katalog Harga'!$A$2:$C$380,2,FALSE)</f>
        <v>kg</v>
      </c>
      <c r="L1273" s="4" t="str">
        <f>VLOOKUP(I1273,'Katalog Harga'!$A$2:$C$380,3,FALSE)</f>
        <v>ikan</v>
      </c>
      <c r="M1273" s="77">
        <v>35000</v>
      </c>
      <c r="N1273" s="134">
        <v>15000</v>
      </c>
      <c r="O1273" s="4" t="s">
        <v>42</v>
      </c>
    </row>
    <row r="1274" spans="1:15" x14ac:dyDescent="0.35">
      <c r="A1274" s="61" t="s">
        <v>289</v>
      </c>
      <c r="B1274" s="62">
        <v>43995</v>
      </c>
      <c r="C1274" s="62" t="s">
        <v>904</v>
      </c>
      <c r="D1274" s="61" t="s">
        <v>899</v>
      </c>
      <c r="E1274" s="61" t="s">
        <v>385</v>
      </c>
      <c r="F1274" s="61" t="s">
        <v>749</v>
      </c>
      <c r="G1274" s="61"/>
      <c r="H1274" s="61"/>
      <c r="I1274" s="4" t="s">
        <v>85</v>
      </c>
      <c r="J1274" s="6">
        <v>1</v>
      </c>
      <c r="K1274" s="4" t="str">
        <f>VLOOKUP(I1274,'Katalog Harga'!$A$2:$C$380,2,FALSE)</f>
        <v>kg</v>
      </c>
      <c r="L1274" s="4" t="str">
        <f>VLOOKUP(I1274,'Katalog Harga'!$A$2:$C$380,3,FALSE)</f>
        <v>ikan</v>
      </c>
      <c r="M1274" s="77">
        <v>28000</v>
      </c>
      <c r="N1274" s="134">
        <v>15000</v>
      </c>
      <c r="O1274" s="4" t="s">
        <v>42</v>
      </c>
    </row>
    <row r="1275" spans="1:15" x14ac:dyDescent="0.35">
      <c r="A1275" s="61" t="s">
        <v>289</v>
      </c>
      <c r="B1275" s="62">
        <v>43995</v>
      </c>
      <c r="C1275" s="62" t="s">
        <v>904</v>
      </c>
      <c r="D1275" s="61" t="s">
        <v>899</v>
      </c>
      <c r="E1275" s="61" t="s">
        <v>385</v>
      </c>
      <c r="F1275" s="61" t="s">
        <v>749</v>
      </c>
      <c r="G1275" s="61"/>
      <c r="H1275" s="61"/>
      <c r="I1275" s="4" t="s">
        <v>58</v>
      </c>
      <c r="J1275" s="7">
        <v>0.5</v>
      </c>
      <c r="K1275" s="4" t="str">
        <f>VLOOKUP(I1275,'Katalog Harga'!$A$2:$C$380,2,FALSE)</f>
        <v>kg</v>
      </c>
      <c r="L1275" s="4" t="str">
        <f>VLOOKUP(I1275,'Katalog Harga'!$A$2:$C$380,3,FALSE)</f>
        <v>ikan</v>
      </c>
      <c r="M1275" s="77">
        <v>20000</v>
      </c>
      <c r="N1275" s="134">
        <v>15000</v>
      </c>
      <c r="O1275" s="4" t="s">
        <v>42</v>
      </c>
    </row>
    <row r="1276" spans="1:15" x14ac:dyDescent="0.35">
      <c r="A1276" s="61" t="s">
        <v>289</v>
      </c>
      <c r="B1276" s="62">
        <v>43995</v>
      </c>
      <c r="C1276" s="62" t="s">
        <v>904</v>
      </c>
      <c r="D1276" s="61" t="s">
        <v>899</v>
      </c>
      <c r="E1276" s="61" t="s">
        <v>385</v>
      </c>
      <c r="F1276" s="61" t="s">
        <v>749</v>
      </c>
      <c r="G1276" s="61"/>
      <c r="H1276" s="61"/>
      <c r="I1276" s="4" t="s">
        <v>136</v>
      </c>
      <c r="J1276" s="6">
        <v>8</v>
      </c>
      <c r="K1276" s="4" t="str">
        <f>VLOOKUP(I1276,'Katalog Harga'!$A$2:$C$380,2,FALSE)</f>
        <v>pasang</v>
      </c>
      <c r="L1276" s="4" t="str">
        <f>VLOOKUP(I1276,'Katalog Harga'!$A$2:$C$380,3,FALSE)</f>
        <v>ayam</v>
      </c>
      <c r="M1276" s="77">
        <v>20000</v>
      </c>
      <c r="N1276" s="134">
        <v>15000</v>
      </c>
      <c r="O1276" s="4" t="s">
        <v>42</v>
      </c>
    </row>
    <row r="1277" spans="1:15" x14ac:dyDescent="0.35">
      <c r="A1277" s="61" t="s">
        <v>289</v>
      </c>
      <c r="B1277" s="62">
        <v>43995</v>
      </c>
      <c r="C1277" s="62" t="s">
        <v>904</v>
      </c>
      <c r="D1277" s="61" t="s">
        <v>899</v>
      </c>
      <c r="E1277" s="61" t="s">
        <v>385</v>
      </c>
      <c r="F1277" s="61" t="s">
        <v>749</v>
      </c>
      <c r="G1277" s="61"/>
      <c r="H1277" s="61"/>
      <c r="I1277" s="4" t="s">
        <v>478</v>
      </c>
      <c r="J1277" s="7">
        <v>0.5</v>
      </c>
      <c r="K1277" s="4" t="str">
        <f>VLOOKUP(I1277,'Katalog Harga'!$A$2:$C$380,2,FALSE)</f>
        <v>kg</v>
      </c>
      <c r="L1277" s="4" t="str">
        <f>VLOOKUP(I1277,'Katalog Harga'!$A$2:$C$380,3,FALSE)</f>
        <v>ayam</v>
      </c>
      <c r="M1277" s="77">
        <v>13500</v>
      </c>
      <c r="N1277" s="134">
        <v>15000</v>
      </c>
      <c r="O1277" s="4" t="s">
        <v>42</v>
      </c>
    </row>
    <row r="1278" spans="1:15" x14ac:dyDescent="0.35">
      <c r="A1278" s="61" t="s">
        <v>289</v>
      </c>
      <c r="B1278" s="62">
        <v>43995</v>
      </c>
      <c r="C1278" s="62" t="s">
        <v>904</v>
      </c>
      <c r="D1278" s="61" t="s">
        <v>899</v>
      </c>
      <c r="E1278" s="61" t="s">
        <v>385</v>
      </c>
      <c r="F1278" s="61" t="s">
        <v>749</v>
      </c>
      <c r="G1278" s="61"/>
      <c r="H1278" s="61"/>
      <c r="I1278" s="4" t="s">
        <v>185</v>
      </c>
      <c r="J1278" s="6">
        <v>1</v>
      </c>
      <c r="K1278" s="4" t="str">
        <f>VLOOKUP(I1278,'Katalog Harga'!$A$2:$C$380,2,FALSE)</f>
        <v>kg</v>
      </c>
      <c r="L1278" s="4" t="str">
        <f>VLOOKUP(I1278,'Katalog Harga'!$A$2:$C$380,3,FALSE)</f>
        <v>lain</v>
      </c>
      <c r="M1278" s="77">
        <v>25000</v>
      </c>
      <c r="N1278" s="134">
        <v>15000</v>
      </c>
      <c r="O1278" s="4" t="s">
        <v>42</v>
      </c>
    </row>
    <row r="1279" spans="1:15" x14ac:dyDescent="0.35">
      <c r="A1279" s="61" t="s">
        <v>289</v>
      </c>
      <c r="B1279" s="62">
        <v>43995</v>
      </c>
      <c r="C1279" s="62" t="s">
        <v>904</v>
      </c>
      <c r="D1279" s="61" t="s">
        <v>899</v>
      </c>
      <c r="E1279" s="61" t="s">
        <v>385</v>
      </c>
      <c r="F1279" s="61" t="s">
        <v>749</v>
      </c>
      <c r="G1279" s="61"/>
      <c r="H1279" s="61"/>
      <c r="I1279" s="4" t="s">
        <v>195</v>
      </c>
      <c r="J1279" s="6">
        <v>1</v>
      </c>
      <c r="K1279" s="4" t="str">
        <f>VLOOKUP(I1279,'Katalog Harga'!$A$2:$C$380,2,FALSE)</f>
        <v>kg</v>
      </c>
      <c r="L1279" s="4" t="str">
        <f>VLOOKUP(I1279,'Katalog Harga'!$A$2:$C$380,3,FALSE)</f>
        <v>lain</v>
      </c>
      <c r="M1279" s="77">
        <v>16000</v>
      </c>
      <c r="N1279" s="134">
        <v>15000</v>
      </c>
      <c r="O1279" s="4" t="s">
        <v>42</v>
      </c>
    </row>
    <row r="1280" spans="1:15" x14ac:dyDescent="0.35">
      <c r="A1280" s="61" t="s">
        <v>289</v>
      </c>
      <c r="B1280" s="62">
        <v>43995</v>
      </c>
      <c r="C1280" s="62" t="s">
        <v>904</v>
      </c>
      <c r="D1280" s="61" t="s">
        <v>899</v>
      </c>
      <c r="E1280" s="61" t="s">
        <v>385</v>
      </c>
      <c r="F1280" s="61" t="s">
        <v>749</v>
      </c>
      <c r="G1280" s="61"/>
      <c r="H1280" s="61"/>
      <c r="I1280" s="4" t="s">
        <v>203</v>
      </c>
      <c r="J1280" s="6">
        <v>2</v>
      </c>
      <c r="K1280" s="4" t="str">
        <f>VLOOKUP(I1280,'Katalog Harga'!$A$2:$C$380,2,FALSE)</f>
        <v>bungkus</v>
      </c>
      <c r="L1280" s="4" t="str">
        <f>VLOOKUP(I1280,'Katalog Harga'!$A$2:$C$380,3,FALSE)</f>
        <v>lain</v>
      </c>
      <c r="M1280" s="77">
        <v>8000</v>
      </c>
      <c r="N1280" s="134">
        <v>15000</v>
      </c>
      <c r="O1280" s="4" t="s">
        <v>42</v>
      </c>
    </row>
    <row r="1281" spans="1:15" x14ac:dyDescent="0.35">
      <c r="A1281" s="61" t="s">
        <v>289</v>
      </c>
      <c r="B1281" s="62">
        <v>43995</v>
      </c>
      <c r="C1281" s="62" t="s">
        <v>904</v>
      </c>
      <c r="D1281" s="61" t="s">
        <v>899</v>
      </c>
      <c r="E1281" s="61" t="s">
        <v>385</v>
      </c>
      <c r="F1281" s="61" t="s">
        <v>749</v>
      </c>
      <c r="G1281" s="61"/>
      <c r="H1281" s="61"/>
      <c r="I1281" s="4" t="s">
        <v>349</v>
      </c>
      <c r="J1281" s="7">
        <v>0.5</v>
      </c>
      <c r="K1281" s="4" t="str">
        <f>VLOOKUP(I1281,'Katalog Harga'!$A$2:$C$380,2,FALSE)</f>
        <v>kg</v>
      </c>
      <c r="L1281" s="4" t="str">
        <f>VLOOKUP(I1281,'Katalog Harga'!$A$2:$C$380,3,FALSE)</f>
        <v>ayam</v>
      </c>
      <c r="M1281" s="77">
        <v>25000</v>
      </c>
      <c r="N1281" s="134">
        <v>15000</v>
      </c>
      <c r="O1281" s="4" t="s">
        <v>42</v>
      </c>
    </row>
    <row r="1282" spans="1:15" x14ac:dyDescent="0.35">
      <c r="A1282" s="61" t="s">
        <v>289</v>
      </c>
      <c r="B1282" s="62">
        <v>43995</v>
      </c>
      <c r="C1282" s="62" t="s">
        <v>904</v>
      </c>
      <c r="D1282" s="61" t="s">
        <v>899</v>
      </c>
      <c r="E1282" s="61" t="s">
        <v>385</v>
      </c>
      <c r="F1282" s="61" t="s">
        <v>749</v>
      </c>
      <c r="G1282" s="61"/>
      <c r="H1282" s="61"/>
      <c r="I1282" s="4" t="s">
        <v>24</v>
      </c>
      <c r="J1282" s="7">
        <v>0.25</v>
      </c>
      <c r="K1282" s="4" t="str">
        <f>VLOOKUP(I1282,'Katalog Harga'!$A$2:$C$380,2,FALSE)</f>
        <v>kg</v>
      </c>
      <c r="L1282" s="4" t="str">
        <f>VLOOKUP(I1282,'Katalog Harga'!$A$2:$C$380,3,FALSE)</f>
        <v>bumbu</v>
      </c>
      <c r="M1282" s="77">
        <v>10000</v>
      </c>
      <c r="N1282" s="134">
        <v>15000</v>
      </c>
      <c r="O1282" s="4" t="s">
        <v>42</v>
      </c>
    </row>
    <row r="1283" spans="1:15" x14ac:dyDescent="0.35">
      <c r="A1283" s="61" t="s">
        <v>289</v>
      </c>
      <c r="B1283" s="62">
        <v>43995</v>
      </c>
      <c r="C1283" s="62" t="s">
        <v>904</v>
      </c>
      <c r="D1283" s="61" t="s">
        <v>899</v>
      </c>
      <c r="E1283" s="61" t="s">
        <v>385</v>
      </c>
      <c r="F1283" s="61" t="s">
        <v>749</v>
      </c>
      <c r="G1283" s="61"/>
      <c r="H1283" s="61"/>
      <c r="I1283" s="4" t="s">
        <v>23</v>
      </c>
      <c r="J1283" s="7">
        <v>0.25</v>
      </c>
      <c r="K1283" s="4" t="str">
        <f>VLOOKUP(I1283,'Katalog Harga'!$A$2:$C$380,2,FALSE)</f>
        <v>kg</v>
      </c>
      <c r="L1283" s="4" t="str">
        <f>VLOOKUP(I1283,'Katalog Harga'!$A$2:$C$380,3,FALSE)</f>
        <v>bumbu</v>
      </c>
      <c r="M1283" s="77">
        <v>15500</v>
      </c>
      <c r="N1283" s="134">
        <v>15000</v>
      </c>
      <c r="O1283" s="4" t="s">
        <v>42</v>
      </c>
    </row>
    <row r="1284" spans="1:15" x14ac:dyDescent="0.35">
      <c r="A1284" s="61" t="s">
        <v>289</v>
      </c>
      <c r="B1284" s="62">
        <v>43995</v>
      </c>
      <c r="C1284" s="62" t="s">
        <v>904</v>
      </c>
      <c r="D1284" s="61" t="s">
        <v>899</v>
      </c>
      <c r="E1284" s="61" t="s">
        <v>385</v>
      </c>
      <c r="F1284" s="61" t="s">
        <v>749</v>
      </c>
      <c r="G1284" s="61"/>
      <c r="H1284" s="61"/>
      <c r="I1284" s="4" t="s">
        <v>37</v>
      </c>
      <c r="J1284" s="7">
        <v>0.2</v>
      </c>
      <c r="K1284" s="4" t="str">
        <f>VLOOKUP(I1284,'Katalog Harga'!$A$2:$C$380,2,FALSE)</f>
        <v>kg</v>
      </c>
      <c r="L1284" s="4" t="str">
        <f>VLOOKUP(I1284,'Katalog Harga'!$A$2:$C$380,3,FALSE)</f>
        <v>bumbu</v>
      </c>
      <c r="M1284" s="77">
        <v>6000</v>
      </c>
      <c r="N1284" s="134">
        <v>15000</v>
      </c>
      <c r="O1284" s="4" t="s">
        <v>42</v>
      </c>
    </row>
    <row r="1285" spans="1:15" x14ac:dyDescent="0.35">
      <c r="A1285" s="61" t="s">
        <v>289</v>
      </c>
      <c r="B1285" s="62">
        <v>43995</v>
      </c>
      <c r="C1285" s="62" t="s">
        <v>904</v>
      </c>
      <c r="D1285" s="61" t="s">
        <v>899</v>
      </c>
      <c r="E1285" s="61" t="s">
        <v>385</v>
      </c>
      <c r="F1285" s="61" t="s">
        <v>749</v>
      </c>
      <c r="G1285" s="61"/>
      <c r="H1285" s="61"/>
      <c r="I1285" s="4" t="s">
        <v>239</v>
      </c>
      <c r="J1285" s="7">
        <v>1</v>
      </c>
      <c r="K1285" s="4" t="str">
        <f>VLOOKUP(I1285,'Katalog Harga'!$A$2:$C$380,2,FALSE)</f>
        <v>ikat</v>
      </c>
      <c r="L1285" s="4" t="str">
        <f>VLOOKUP(I1285,'Katalog Harga'!$A$2:$C$380,3,FALSE)</f>
        <v>bumbu</v>
      </c>
      <c r="M1285" s="77">
        <v>1000</v>
      </c>
      <c r="N1285" s="134">
        <v>15000</v>
      </c>
      <c r="O1285" s="4" t="s">
        <v>42</v>
      </c>
    </row>
    <row r="1286" spans="1:15" x14ac:dyDescent="0.35">
      <c r="A1286" s="61" t="s">
        <v>289</v>
      </c>
      <c r="B1286" s="62">
        <v>43995</v>
      </c>
      <c r="C1286" s="62" t="s">
        <v>904</v>
      </c>
      <c r="D1286" s="61" t="s">
        <v>899</v>
      </c>
      <c r="E1286" s="61" t="s">
        <v>385</v>
      </c>
      <c r="F1286" s="61" t="s">
        <v>749</v>
      </c>
      <c r="G1286" s="61"/>
      <c r="H1286" s="61"/>
      <c r="I1286" s="4" t="s">
        <v>483</v>
      </c>
      <c r="J1286" s="7">
        <v>1</v>
      </c>
      <c r="K1286" s="4" t="str">
        <f>VLOOKUP(I1286,'Katalog Harga'!$A$2:$C$380,2,FALSE)</f>
        <v>bungkus</v>
      </c>
      <c r="L1286" s="4" t="str">
        <f>VLOOKUP(I1286,'Katalog Harga'!$A$2:$C$380,3,FALSE)</f>
        <v>lain</v>
      </c>
      <c r="M1286" s="77">
        <v>10000</v>
      </c>
      <c r="N1286" s="134">
        <v>15000</v>
      </c>
      <c r="O1286" s="4" t="s">
        <v>42</v>
      </c>
    </row>
    <row r="1287" spans="1:15" x14ac:dyDescent="0.35">
      <c r="A1287" s="61" t="s">
        <v>289</v>
      </c>
      <c r="B1287" s="62">
        <v>43995</v>
      </c>
      <c r="C1287" s="62" t="s">
        <v>904</v>
      </c>
      <c r="D1287" s="61" t="s">
        <v>899</v>
      </c>
      <c r="E1287" s="61" t="s">
        <v>385</v>
      </c>
      <c r="F1287" s="61" t="s">
        <v>749</v>
      </c>
      <c r="G1287" s="61"/>
      <c r="H1287" s="61"/>
      <c r="I1287" s="4" t="s">
        <v>226</v>
      </c>
      <c r="J1287" s="6">
        <v>1</v>
      </c>
      <c r="K1287" s="4" t="str">
        <f>VLOOKUP(I1287,'Katalog Harga'!$A$2:$C$380,2,FALSE)</f>
        <v>kg</v>
      </c>
      <c r="L1287" s="4" t="str">
        <f>VLOOKUP(I1287,'Katalog Harga'!$A$2:$C$380,3,FALSE)</f>
        <v>umbi</v>
      </c>
      <c r="M1287" s="77">
        <v>12000</v>
      </c>
      <c r="N1287" s="134">
        <v>15000</v>
      </c>
      <c r="O1287" s="4" t="s">
        <v>42</v>
      </c>
    </row>
    <row r="1288" spans="1:15" x14ac:dyDescent="0.35">
      <c r="A1288" s="61" t="s">
        <v>289</v>
      </c>
      <c r="B1288" s="62">
        <v>43995</v>
      </c>
      <c r="C1288" s="62" t="s">
        <v>904</v>
      </c>
      <c r="D1288" s="61" t="s">
        <v>899</v>
      </c>
      <c r="E1288" s="61" t="s">
        <v>385</v>
      </c>
      <c r="F1288" s="61" t="s">
        <v>749</v>
      </c>
      <c r="G1288" s="61"/>
      <c r="H1288" s="61"/>
      <c r="I1288" s="4" t="s">
        <v>225</v>
      </c>
      <c r="J1288" s="7">
        <v>0.68300000000000005</v>
      </c>
      <c r="K1288" s="4" t="str">
        <f>VLOOKUP(I1288,'Katalog Harga'!$A$2:$C$380,2,FALSE)</f>
        <v>kg</v>
      </c>
      <c r="L1288" s="4" t="str">
        <f>VLOOKUP(I1288,'Katalog Harga'!$A$2:$C$380,3,FALSE)</f>
        <v>buah</v>
      </c>
      <c r="M1288" s="77">
        <v>9562</v>
      </c>
      <c r="N1288" s="134">
        <v>15000</v>
      </c>
      <c r="O1288" s="4" t="s">
        <v>42</v>
      </c>
    </row>
    <row r="1289" spans="1:15" x14ac:dyDescent="0.35">
      <c r="A1289" s="61" t="s">
        <v>289</v>
      </c>
      <c r="B1289" s="62">
        <v>43995</v>
      </c>
      <c r="C1289" s="62" t="s">
        <v>904</v>
      </c>
      <c r="D1289" s="61" t="s">
        <v>899</v>
      </c>
      <c r="E1289" s="61" t="s">
        <v>385</v>
      </c>
      <c r="F1289" s="61" t="s">
        <v>749</v>
      </c>
      <c r="G1289" s="61"/>
      <c r="H1289" s="61"/>
      <c r="I1289" s="4" t="s">
        <v>34</v>
      </c>
      <c r="J1289" s="7">
        <v>0.5</v>
      </c>
      <c r="K1289" s="4" t="str">
        <f>VLOOKUP(I1289,'Katalog Harga'!$A$2:$C$380,2,FALSE)</f>
        <v>kg</v>
      </c>
      <c r="L1289" s="4" t="str">
        <f>VLOOKUP(I1289,'Katalog Harga'!$A$2:$C$380,3,FALSE)</f>
        <v>buah</v>
      </c>
      <c r="M1289" s="77">
        <v>5000</v>
      </c>
      <c r="N1289" s="134">
        <v>15000</v>
      </c>
      <c r="O1289" s="4" t="s">
        <v>42</v>
      </c>
    </row>
    <row r="1290" spans="1:15" x14ac:dyDescent="0.35">
      <c r="A1290" s="61" t="s">
        <v>289</v>
      </c>
      <c r="B1290" s="62">
        <v>43995</v>
      </c>
      <c r="C1290" s="62" t="s">
        <v>904</v>
      </c>
      <c r="D1290" s="61" t="s">
        <v>899</v>
      </c>
      <c r="E1290" s="61" t="s">
        <v>385</v>
      </c>
      <c r="F1290" s="61" t="s">
        <v>749</v>
      </c>
      <c r="G1290" s="61"/>
      <c r="H1290" s="61"/>
      <c r="I1290" s="4" t="s">
        <v>21</v>
      </c>
      <c r="J1290" s="7">
        <v>0.5</v>
      </c>
      <c r="K1290" s="4" t="str">
        <f>VLOOKUP(I1290,'Katalog Harga'!$A$2:$C$380,2,FALSE)</f>
        <v>kg</v>
      </c>
      <c r="L1290" s="4" t="str">
        <f>VLOOKUP(I1290,'Katalog Harga'!$A$2:$C$380,3,FALSE)</f>
        <v>sayur</v>
      </c>
      <c r="M1290" s="77">
        <v>7000</v>
      </c>
      <c r="N1290" s="134">
        <v>15000</v>
      </c>
      <c r="O1290" s="4" t="s">
        <v>42</v>
      </c>
    </row>
    <row r="1291" spans="1:15" x14ac:dyDescent="0.35">
      <c r="A1291" s="61" t="s">
        <v>289</v>
      </c>
      <c r="B1291" s="62">
        <v>43995</v>
      </c>
      <c r="C1291" s="62" t="s">
        <v>904</v>
      </c>
      <c r="D1291" s="61" t="s">
        <v>899</v>
      </c>
      <c r="E1291" s="61" t="s">
        <v>385</v>
      </c>
      <c r="F1291" s="61" t="s">
        <v>749</v>
      </c>
      <c r="G1291" s="61"/>
      <c r="H1291" s="61"/>
      <c r="I1291" s="4" t="s">
        <v>79</v>
      </c>
      <c r="J1291" s="7">
        <v>0.5</v>
      </c>
      <c r="K1291" s="4" t="str">
        <f>VLOOKUP(I1291,'Katalog Harga'!$A$2:$C$380,2,FALSE)</f>
        <v>kg</v>
      </c>
      <c r="L1291" s="4" t="str">
        <f>VLOOKUP(I1291,'Katalog Harga'!$A$2:$C$380,3,FALSE)</f>
        <v>sayur</v>
      </c>
      <c r="M1291" s="77">
        <v>18000</v>
      </c>
      <c r="N1291" s="134">
        <v>15000</v>
      </c>
      <c r="O1291" s="4" t="s">
        <v>42</v>
      </c>
    </row>
    <row r="1292" spans="1:15" x14ac:dyDescent="0.35">
      <c r="A1292" s="61" t="s">
        <v>289</v>
      </c>
      <c r="B1292" s="62">
        <v>43995</v>
      </c>
      <c r="C1292" s="62" t="s">
        <v>904</v>
      </c>
      <c r="D1292" s="61" t="s">
        <v>899</v>
      </c>
      <c r="E1292" s="61" t="s">
        <v>385</v>
      </c>
      <c r="F1292" s="61" t="s">
        <v>749</v>
      </c>
      <c r="G1292" s="61"/>
      <c r="H1292" s="61"/>
      <c r="I1292" s="4" t="s">
        <v>22</v>
      </c>
      <c r="J1292" s="6">
        <v>2</v>
      </c>
      <c r="K1292" s="4" t="str">
        <f>VLOOKUP(I1292,'Katalog Harga'!$A$2:$C$380,2,FALSE)</f>
        <v>ikat</v>
      </c>
      <c r="L1292" s="4" t="str">
        <f>VLOOKUP(I1292,'Katalog Harga'!$A$2:$C$380,3,FALSE)</f>
        <v>sayur</v>
      </c>
      <c r="M1292" s="77">
        <v>6000</v>
      </c>
      <c r="N1292" s="134">
        <v>15000</v>
      </c>
      <c r="O1292" s="4" t="s">
        <v>42</v>
      </c>
    </row>
    <row r="1293" spans="1:15" x14ac:dyDescent="0.35">
      <c r="A1293" s="61" t="s">
        <v>289</v>
      </c>
      <c r="B1293" s="62">
        <v>43995</v>
      </c>
      <c r="C1293" s="62" t="s">
        <v>904</v>
      </c>
      <c r="D1293" s="61" t="s">
        <v>899</v>
      </c>
      <c r="E1293" s="61" t="s">
        <v>385</v>
      </c>
      <c r="F1293" s="61" t="s">
        <v>749</v>
      </c>
      <c r="G1293" s="61"/>
      <c r="H1293" s="61"/>
      <c r="I1293" s="4" t="s">
        <v>19</v>
      </c>
      <c r="J1293" s="6">
        <v>0.3</v>
      </c>
      <c r="K1293" s="4" t="str">
        <f>VLOOKUP(I1293,'Katalog Harga'!$A$2:$C$380,2,FALSE)</f>
        <v>kg</v>
      </c>
      <c r="L1293" s="4" t="str">
        <f>VLOOKUP(I1293,'Katalog Harga'!$A$2:$C$380,3,FALSE)</f>
        <v>sayur</v>
      </c>
      <c r="M1293" s="77">
        <v>3600</v>
      </c>
      <c r="N1293" s="134">
        <v>15000</v>
      </c>
      <c r="O1293" s="4" t="s">
        <v>42</v>
      </c>
    </row>
    <row r="1294" spans="1:15" x14ac:dyDescent="0.35">
      <c r="A1294" s="61" t="s">
        <v>289</v>
      </c>
      <c r="B1294" s="62">
        <v>43995</v>
      </c>
      <c r="C1294" s="62" t="s">
        <v>904</v>
      </c>
      <c r="D1294" s="61" t="s">
        <v>899</v>
      </c>
      <c r="E1294" s="61" t="s">
        <v>385</v>
      </c>
      <c r="F1294" s="61" t="s">
        <v>749</v>
      </c>
      <c r="G1294" s="61"/>
      <c r="H1294" s="61"/>
      <c r="I1294" s="4" t="s">
        <v>18</v>
      </c>
      <c r="J1294" s="6">
        <v>0.3</v>
      </c>
      <c r="K1294" s="4" t="str">
        <f>VLOOKUP(I1294,'Katalog Harga'!$A$2:$C$380,2,FALSE)</f>
        <v>kg</v>
      </c>
      <c r="L1294" s="4" t="str">
        <f>VLOOKUP(I1294,'Katalog Harga'!$A$2:$C$380,3,FALSE)</f>
        <v>sayur</v>
      </c>
      <c r="M1294" s="77">
        <v>6000</v>
      </c>
      <c r="N1294" s="134">
        <v>15000</v>
      </c>
      <c r="O1294" s="4" t="s">
        <v>42</v>
      </c>
    </row>
    <row r="1295" spans="1:15" x14ac:dyDescent="0.35">
      <c r="A1295" s="61" t="s">
        <v>289</v>
      </c>
      <c r="B1295" s="62">
        <v>43995</v>
      </c>
      <c r="C1295" s="62" t="s">
        <v>904</v>
      </c>
      <c r="D1295" s="61" t="s">
        <v>899</v>
      </c>
      <c r="E1295" s="61" t="s">
        <v>385</v>
      </c>
      <c r="F1295" s="61" t="s">
        <v>749</v>
      </c>
      <c r="G1295" s="61"/>
      <c r="H1295" s="61"/>
      <c r="I1295" s="4" t="s">
        <v>410</v>
      </c>
      <c r="J1295" s="6">
        <v>0.1</v>
      </c>
      <c r="K1295" s="4" t="str">
        <f>VLOOKUP(I1295,'Katalog Harga'!$A$2:$C$380,2,FALSE)</f>
        <v>kg</v>
      </c>
      <c r="L1295" s="4" t="str">
        <f>VLOOKUP(I1295,'Katalog Harga'!$A$2:$C$380,3,FALSE)</f>
        <v>bumbu</v>
      </c>
      <c r="M1295" s="77">
        <v>4000</v>
      </c>
      <c r="N1295" s="134">
        <v>15000</v>
      </c>
      <c r="O1295" s="4" t="s">
        <v>42</v>
      </c>
    </row>
    <row r="1296" spans="1:15" x14ac:dyDescent="0.35">
      <c r="A1296" s="61" t="s">
        <v>289</v>
      </c>
      <c r="B1296" s="62">
        <v>43995</v>
      </c>
      <c r="C1296" s="62" t="s">
        <v>904</v>
      </c>
      <c r="D1296" s="61" t="s">
        <v>899</v>
      </c>
      <c r="E1296" s="61" t="s">
        <v>385</v>
      </c>
      <c r="F1296" s="61" t="s">
        <v>749</v>
      </c>
      <c r="G1296" s="61"/>
      <c r="H1296" s="61"/>
      <c r="I1296" s="4" t="s">
        <v>30</v>
      </c>
      <c r="J1296" s="6">
        <v>0.05</v>
      </c>
      <c r="K1296" s="4" t="str">
        <f>VLOOKUP(I1296,'Katalog Harga'!$A$2:$C$380,2,FALSE)</f>
        <v>kg</v>
      </c>
      <c r="L1296" s="4" t="str">
        <f>VLOOKUP(I1296,'Katalog Harga'!$A$2:$C$380,3,FALSE)</f>
        <v>bumbu</v>
      </c>
      <c r="M1296" s="77">
        <v>3000</v>
      </c>
      <c r="N1296" s="134">
        <v>15000</v>
      </c>
      <c r="O1296" s="4" t="s">
        <v>42</v>
      </c>
    </row>
    <row r="1297" spans="1:15" x14ac:dyDescent="0.35">
      <c r="A1297" s="61" t="s">
        <v>289</v>
      </c>
      <c r="B1297" s="62">
        <v>43995</v>
      </c>
      <c r="C1297" s="62" t="s">
        <v>904</v>
      </c>
      <c r="D1297" s="61" t="s">
        <v>899</v>
      </c>
      <c r="E1297" s="61" t="s">
        <v>385</v>
      </c>
      <c r="F1297" s="61" t="s">
        <v>749</v>
      </c>
      <c r="G1297" s="61"/>
      <c r="H1297" s="61"/>
      <c r="I1297" s="4" t="s">
        <v>20</v>
      </c>
      <c r="J1297" s="6">
        <v>0.5</v>
      </c>
      <c r="K1297" s="4" t="str">
        <f>VLOOKUP(I1297,'Katalog Harga'!$A$2:$C$380,2,FALSE)</f>
        <v>kg</v>
      </c>
      <c r="L1297" s="4" t="str">
        <f>VLOOKUP(I1297,'Katalog Harga'!$A$2:$C$380,3,FALSE)</f>
        <v>sayur</v>
      </c>
      <c r="M1297" s="77">
        <v>6000</v>
      </c>
      <c r="N1297" s="134">
        <v>15000</v>
      </c>
      <c r="O1297" s="4" t="s">
        <v>42</v>
      </c>
    </row>
    <row r="1298" spans="1:15" x14ac:dyDescent="0.35">
      <c r="A1298" s="61" t="s">
        <v>289</v>
      </c>
      <c r="B1298" s="62">
        <v>43995</v>
      </c>
      <c r="C1298" s="62" t="s">
        <v>904</v>
      </c>
      <c r="D1298" s="61" t="s">
        <v>899</v>
      </c>
      <c r="E1298" s="61" t="s">
        <v>385</v>
      </c>
      <c r="F1298" s="61" t="s">
        <v>749</v>
      </c>
      <c r="G1298" s="61"/>
      <c r="H1298" s="61"/>
      <c r="I1298" s="4" t="s">
        <v>147</v>
      </c>
      <c r="J1298" s="6">
        <v>0.2</v>
      </c>
      <c r="K1298" s="4" t="str">
        <f>VLOOKUP(I1298,'Katalog Harga'!$A$2:$C$380,2,FALSE)</f>
        <v>kg</v>
      </c>
      <c r="L1298" s="4" t="str">
        <f>VLOOKUP(I1298,'Katalog Harga'!$A$2:$C$380,3,FALSE)</f>
        <v>bumbu</v>
      </c>
      <c r="M1298" s="77">
        <v>8000</v>
      </c>
      <c r="N1298" s="134">
        <v>15000</v>
      </c>
      <c r="O1298" s="4" t="s">
        <v>42</v>
      </c>
    </row>
    <row r="1299" spans="1:15" x14ac:dyDescent="0.35">
      <c r="A1299" s="61" t="s">
        <v>289</v>
      </c>
      <c r="B1299" s="62">
        <v>43995</v>
      </c>
      <c r="C1299" s="62" t="s">
        <v>904</v>
      </c>
      <c r="D1299" s="61" t="s">
        <v>444</v>
      </c>
      <c r="E1299" s="61"/>
      <c r="F1299" s="61"/>
      <c r="G1299" s="61"/>
      <c r="H1299" s="61"/>
      <c r="I1299" s="4" t="s">
        <v>478</v>
      </c>
      <c r="J1299" s="6">
        <v>0.5</v>
      </c>
      <c r="K1299" s="4" t="str">
        <f>VLOOKUP(I1299,'Katalog Harga'!$A$2:$C$380,2,FALSE)</f>
        <v>kg</v>
      </c>
      <c r="L1299" s="4" t="str">
        <f>VLOOKUP(I1299,'Katalog Harga'!$A$2:$C$380,3,FALSE)</f>
        <v>ayam</v>
      </c>
      <c r="M1299" s="77">
        <v>15500</v>
      </c>
      <c r="N1299" s="134">
        <v>0</v>
      </c>
      <c r="O1299" s="4" t="s">
        <v>420</v>
      </c>
    </row>
    <row r="1300" spans="1:15" x14ac:dyDescent="0.35">
      <c r="A1300" s="61" t="s">
        <v>289</v>
      </c>
      <c r="B1300" s="62">
        <v>43995</v>
      </c>
      <c r="C1300" s="62" t="s">
        <v>904</v>
      </c>
      <c r="D1300" s="61" t="s">
        <v>444</v>
      </c>
      <c r="E1300" s="61"/>
      <c r="F1300" s="61"/>
      <c r="G1300" s="61"/>
      <c r="H1300" s="61"/>
      <c r="I1300" s="4" t="s">
        <v>379</v>
      </c>
      <c r="J1300" s="6">
        <v>0.25</v>
      </c>
      <c r="K1300" s="4" t="str">
        <f>VLOOKUP(I1300,'Katalog Harga'!$A$2:$C$380,2,FALSE)</f>
        <v>kg</v>
      </c>
      <c r="L1300" s="4" t="str">
        <f>VLOOKUP(I1300,'Katalog Harga'!$A$2:$C$380,3,FALSE)</f>
        <v>sayur</v>
      </c>
      <c r="M1300" s="77">
        <v>3250</v>
      </c>
      <c r="N1300" s="134">
        <v>0</v>
      </c>
      <c r="O1300" s="4" t="s">
        <v>420</v>
      </c>
    </row>
    <row r="1301" spans="1:15" x14ac:dyDescent="0.35">
      <c r="A1301" s="61" t="s">
        <v>289</v>
      </c>
      <c r="B1301" s="62">
        <v>43995</v>
      </c>
      <c r="C1301" s="62" t="s">
        <v>904</v>
      </c>
      <c r="D1301" s="61" t="s">
        <v>444</v>
      </c>
      <c r="E1301" s="61"/>
      <c r="F1301" s="61"/>
      <c r="G1301" s="61"/>
      <c r="H1301" s="61"/>
      <c r="I1301" s="4" t="s">
        <v>410</v>
      </c>
      <c r="J1301" s="7">
        <v>0.5</v>
      </c>
      <c r="K1301" s="4" t="str">
        <f>VLOOKUP(I1301,'Katalog Harga'!$A$2:$C$380,2,FALSE)</f>
        <v>kg</v>
      </c>
      <c r="L1301" s="4" t="str">
        <f>VLOOKUP(I1301,'Katalog Harga'!$A$2:$C$380,3,FALSE)</f>
        <v>bumbu</v>
      </c>
      <c r="M1301" s="77">
        <v>22500</v>
      </c>
      <c r="N1301" s="134">
        <v>0</v>
      </c>
      <c r="O1301" s="4" t="s">
        <v>420</v>
      </c>
    </row>
    <row r="1302" spans="1:15" x14ac:dyDescent="0.35">
      <c r="A1302" s="61" t="s">
        <v>289</v>
      </c>
      <c r="B1302" s="62">
        <v>43995</v>
      </c>
      <c r="C1302" s="62" t="s">
        <v>904</v>
      </c>
      <c r="D1302" s="61" t="s">
        <v>444</v>
      </c>
      <c r="E1302" s="61"/>
      <c r="F1302" s="61"/>
      <c r="G1302" s="61"/>
      <c r="H1302" s="61"/>
      <c r="I1302" s="4" t="s">
        <v>349</v>
      </c>
      <c r="J1302" s="6">
        <v>1</v>
      </c>
      <c r="K1302" s="4" t="str">
        <f>VLOOKUP(I1302,'Katalog Harga'!$A$2:$C$380,2,FALSE)</f>
        <v>kg</v>
      </c>
      <c r="L1302" s="4" t="str">
        <f>VLOOKUP(I1302,'Katalog Harga'!$A$2:$C$380,3,FALSE)</f>
        <v>ayam</v>
      </c>
      <c r="M1302" s="77">
        <v>54000</v>
      </c>
      <c r="N1302" s="134">
        <v>0</v>
      </c>
      <c r="O1302" s="4" t="s">
        <v>420</v>
      </c>
    </row>
    <row r="1303" spans="1:15" x14ac:dyDescent="0.35">
      <c r="A1303" s="61" t="s">
        <v>289</v>
      </c>
      <c r="B1303" s="62">
        <v>43995</v>
      </c>
      <c r="C1303" s="62" t="s">
        <v>904</v>
      </c>
      <c r="D1303" s="61" t="s">
        <v>444</v>
      </c>
      <c r="E1303" s="61"/>
      <c r="F1303" s="61"/>
      <c r="G1303" s="61"/>
      <c r="H1303" s="61"/>
      <c r="I1303" s="4" t="s">
        <v>15</v>
      </c>
      <c r="J1303" s="7">
        <v>0.25</v>
      </c>
      <c r="K1303" s="4" t="str">
        <f>VLOOKUP(I1303,'Katalog Harga'!$A$2:$C$380,2,FALSE)</f>
        <v>kg</v>
      </c>
      <c r="L1303" s="4" t="str">
        <f>VLOOKUP(I1303,'Katalog Harga'!$A$2:$C$380,3,FALSE)</f>
        <v>sayur</v>
      </c>
      <c r="M1303" s="77">
        <v>3250</v>
      </c>
      <c r="N1303" s="134">
        <v>0</v>
      </c>
      <c r="O1303" s="4" t="s">
        <v>420</v>
      </c>
    </row>
    <row r="1304" spans="1:15" x14ac:dyDescent="0.35">
      <c r="A1304" s="61" t="s">
        <v>289</v>
      </c>
      <c r="B1304" s="62">
        <v>43995</v>
      </c>
      <c r="C1304" s="62" t="s">
        <v>904</v>
      </c>
      <c r="D1304" s="61" t="s">
        <v>444</v>
      </c>
      <c r="E1304" s="61"/>
      <c r="F1304" s="61"/>
      <c r="G1304" s="61"/>
      <c r="H1304" s="61"/>
      <c r="I1304" s="4" t="s">
        <v>19</v>
      </c>
      <c r="J1304" s="6">
        <v>0.5</v>
      </c>
      <c r="K1304" s="4" t="str">
        <f>VLOOKUP(I1304,'Katalog Harga'!$A$2:$C$380,2,FALSE)</f>
        <v>kg</v>
      </c>
      <c r="L1304" s="4" t="str">
        <f>VLOOKUP(I1304,'Katalog Harga'!$A$2:$C$380,3,FALSE)</f>
        <v>sayur</v>
      </c>
      <c r="M1304" s="77">
        <v>6500</v>
      </c>
      <c r="N1304" s="134">
        <v>0</v>
      </c>
      <c r="O1304" s="4" t="s">
        <v>420</v>
      </c>
    </row>
    <row r="1305" spans="1:15" x14ac:dyDescent="0.35">
      <c r="A1305" s="61" t="s">
        <v>289</v>
      </c>
      <c r="B1305" s="62">
        <v>43995</v>
      </c>
      <c r="C1305" s="62" t="s">
        <v>904</v>
      </c>
      <c r="D1305" s="61" t="s">
        <v>444</v>
      </c>
      <c r="E1305" s="61"/>
      <c r="F1305" s="61"/>
      <c r="G1305" s="61"/>
      <c r="H1305" s="61"/>
      <c r="I1305" s="4" t="s">
        <v>24</v>
      </c>
      <c r="J1305" s="6">
        <v>0.5</v>
      </c>
      <c r="K1305" s="4" t="str">
        <f>VLOOKUP(I1305,'Katalog Harga'!$A$2:$C$380,2,FALSE)</f>
        <v>kg</v>
      </c>
      <c r="L1305" s="4" t="str">
        <f>VLOOKUP(I1305,'Katalog Harga'!$A$2:$C$380,3,FALSE)</f>
        <v>bumbu</v>
      </c>
      <c r="M1305" s="77">
        <v>21000</v>
      </c>
      <c r="N1305" s="134">
        <v>0</v>
      </c>
      <c r="O1305" s="4" t="s">
        <v>420</v>
      </c>
    </row>
    <row r="1306" spans="1:15" x14ac:dyDescent="0.35">
      <c r="A1306" s="61" t="s">
        <v>289</v>
      </c>
      <c r="B1306" s="62">
        <v>43995</v>
      </c>
      <c r="C1306" s="62" t="s">
        <v>904</v>
      </c>
      <c r="D1306" s="61" t="s">
        <v>444</v>
      </c>
      <c r="E1306" s="61"/>
      <c r="F1306" s="61"/>
      <c r="G1306" s="61"/>
      <c r="H1306" s="61"/>
      <c r="I1306" s="4" t="s">
        <v>477</v>
      </c>
      <c r="J1306" s="6">
        <v>0.25</v>
      </c>
      <c r="K1306" s="4" t="str">
        <f>VLOOKUP(I1306,'Katalog Harga'!$A$2:$C$380,2,FALSE)</f>
        <v>kg</v>
      </c>
      <c r="L1306" s="4" t="str">
        <f>VLOOKUP(I1306,'Katalog Harga'!$A$2:$C$380,3,FALSE)</f>
        <v>bumbu</v>
      </c>
      <c r="M1306" s="77">
        <v>16500</v>
      </c>
      <c r="N1306" s="134">
        <v>0</v>
      </c>
      <c r="O1306" s="4" t="s">
        <v>420</v>
      </c>
    </row>
    <row r="1307" spans="1:15" x14ac:dyDescent="0.35">
      <c r="A1307" s="61" t="s">
        <v>289</v>
      </c>
      <c r="B1307" s="62">
        <v>43995</v>
      </c>
      <c r="C1307" s="62" t="s">
        <v>904</v>
      </c>
      <c r="D1307" s="61" t="s">
        <v>444</v>
      </c>
      <c r="E1307" s="61"/>
      <c r="F1307" s="61"/>
      <c r="G1307" s="61"/>
      <c r="H1307" s="61"/>
      <c r="I1307" s="4" t="s">
        <v>235</v>
      </c>
      <c r="J1307" s="7">
        <v>0.5</v>
      </c>
      <c r="K1307" s="4" t="str">
        <f>VLOOKUP(I1307,'Katalog Harga'!$A$2:$C$380,2,FALSE)</f>
        <v>kg</v>
      </c>
      <c r="L1307" s="4" t="str">
        <f>VLOOKUP(I1307,'Katalog Harga'!$A$2:$C$380,3,FALSE)</f>
        <v>ikan</v>
      </c>
      <c r="M1307" s="77">
        <v>53500</v>
      </c>
      <c r="N1307" s="134">
        <v>0</v>
      </c>
      <c r="O1307" s="4" t="s">
        <v>420</v>
      </c>
    </row>
    <row r="1308" spans="1:15" x14ac:dyDescent="0.35">
      <c r="A1308" s="61" t="s">
        <v>289</v>
      </c>
      <c r="B1308" s="62">
        <v>43995</v>
      </c>
      <c r="C1308" s="62" t="s">
        <v>904</v>
      </c>
      <c r="D1308" s="61" t="s">
        <v>444</v>
      </c>
      <c r="E1308" s="61"/>
      <c r="F1308" s="61"/>
      <c r="G1308" s="61"/>
      <c r="H1308" s="61"/>
      <c r="I1308" s="4" t="s">
        <v>58</v>
      </c>
      <c r="J1308" s="7">
        <v>0.5</v>
      </c>
      <c r="K1308" s="4" t="str">
        <f>VLOOKUP(I1308,'Katalog Harga'!$A$2:$C$380,2,FALSE)</f>
        <v>kg</v>
      </c>
      <c r="L1308" s="4" t="str">
        <f>VLOOKUP(I1308,'Katalog Harga'!$A$2:$C$380,3,FALSE)</f>
        <v>ikan</v>
      </c>
      <c r="M1308" s="77">
        <v>21000</v>
      </c>
      <c r="N1308" s="134">
        <v>0</v>
      </c>
      <c r="O1308" s="4" t="s">
        <v>420</v>
      </c>
    </row>
    <row r="1309" spans="1:15" x14ac:dyDescent="0.35">
      <c r="A1309" s="61" t="s">
        <v>289</v>
      </c>
      <c r="B1309" s="62">
        <v>43995</v>
      </c>
      <c r="C1309" s="62" t="s">
        <v>904</v>
      </c>
      <c r="D1309" s="61" t="s">
        <v>444</v>
      </c>
      <c r="E1309" s="61"/>
      <c r="F1309" s="61"/>
      <c r="G1309" s="61"/>
      <c r="H1309" s="61"/>
      <c r="I1309" s="4" t="s">
        <v>172</v>
      </c>
      <c r="J1309" s="7">
        <v>0.5</v>
      </c>
      <c r="K1309" s="4" t="str">
        <f>VLOOKUP(I1309,'Katalog Harga'!$A$2:$C$380,2,FALSE)</f>
        <v>kg</v>
      </c>
      <c r="L1309" s="4" t="str">
        <f>VLOOKUP(I1309,'Katalog Harga'!$A$2:$C$380,3,FALSE)</f>
        <v>sayur</v>
      </c>
      <c r="M1309" s="77">
        <v>8000</v>
      </c>
      <c r="N1309" s="134">
        <v>0</v>
      </c>
      <c r="O1309" s="4" t="s">
        <v>420</v>
      </c>
    </row>
    <row r="1310" spans="1:15" x14ac:dyDescent="0.35">
      <c r="A1310" s="61" t="s">
        <v>289</v>
      </c>
      <c r="B1310" s="62">
        <v>43995</v>
      </c>
      <c r="C1310" s="62" t="s">
        <v>904</v>
      </c>
      <c r="D1310" s="61" t="s">
        <v>83</v>
      </c>
      <c r="E1310" s="61" t="s">
        <v>84</v>
      </c>
      <c r="F1310" s="69" t="s">
        <v>729</v>
      </c>
      <c r="G1310" s="61"/>
      <c r="H1310" s="61"/>
      <c r="I1310" s="4" t="s">
        <v>57</v>
      </c>
      <c r="J1310" s="7">
        <v>0.5</v>
      </c>
      <c r="K1310" s="4" t="str">
        <f>VLOOKUP(I1310,'Katalog Harga'!$A$2:$C$380,2,FALSE)</f>
        <v>kg</v>
      </c>
      <c r="L1310" s="4" t="str">
        <f>VLOOKUP(I1310,'Katalog Harga'!$A$2:$C$380,3,FALSE)</f>
        <v>daging</v>
      </c>
      <c r="M1310" s="77">
        <v>62500</v>
      </c>
      <c r="N1310" s="134">
        <v>15000</v>
      </c>
      <c r="O1310" s="4" t="s">
        <v>42</v>
      </c>
    </row>
    <row r="1311" spans="1:15" x14ac:dyDescent="0.35">
      <c r="A1311" s="61" t="s">
        <v>289</v>
      </c>
      <c r="B1311" s="62">
        <v>43995</v>
      </c>
      <c r="C1311" s="62" t="s">
        <v>904</v>
      </c>
      <c r="D1311" s="61" t="s">
        <v>83</v>
      </c>
      <c r="E1311" s="61" t="s">
        <v>84</v>
      </c>
      <c r="F1311" s="69" t="s">
        <v>729</v>
      </c>
      <c r="G1311" s="61"/>
      <c r="H1311" s="61"/>
      <c r="I1311" s="4" t="s">
        <v>219</v>
      </c>
      <c r="J1311" s="6">
        <v>0.25</v>
      </c>
      <c r="K1311" s="4" t="str">
        <f>VLOOKUP(I1311,'Katalog Harga'!$A$2:$C$380,2,FALSE)</f>
        <v>kg</v>
      </c>
      <c r="L1311" s="4" t="str">
        <f>VLOOKUP(I1311,'Katalog Harga'!$A$2:$C$380,3,FALSE)</f>
        <v>sayur</v>
      </c>
      <c r="M1311" s="77">
        <v>10000</v>
      </c>
      <c r="N1311" s="134">
        <v>15000</v>
      </c>
      <c r="O1311" s="4" t="s">
        <v>42</v>
      </c>
    </row>
    <row r="1312" spans="1:15" x14ac:dyDescent="0.35">
      <c r="A1312" s="61" t="s">
        <v>289</v>
      </c>
      <c r="B1312" s="62">
        <v>43995</v>
      </c>
      <c r="C1312" s="62" t="s">
        <v>904</v>
      </c>
      <c r="D1312" s="61" t="s">
        <v>83</v>
      </c>
      <c r="E1312" s="61" t="s">
        <v>84</v>
      </c>
      <c r="F1312" s="69" t="s">
        <v>729</v>
      </c>
      <c r="G1312" s="61"/>
      <c r="H1312" s="61"/>
      <c r="I1312" s="4" t="s">
        <v>13</v>
      </c>
      <c r="J1312" s="7">
        <v>0.25</v>
      </c>
      <c r="K1312" s="4" t="str">
        <f>VLOOKUP(I1312,'Katalog Harga'!$A$2:$C$380,2,FALSE)</f>
        <v>kg</v>
      </c>
      <c r="L1312" s="4" t="str">
        <f>VLOOKUP(I1312,'Katalog Harga'!$A$2:$C$380,3,FALSE)</f>
        <v>sayur</v>
      </c>
      <c r="M1312" s="77">
        <v>3000</v>
      </c>
      <c r="N1312" s="134">
        <v>15000</v>
      </c>
      <c r="O1312" s="4" t="s">
        <v>42</v>
      </c>
    </row>
    <row r="1313" spans="1:15" x14ac:dyDescent="0.35">
      <c r="A1313" s="61" t="s">
        <v>289</v>
      </c>
      <c r="B1313" s="62">
        <v>43995</v>
      </c>
      <c r="C1313" s="62" t="s">
        <v>904</v>
      </c>
      <c r="D1313" s="61" t="s">
        <v>83</v>
      </c>
      <c r="E1313" s="61" t="s">
        <v>84</v>
      </c>
      <c r="F1313" s="69" t="s">
        <v>729</v>
      </c>
      <c r="G1313" s="61"/>
      <c r="H1313" s="61"/>
      <c r="I1313" s="4" t="s">
        <v>19</v>
      </c>
      <c r="J1313" s="6">
        <v>0.69499999999999995</v>
      </c>
      <c r="K1313" s="4" t="str">
        <f>VLOOKUP(I1313,'Katalog Harga'!$A$2:$C$380,2,FALSE)</f>
        <v>kg</v>
      </c>
      <c r="L1313" s="4" t="str">
        <f>VLOOKUP(I1313,'Katalog Harga'!$A$2:$C$380,3,FALSE)</f>
        <v>sayur</v>
      </c>
      <c r="M1313" s="77">
        <v>8340</v>
      </c>
      <c r="N1313" s="134">
        <v>15000</v>
      </c>
      <c r="O1313" s="4" t="s">
        <v>42</v>
      </c>
    </row>
    <row r="1314" spans="1:15" x14ac:dyDescent="0.35">
      <c r="A1314" s="61" t="s">
        <v>289</v>
      </c>
      <c r="B1314" s="62">
        <v>43995</v>
      </c>
      <c r="C1314" s="62" t="s">
        <v>904</v>
      </c>
      <c r="D1314" s="61" t="s">
        <v>83</v>
      </c>
      <c r="E1314" s="61" t="s">
        <v>84</v>
      </c>
      <c r="F1314" s="69" t="s">
        <v>729</v>
      </c>
      <c r="G1314" s="61"/>
      <c r="H1314" s="61"/>
      <c r="I1314" s="4" t="s">
        <v>15</v>
      </c>
      <c r="J1314" s="6">
        <v>1</v>
      </c>
      <c r="K1314" s="4" t="str">
        <f>VLOOKUP(I1314,'Katalog Harga'!$A$2:$C$380,2,FALSE)</f>
        <v>kg</v>
      </c>
      <c r="L1314" s="4" t="str">
        <f>VLOOKUP(I1314,'Katalog Harga'!$A$2:$C$380,3,FALSE)</f>
        <v>sayur</v>
      </c>
      <c r="M1314" s="77">
        <v>12000</v>
      </c>
      <c r="N1314" s="134">
        <v>15000</v>
      </c>
      <c r="O1314" s="4" t="s">
        <v>42</v>
      </c>
    </row>
    <row r="1315" spans="1:15" x14ac:dyDescent="0.35">
      <c r="A1315" s="61" t="s">
        <v>289</v>
      </c>
      <c r="B1315" s="62">
        <v>43995</v>
      </c>
      <c r="C1315" s="62" t="s">
        <v>904</v>
      </c>
      <c r="D1315" s="61" t="s">
        <v>83</v>
      </c>
      <c r="E1315" s="61" t="s">
        <v>84</v>
      </c>
      <c r="F1315" s="69" t="s">
        <v>729</v>
      </c>
      <c r="G1315" s="61"/>
      <c r="H1315" s="61"/>
      <c r="I1315" s="4" t="s">
        <v>21</v>
      </c>
      <c r="J1315" s="6">
        <v>0.5</v>
      </c>
      <c r="K1315" s="4" t="str">
        <f>VLOOKUP(I1315,'Katalog Harga'!$A$2:$C$380,2,FALSE)</f>
        <v>kg</v>
      </c>
      <c r="L1315" s="4" t="str">
        <f>VLOOKUP(I1315,'Katalog Harga'!$A$2:$C$380,3,FALSE)</f>
        <v>sayur</v>
      </c>
      <c r="M1315" s="77">
        <v>7000</v>
      </c>
      <c r="N1315" s="134">
        <v>15000</v>
      </c>
      <c r="O1315" s="4" t="s">
        <v>42</v>
      </c>
    </row>
    <row r="1316" spans="1:15" x14ac:dyDescent="0.35">
      <c r="A1316" s="61" t="s">
        <v>289</v>
      </c>
      <c r="B1316" s="62">
        <v>43995</v>
      </c>
      <c r="C1316" s="62" t="s">
        <v>904</v>
      </c>
      <c r="D1316" s="61" t="s">
        <v>83</v>
      </c>
      <c r="E1316" s="61" t="s">
        <v>84</v>
      </c>
      <c r="F1316" s="69" t="s">
        <v>729</v>
      </c>
      <c r="G1316" s="61"/>
      <c r="H1316" s="61"/>
      <c r="I1316" s="4" t="s">
        <v>172</v>
      </c>
      <c r="J1316" s="7">
        <v>1</v>
      </c>
      <c r="K1316" s="4" t="str">
        <f>VLOOKUP(I1316,'Katalog Harga'!$A$2:$C$380,2,FALSE)</f>
        <v>kg</v>
      </c>
      <c r="L1316" s="4" t="str">
        <f>VLOOKUP(I1316,'Katalog Harga'!$A$2:$C$380,3,FALSE)</f>
        <v>sayur</v>
      </c>
      <c r="M1316" s="77">
        <v>15000</v>
      </c>
      <c r="N1316" s="134">
        <v>15000</v>
      </c>
      <c r="O1316" s="4" t="s">
        <v>42</v>
      </c>
    </row>
    <row r="1317" spans="1:15" x14ac:dyDescent="0.35">
      <c r="A1317" s="61" t="s">
        <v>289</v>
      </c>
      <c r="B1317" s="62">
        <v>43995</v>
      </c>
      <c r="C1317" s="62" t="s">
        <v>904</v>
      </c>
      <c r="D1317" s="61" t="s">
        <v>83</v>
      </c>
      <c r="E1317" s="61" t="s">
        <v>84</v>
      </c>
      <c r="F1317" s="69" t="s">
        <v>729</v>
      </c>
      <c r="G1317" s="61"/>
      <c r="H1317" s="61"/>
      <c r="I1317" s="4" t="s">
        <v>20</v>
      </c>
      <c r="J1317" s="7">
        <v>1</v>
      </c>
      <c r="K1317" s="4" t="str">
        <f>VLOOKUP(I1317,'Katalog Harga'!$A$2:$C$380,2,FALSE)</f>
        <v>kg</v>
      </c>
      <c r="L1317" s="4" t="str">
        <f>VLOOKUP(I1317,'Katalog Harga'!$A$2:$C$380,3,FALSE)</f>
        <v>sayur</v>
      </c>
      <c r="M1317" s="77">
        <v>12000</v>
      </c>
      <c r="N1317" s="134">
        <v>15000</v>
      </c>
      <c r="O1317" s="4" t="s">
        <v>42</v>
      </c>
    </row>
    <row r="1318" spans="1:15" x14ac:dyDescent="0.35">
      <c r="A1318" s="61" t="s">
        <v>289</v>
      </c>
      <c r="B1318" s="62">
        <v>43995</v>
      </c>
      <c r="C1318" s="62" t="s">
        <v>904</v>
      </c>
      <c r="D1318" s="61" t="s">
        <v>83</v>
      </c>
      <c r="E1318" s="61" t="s">
        <v>84</v>
      </c>
      <c r="F1318" s="69" t="s">
        <v>729</v>
      </c>
      <c r="G1318" s="61"/>
      <c r="H1318" s="61"/>
      <c r="I1318" s="4" t="s">
        <v>54</v>
      </c>
      <c r="J1318" s="7">
        <v>1</v>
      </c>
      <c r="K1318" s="4" t="str">
        <f>VLOOKUP(I1318,'Katalog Harga'!$A$2:$C$380,2,FALSE)</f>
        <v>kg</v>
      </c>
      <c r="L1318" s="4" t="str">
        <f>VLOOKUP(I1318,'Katalog Harga'!$A$2:$C$380,3,FALSE)</f>
        <v>sayur</v>
      </c>
      <c r="M1318" s="77">
        <v>12000</v>
      </c>
      <c r="N1318" s="134">
        <v>15000</v>
      </c>
      <c r="O1318" s="4" t="s">
        <v>42</v>
      </c>
    </row>
    <row r="1319" spans="1:15" x14ac:dyDescent="0.35">
      <c r="A1319" s="61" t="s">
        <v>289</v>
      </c>
      <c r="B1319" s="62">
        <v>43995</v>
      </c>
      <c r="C1319" s="62" t="s">
        <v>904</v>
      </c>
      <c r="D1319" s="61" t="s">
        <v>83</v>
      </c>
      <c r="E1319" s="61" t="s">
        <v>84</v>
      </c>
      <c r="F1319" s="69" t="s">
        <v>729</v>
      </c>
      <c r="G1319" s="61"/>
      <c r="H1319" s="61"/>
      <c r="I1319" s="4" t="s">
        <v>61</v>
      </c>
      <c r="J1319" s="7">
        <v>1</v>
      </c>
      <c r="K1319" s="4" t="str">
        <f>VLOOKUP(I1319,'Katalog Harga'!$A$2:$C$380,2,FALSE)</f>
        <v>kg</v>
      </c>
      <c r="L1319" s="4" t="str">
        <f>VLOOKUP(I1319,'Katalog Harga'!$A$2:$C$380,3,FALSE)</f>
        <v>sayur</v>
      </c>
      <c r="M1319" s="77">
        <v>38580</v>
      </c>
      <c r="N1319" s="134">
        <v>15000</v>
      </c>
      <c r="O1319" s="4" t="s">
        <v>42</v>
      </c>
    </row>
    <row r="1320" spans="1:15" x14ac:dyDescent="0.35">
      <c r="A1320" s="61" t="s">
        <v>289</v>
      </c>
      <c r="B1320" s="62">
        <v>43995</v>
      </c>
      <c r="C1320" s="62" t="s">
        <v>904</v>
      </c>
      <c r="D1320" s="61" t="s">
        <v>83</v>
      </c>
      <c r="E1320" s="61" t="s">
        <v>84</v>
      </c>
      <c r="F1320" s="69" t="s">
        <v>729</v>
      </c>
      <c r="G1320" s="61"/>
      <c r="H1320" s="61"/>
      <c r="I1320" s="4" t="s">
        <v>36</v>
      </c>
      <c r="J1320" s="7">
        <v>0.5</v>
      </c>
      <c r="K1320" s="4" t="str">
        <f>VLOOKUP(I1320,'Katalog Harga'!$A$2:$C$380,2,FALSE)</f>
        <v>kg</v>
      </c>
      <c r="L1320" s="4" t="str">
        <f>VLOOKUP(I1320,'Katalog Harga'!$A$2:$C$380,3,FALSE)</f>
        <v>bumbu</v>
      </c>
      <c r="M1320" s="77">
        <v>17500</v>
      </c>
      <c r="N1320" s="134">
        <v>15000</v>
      </c>
      <c r="O1320" s="4" t="s">
        <v>42</v>
      </c>
    </row>
    <row r="1321" spans="1:15" x14ac:dyDescent="0.35">
      <c r="A1321" s="61" t="s">
        <v>289</v>
      </c>
      <c r="B1321" s="62">
        <v>43995</v>
      </c>
      <c r="C1321" s="62" t="s">
        <v>904</v>
      </c>
      <c r="D1321" s="61" t="s">
        <v>83</v>
      </c>
      <c r="E1321" s="61" t="s">
        <v>84</v>
      </c>
      <c r="F1321" s="69" t="s">
        <v>729</v>
      </c>
      <c r="G1321" s="61"/>
      <c r="H1321" s="61"/>
      <c r="I1321" s="4" t="s">
        <v>410</v>
      </c>
      <c r="J1321" s="7">
        <v>0.1</v>
      </c>
      <c r="K1321" s="4" t="str">
        <f>VLOOKUP(I1321,'Katalog Harga'!$A$2:$C$380,2,FALSE)</f>
        <v>kg</v>
      </c>
      <c r="L1321" s="4" t="str">
        <f>VLOOKUP(I1321,'Katalog Harga'!$A$2:$C$380,3,FALSE)</f>
        <v>bumbu</v>
      </c>
      <c r="M1321" s="77">
        <v>4000</v>
      </c>
      <c r="N1321" s="134">
        <v>15000</v>
      </c>
      <c r="O1321" s="4" t="s">
        <v>42</v>
      </c>
    </row>
    <row r="1322" spans="1:15" x14ac:dyDescent="0.35">
      <c r="A1322" s="61" t="s">
        <v>289</v>
      </c>
      <c r="B1322" s="62">
        <v>43995</v>
      </c>
      <c r="C1322" s="62" t="s">
        <v>904</v>
      </c>
      <c r="D1322" s="61" t="s">
        <v>83</v>
      </c>
      <c r="E1322" s="61" t="s">
        <v>84</v>
      </c>
      <c r="F1322" s="69" t="s">
        <v>729</v>
      </c>
      <c r="G1322" s="61"/>
      <c r="H1322" s="61"/>
      <c r="I1322" s="4" t="s">
        <v>23</v>
      </c>
      <c r="J1322" s="6">
        <v>1</v>
      </c>
      <c r="K1322" s="4" t="str">
        <f>VLOOKUP(I1322,'Katalog Harga'!$A$2:$C$380,2,FALSE)</f>
        <v>kg</v>
      </c>
      <c r="L1322" s="4" t="str">
        <f>VLOOKUP(I1322,'Katalog Harga'!$A$2:$C$380,3,FALSE)</f>
        <v>bumbu</v>
      </c>
      <c r="M1322" s="77">
        <v>31000</v>
      </c>
      <c r="N1322" s="134">
        <v>15000</v>
      </c>
      <c r="O1322" s="4" t="s">
        <v>42</v>
      </c>
    </row>
    <row r="1323" spans="1:15" x14ac:dyDescent="0.35">
      <c r="A1323" s="61" t="s">
        <v>289</v>
      </c>
      <c r="B1323" s="62">
        <v>43995</v>
      </c>
      <c r="C1323" s="62" t="s">
        <v>904</v>
      </c>
      <c r="D1323" s="61" t="s">
        <v>83</v>
      </c>
      <c r="E1323" s="61" t="s">
        <v>84</v>
      </c>
      <c r="F1323" s="69" t="s">
        <v>729</v>
      </c>
      <c r="G1323" s="61"/>
      <c r="H1323" s="61"/>
      <c r="I1323" s="4" t="s">
        <v>24</v>
      </c>
      <c r="J1323" s="7">
        <v>0.25</v>
      </c>
      <c r="K1323" s="4" t="str">
        <f>VLOOKUP(I1323,'Katalog Harga'!$A$2:$C$380,2,FALSE)</f>
        <v>kg</v>
      </c>
      <c r="L1323" s="4" t="str">
        <f>VLOOKUP(I1323,'Katalog Harga'!$A$2:$C$380,3,FALSE)</f>
        <v>bumbu</v>
      </c>
      <c r="M1323" s="77">
        <v>10000</v>
      </c>
      <c r="N1323" s="134">
        <v>15000</v>
      </c>
      <c r="O1323" s="4" t="s">
        <v>42</v>
      </c>
    </row>
    <row r="1324" spans="1:15" x14ac:dyDescent="0.35">
      <c r="A1324" s="61" t="s">
        <v>289</v>
      </c>
      <c r="B1324" s="62">
        <v>43995</v>
      </c>
      <c r="C1324" s="62" t="s">
        <v>904</v>
      </c>
      <c r="D1324" s="61" t="s">
        <v>83</v>
      </c>
      <c r="E1324" s="61" t="s">
        <v>84</v>
      </c>
      <c r="F1324" s="69" t="s">
        <v>729</v>
      </c>
      <c r="G1324" s="61"/>
      <c r="H1324" s="61"/>
      <c r="I1324" s="4" t="s">
        <v>34</v>
      </c>
      <c r="J1324" s="7">
        <v>1</v>
      </c>
      <c r="K1324" s="4" t="str">
        <f>VLOOKUP(I1324,'Katalog Harga'!$A$2:$C$380,2,FALSE)</f>
        <v>kg</v>
      </c>
      <c r="L1324" s="4" t="str">
        <f>VLOOKUP(I1324,'Katalog Harga'!$A$2:$C$380,3,FALSE)</f>
        <v>buah</v>
      </c>
      <c r="M1324" s="77">
        <v>10000</v>
      </c>
      <c r="N1324" s="134">
        <v>15000</v>
      </c>
      <c r="O1324" s="4" t="s">
        <v>42</v>
      </c>
    </row>
    <row r="1325" spans="1:15" x14ac:dyDescent="0.35">
      <c r="A1325" s="61" t="s">
        <v>289</v>
      </c>
      <c r="B1325" s="62">
        <v>43995</v>
      </c>
      <c r="C1325" s="62" t="s">
        <v>904</v>
      </c>
      <c r="D1325" s="61" t="s">
        <v>83</v>
      </c>
      <c r="E1325" s="61" t="s">
        <v>84</v>
      </c>
      <c r="F1325" s="69" t="s">
        <v>729</v>
      </c>
      <c r="G1325" s="61"/>
      <c r="H1325" s="61"/>
      <c r="I1325" s="4" t="s">
        <v>90</v>
      </c>
      <c r="J1325" s="7">
        <v>2</v>
      </c>
      <c r="K1325" s="4" t="str">
        <f>VLOOKUP(I1325,'Katalog Harga'!$A$2:$C$380,2,FALSE)</f>
        <v>kg</v>
      </c>
      <c r="L1325" s="4" t="str">
        <f>VLOOKUP(I1325,'Katalog Harga'!$A$2:$C$380,3,FALSE)</f>
        <v>bumbu</v>
      </c>
      <c r="M1325" s="77">
        <v>34000</v>
      </c>
      <c r="N1325" s="134">
        <v>15000</v>
      </c>
      <c r="O1325" s="4" t="s">
        <v>42</v>
      </c>
    </row>
    <row r="1326" spans="1:15" x14ac:dyDescent="0.35">
      <c r="A1326" s="61" t="s">
        <v>289</v>
      </c>
      <c r="B1326" s="62">
        <v>43995</v>
      </c>
      <c r="C1326" s="62" t="s">
        <v>904</v>
      </c>
      <c r="D1326" s="61" t="s">
        <v>83</v>
      </c>
      <c r="E1326" s="61" t="s">
        <v>84</v>
      </c>
      <c r="F1326" s="69" t="s">
        <v>729</v>
      </c>
      <c r="G1326" s="61"/>
      <c r="H1326" s="61"/>
      <c r="I1326" s="4" t="s">
        <v>22</v>
      </c>
      <c r="J1326" s="7">
        <v>2</v>
      </c>
      <c r="K1326" s="4" t="str">
        <f>VLOOKUP(I1326,'Katalog Harga'!$A$2:$C$380,2,FALSE)</f>
        <v>ikat</v>
      </c>
      <c r="L1326" s="4" t="str">
        <f>VLOOKUP(I1326,'Katalog Harga'!$A$2:$C$380,3,FALSE)</f>
        <v>sayur</v>
      </c>
      <c r="M1326" s="77">
        <v>6000</v>
      </c>
      <c r="N1326" s="134">
        <v>15000</v>
      </c>
      <c r="O1326" s="4" t="s">
        <v>42</v>
      </c>
    </row>
    <row r="1327" spans="1:15" x14ac:dyDescent="0.35">
      <c r="A1327" s="61" t="s">
        <v>289</v>
      </c>
      <c r="B1327" s="62">
        <v>43995</v>
      </c>
      <c r="C1327" s="62" t="s">
        <v>904</v>
      </c>
      <c r="D1327" s="61" t="s">
        <v>83</v>
      </c>
      <c r="E1327" s="61" t="s">
        <v>84</v>
      </c>
      <c r="F1327" s="69" t="s">
        <v>729</v>
      </c>
      <c r="G1327" s="61"/>
      <c r="H1327" s="61"/>
      <c r="I1327" s="4" t="s">
        <v>133</v>
      </c>
      <c r="J1327" s="6">
        <v>1</v>
      </c>
      <c r="K1327" s="4" t="str">
        <f>VLOOKUP(I1327,'Katalog Harga'!$A$2:$C$380,2,FALSE)</f>
        <v>kg</v>
      </c>
      <c r="L1327" s="4" t="str">
        <f>VLOOKUP(I1327,'Katalog Harga'!$A$2:$C$380,3,FALSE)</f>
        <v>ayam</v>
      </c>
      <c r="M1327" s="77">
        <v>42000</v>
      </c>
      <c r="N1327" s="134">
        <v>15000</v>
      </c>
      <c r="O1327" s="4" t="s">
        <v>42</v>
      </c>
    </row>
    <row r="1328" spans="1:15" x14ac:dyDescent="0.35">
      <c r="A1328" s="61" t="s">
        <v>289</v>
      </c>
      <c r="B1328" s="62">
        <v>43995</v>
      </c>
      <c r="C1328" s="62" t="s">
        <v>904</v>
      </c>
      <c r="D1328" s="61" t="s">
        <v>177</v>
      </c>
      <c r="E1328" s="61" t="s">
        <v>178</v>
      </c>
      <c r="F1328" s="69" t="s">
        <v>729</v>
      </c>
      <c r="G1328" s="61"/>
      <c r="H1328" s="61"/>
      <c r="I1328" s="4" t="s">
        <v>353</v>
      </c>
      <c r="J1328" s="6">
        <v>5</v>
      </c>
      <c r="K1328" s="4" t="str">
        <f>VLOOKUP(I1328,'Katalog Harga'!$A$2:$C$380,2,FALSE)</f>
        <v>kg</v>
      </c>
      <c r="L1328" s="4" t="str">
        <f>VLOOKUP(I1328,'Katalog Harga'!$A$2:$C$380,3,FALSE)</f>
        <v>lain</v>
      </c>
      <c r="M1328" s="77">
        <v>60000</v>
      </c>
      <c r="N1328" s="134">
        <v>15000</v>
      </c>
      <c r="O1328" s="4" t="s">
        <v>42</v>
      </c>
    </row>
    <row r="1329" spans="1:15" x14ac:dyDescent="0.35">
      <c r="A1329" s="61" t="s">
        <v>289</v>
      </c>
      <c r="B1329" s="62">
        <v>43995</v>
      </c>
      <c r="C1329" s="62" t="s">
        <v>904</v>
      </c>
      <c r="D1329" s="61" t="s">
        <v>177</v>
      </c>
      <c r="E1329" s="61" t="s">
        <v>178</v>
      </c>
      <c r="F1329" s="69" t="s">
        <v>729</v>
      </c>
      <c r="G1329" s="61"/>
      <c r="H1329" s="61"/>
      <c r="I1329" s="4" t="s">
        <v>23</v>
      </c>
      <c r="J1329" s="6">
        <v>0.25</v>
      </c>
      <c r="K1329" s="4" t="str">
        <f>VLOOKUP(I1329,'Katalog Harga'!$A$2:$C$380,2,FALSE)</f>
        <v>kg</v>
      </c>
      <c r="L1329" s="4" t="str">
        <f>VLOOKUP(I1329,'Katalog Harga'!$A$2:$C$380,3,FALSE)</f>
        <v>bumbu</v>
      </c>
      <c r="M1329" s="77">
        <v>15500</v>
      </c>
      <c r="N1329" s="134">
        <v>15000</v>
      </c>
      <c r="O1329" s="4" t="s">
        <v>42</v>
      </c>
    </row>
    <row r="1330" spans="1:15" x14ac:dyDescent="0.35">
      <c r="A1330" s="61" t="s">
        <v>289</v>
      </c>
      <c r="B1330" s="62">
        <v>43995</v>
      </c>
      <c r="C1330" s="62" t="s">
        <v>904</v>
      </c>
      <c r="D1330" s="61" t="s">
        <v>177</v>
      </c>
      <c r="E1330" s="61" t="s">
        <v>178</v>
      </c>
      <c r="F1330" s="69" t="s">
        <v>729</v>
      </c>
      <c r="G1330" s="61"/>
      <c r="H1330" s="61"/>
      <c r="I1330" s="4" t="s">
        <v>24</v>
      </c>
      <c r="J1330" s="7">
        <v>0.25</v>
      </c>
      <c r="K1330" s="4" t="str">
        <f>VLOOKUP(I1330,'Katalog Harga'!$A$2:$C$380,2,FALSE)</f>
        <v>kg</v>
      </c>
      <c r="L1330" s="4" t="str">
        <f>VLOOKUP(I1330,'Katalog Harga'!$A$2:$C$380,3,FALSE)</f>
        <v>bumbu</v>
      </c>
      <c r="M1330" s="77">
        <v>10000</v>
      </c>
      <c r="N1330" s="134">
        <v>15000</v>
      </c>
      <c r="O1330" s="4" t="s">
        <v>42</v>
      </c>
    </row>
    <row r="1331" spans="1:15" x14ac:dyDescent="0.35">
      <c r="A1331" s="61" t="s">
        <v>289</v>
      </c>
      <c r="B1331" s="62">
        <v>43995</v>
      </c>
      <c r="C1331" s="62" t="s">
        <v>904</v>
      </c>
      <c r="D1331" s="61" t="s">
        <v>177</v>
      </c>
      <c r="E1331" s="61" t="s">
        <v>178</v>
      </c>
      <c r="F1331" s="69" t="s">
        <v>729</v>
      </c>
      <c r="G1331" s="61"/>
      <c r="H1331" s="61"/>
      <c r="I1331" s="4" t="s">
        <v>37</v>
      </c>
      <c r="J1331" s="6">
        <v>0.1</v>
      </c>
      <c r="K1331" s="4" t="str">
        <f>VLOOKUP(I1331,'Katalog Harga'!$A$2:$C$380,2,FALSE)</f>
        <v>kg</v>
      </c>
      <c r="L1331" s="4" t="str">
        <f>VLOOKUP(I1331,'Katalog Harga'!$A$2:$C$380,3,FALSE)</f>
        <v>bumbu</v>
      </c>
      <c r="M1331" s="77">
        <v>3000</v>
      </c>
      <c r="N1331" s="134">
        <v>15000</v>
      </c>
      <c r="O1331" s="4" t="s">
        <v>42</v>
      </c>
    </row>
    <row r="1332" spans="1:15" x14ac:dyDescent="0.35">
      <c r="A1332" s="61" t="s">
        <v>289</v>
      </c>
      <c r="B1332" s="62">
        <v>43995</v>
      </c>
      <c r="C1332" s="62" t="s">
        <v>904</v>
      </c>
      <c r="D1332" s="61" t="s">
        <v>177</v>
      </c>
      <c r="E1332" s="61" t="s">
        <v>178</v>
      </c>
      <c r="F1332" s="69" t="s">
        <v>729</v>
      </c>
      <c r="G1332" s="61"/>
      <c r="H1332" s="61"/>
      <c r="I1332" s="4" t="s">
        <v>74</v>
      </c>
      <c r="J1332" s="7">
        <v>0.2</v>
      </c>
      <c r="K1332" s="4" t="str">
        <f>VLOOKUP(I1332,'Katalog Harga'!$A$2:$C$380,2,FALSE)</f>
        <v>kg</v>
      </c>
      <c r="L1332" s="4" t="str">
        <f>VLOOKUP(I1332,'Katalog Harga'!$A$2:$C$380,3,FALSE)</f>
        <v>bumbu</v>
      </c>
      <c r="M1332" s="77">
        <v>4000</v>
      </c>
      <c r="N1332" s="134">
        <v>15000</v>
      </c>
      <c r="O1332" s="4" t="s">
        <v>42</v>
      </c>
    </row>
    <row r="1333" spans="1:15" x14ac:dyDescent="0.35">
      <c r="A1333" s="61" t="s">
        <v>289</v>
      </c>
      <c r="B1333" s="62">
        <v>43995</v>
      </c>
      <c r="C1333" s="62" t="s">
        <v>904</v>
      </c>
      <c r="D1333" s="61" t="s">
        <v>177</v>
      </c>
      <c r="E1333" s="61" t="s">
        <v>178</v>
      </c>
      <c r="F1333" s="69" t="s">
        <v>729</v>
      </c>
      <c r="G1333" s="61"/>
      <c r="H1333" s="61"/>
      <c r="I1333" s="4" t="s">
        <v>239</v>
      </c>
      <c r="J1333" s="6">
        <v>1</v>
      </c>
      <c r="K1333" s="4" t="str">
        <f>VLOOKUP(I1333,'Katalog Harga'!$A$2:$C$380,2,FALSE)</f>
        <v>ikat</v>
      </c>
      <c r="L1333" s="4" t="str">
        <f>VLOOKUP(I1333,'Katalog Harga'!$A$2:$C$380,3,FALSE)</f>
        <v>bumbu</v>
      </c>
      <c r="M1333" s="77">
        <v>1000</v>
      </c>
      <c r="N1333" s="134">
        <v>15000</v>
      </c>
      <c r="O1333" s="4" t="s">
        <v>42</v>
      </c>
    </row>
    <row r="1334" spans="1:15" x14ac:dyDescent="0.35">
      <c r="A1334" s="61" t="s">
        <v>289</v>
      </c>
      <c r="B1334" s="62">
        <v>43995</v>
      </c>
      <c r="C1334" s="62" t="s">
        <v>904</v>
      </c>
      <c r="D1334" s="61" t="s">
        <v>177</v>
      </c>
      <c r="E1334" s="61" t="s">
        <v>178</v>
      </c>
      <c r="F1334" s="69" t="s">
        <v>729</v>
      </c>
      <c r="G1334" s="61"/>
      <c r="H1334" s="61"/>
      <c r="I1334" s="4" t="s">
        <v>390</v>
      </c>
      <c r="J1334" s="6">
        <v>1</v>
      </c>
      <c r="K1334" s="4" t="str">
        <f>VLOOKUP(I1334,'Katalog Harga'!$A$2:$C$380,2,FALSE)</f>
        <v>kg</v>
      </c>
      <c r="L1334" s="4" t="str">
        <f>VLOOKUP(I1334,'Katalog Harga'!$A$2:$C$380,3,FALSE)</f>
        <v>bumbu</v>
      </c>
      <c r="M1334" s="77">
        <v>24000</v>
      </c>
      <c r="N1334" s="134">
        <v>15000</v>
      </c>
      <c r="O1334" s="4" t="s">
        <v>42</v>
      </c>
    </row>
    <row r="1335" spans="1:15" x14ac:dyDescent="0.35">
      <c r="A1335" s="61" t="s">
        <v>289</v>
      </c>
      <c r="B1335" s="62">
        <v>43995</v>
      </c>
      <c r="C1335" s="62" t="s">
        <v>904</v>
      </c>
      <c r="D1335" s="61" t="s">
        <v>303</v>
      </c>
      <c r="E1335" s="61" t="s">
        <v>304</v>
      </c>
      <c r="F1335" s="61" t="s">
        <v>724</v>
      </c>
      <c r="G1335" s="61" t="s">
        <v>887</v>
      </c>
      <c r="H1335" s="78" t="s">
        <v>979</v>
      </c>
      <c r="I1335" s="4" t="s">
        <v>299</v>
      </c>
      <c r="J1335" s="6">
        <v>1</v>
      </c>
      <c r="K1335" s="4" t="str">
        <f>VLOOKUP(I1335,'Katalog Harga'!$A$2:$C$380,2,FALSE)</f>
        <v>ekor</v>
      </c>
      <c r="L1335" s="4" t="str">
        <f>VLOOKUP(I1335,'Katalog Harga'!$A$2:$C$380,3,FALSE)</f>
        <v>ayam</v>
      </c>
      <c r="M1335" s="77">
        <v>75000</v>
      </c>
      <c r="N1335" s="134">
        <v>5000</v>
      </c>
      <c r="O1335" s="4" t="s">
        <v>42</v>
      </c>
    </row>
    <row r="1336" spans="1:15" x14ac:dyDescent="0.35">
      <c r="A1336" s="61" t="s">
        <v>289</v>
      </c>
      <c r="B1336" s="62">
        <v>43995</v>
      </c>
      <c r="C1336" s="62" t="s">
        <v>904</v>
      </c>
      <c r="D1336" s="61" t="s">
        <v>303</v>
      </c>
      <c r="E1336" s="61" t="s">
        <v>304</v>
      </c>
      <c r="F1336" s="61" t="s">
        <v>724</v>
      </c>
      <c r="G1336" s="61" t="s">
        <v>887</v>
      </c>
      <c r="H1336" s="78" t="s">
        <v>979</v>
      </c>
      <c r="I1336" s="4" t="s">
        <v>251</v>
      </c>
      <c r="J1336" s="6">
        <v>0.5</v>
      </c>
      <c r="K1336" s="4" t="str">
        <f>VLOOKUP(I1336,'Katalog Harga'!$A$2:$C$380,2,FALSE)</f>
        <v>kg</v>
      </c>
      <c r="L1336" s="4" t="str">
        <f>VLOOKUP(I1336,'Katalog Harga'!$A$2:$C$380,3,FALSE)</f>
        <v>ikan</v>
      </c>
      <c r="M1336" s="77">
        <v>40000</v>
      </c>
      <c r="N1336" s="134">
        <v>5000</v>
      </c>
      <c r="O1336" s="4" t="s">
        <v>42</v>
      </c>
    </row>
    <row r="1337" spans="1:15" x14ac:dyDescent="0.35">
      <c r="A1337" s="61" t="s">
        <v>289</v>
      </c>
      <c r="B1337" s="62">
        <v>43995</v>
      </c>
      <c r="C1337" s="62" t="s">
        <v>904</v>
      </c>
      <c r="D1337" s="61" t="s">
        <v>303</v>
      </c>
      <c r="E1337" s="61" t="s">
        <v>304</v>
      </c>
      <c r="F1337" s="61" t="s">
        <v>724</v>
      </c>
      <c r="G1337" s="61" t="s">
        <v>887</v>
      </c>
      <c r="H1337" s="78" t="s">
        <v>979</v>
      </c>
      <c r="I1337" s="4" t="s">
        <v>373</v>
      </c>
      <c r="J1337" s="7">
        <v>0.5</v>
      </c>
      <c r="K1337" s="4" t="str">
        <f>VLOOKUP(I1337,'Katalog Harga'!$A$2:$C$380,2,FALSE)</f>
        <v>kg</v>
      </c>
      <c r="L1337" s="4" t="str">
        <f>VLOOKUP(I1337,'Katalog Harga'!$A$2:$C$380,3,FALSE)</f>
        <v>ayam</v>
      </c>
      <c r="M1337" s="77">
        <v>25000</v>
      </c>
      <c r="N1337" s="134">
        <v>5000</v>
      </c>
      <c r="O1337" s="4" t="s">
        <v>42</v>
      </c>
    </row>
    <row r="1338" spans="1:15" x14ac:dyDescent="0.35">
      <c r="A1338" s="61" t="s">
        <v>289</v>
      </c>
      <c r="B1338" s="62">
        <v>43995</v>
      </c>
      <c r="C1338" s="62" t="s">
        <v>904</v>
      </c>
      <c r="D1338" s="61" t="s">
        <v>303</v>
      </c>
      <c r="E1338" s="61" t="s">
        <v>304</v>
      </c>
      <c r="F1338" s="61" t="s">
        <v>724</v>
      </c>
      <c r="G1338" s="61" t="s">
        <v>887</v>
      </c>
      <c r="H1338" s="78" t="s">
        <v>979</v>
      </c>
      <c r="I1338" s="4" t="s">
        <v>484</v>
      </c>
      <c r="J1338" s="6">
        <v>1</v>
      </c>
      <c r="K1338" s="4" t="str">
        <f>VLOOKUP(I1338,'Katalog Harga'!$A$2:$C$380,2,FALSE)</f>
        <v>bungkus</v>
      </c>
      <c r="L1338" s="4" t="str">
        <f>VLOOKUP(I1338,'Katalog Harga'!$A$2:$C$380,3,FALSE)</f>
        <v>lain</v>
      </c>
      <c r="M1338" s="77">
        <v>24000</v>
      </c>
      <c r="N1338" s="134">
        <v>5000</v>
      </c>
      <c r="O1338" s="4" t="s">
        <v>42</v>
      </c>
    </row>
    <row r="1339" spans="1:15" x14ac:dyDescent="0.35">
      <c r="A1339" s="61" t="s">
        <v>289</v>
      </c>
      <c r="B1339" s="62">
        <v>43995</v>
      </c>
      <c r="C1339" s="62" t="s">
        <v>904</v>
      </c>
      <c r="D1339" s="61" t="s">
        <v>303</v>
      </c>
      <c r="E1339" s="61" t="s">
        <v>304</v>
      </c>
      <c r="F1339" s="61" t="s">
        <v>724</v>
      </c>
      <c r="G1339" s="61" t="s">
        <v>887</v>
      </c>
      <c r="H1339" s="78" t="s">
        <v>979</v>
      </c>
      <c r="I1339" s="4" t="s">
        <v>90</v>
      </c>
      <c r="J1339" s="7">
        <v>0.5</v>
      </c>
      <c r="K1339" s="4" t="str">
        <f>VLOOKUP(I1339,'Katalog Harga'!$A$2:$C$380,2,FALSE)</f>
        <v>kg</v>
      </c>
      <c r="L1339" s="4" t="str">
        <f>VLOOKUP(I1339,'Katalog Harga'!$A$2:$C$380,3,FALSE)</f>
        <v>bumbu</v>
      </c>
      <c r="M1339" s="77">
        <v>8500</v>
      </c>
      <c r="N1339" s="134">
        <v>5000</v>
      </c>
      <c r="O1339" s="4" t="s">
        <v>42</v>
      </c>
    </row>
    <row r="1340" spans="1:15" x14ac:dyDescent="0.35">
      <c r="A1340" s="61" t="s">
        <v>289</v>
      </c>
      <c r="B1340" s="62">
        <v>43995</v>
      </c>
      <c r="C1340" s="62" t="s">
        <v>904</v>
      </c>
      <c r="D1340" s="61" t="s">
        <v>303</v>
      </c>
      <c r="E1340" s="61" t="s">
        <v>304</v>
      </c>
      <c r="F1340" s="61" t="s">
        <v>724</v>
      </c>
      <c r="G1340" s="61" t="s">
        <v>887</v>
      </c>
      <c r="H1340" s="78" t="s">
        <v>979</v>
      </c>
      <c r="I1340" s="4" t="s">
        <v>36</v>
      </c>
      <c r="J1340" s="6">
        <v>0.1</v>
      </c>
      <c r="K1340" s="4" t="str">
        <f>VLOOKUP(I1340,'Katalog Harga'!$A$2:$C$380,2,FALSE)</f>
        <v>kg</v>
      </c>
      <c r="L1340" s="4" t="str">
        <f>VLOOKUP(I1340,'Katalog Harga'!$A$2:$C$380,3,FALSE)</f>
        <v>bumbu</v>
      </c>
      <c r="M1340" s="77">
        <v>3500</v>
      </c>
      <c r="N1340" s="134">
        <v>5000</v>
      </c>
      <c r="O1340" s="4" t="s">
        <v>42</v>
      </c>
    </row>
    <row r="1341" spans="1:15" x14ac:dyDescent="0.35">
      <c r="A1341" s="61" t="s">
        <v>289</v>
      </c>
      <c r="B1341" s="62">
        <v>43995</v>
      </c>
      <c r="C1341" s="62" t="s">
        <v>904</v>
      </c>
      <c r="D1341" s="61" t="s">
        <v>303</v>
      </c>
      <c r="E1341" s="61" t="s">
        <v>304</v>
      </c>
      <c r="F1341" s="61" t="s">
        <v>724</v>
      </c>
      <c r="G1341" s="61" t="s">
        <v>887</v>
      </c>
      <c r="H1341" s="78" t="s">
        <v>979</v>
      </c>
      <c r="I1341" s="4" t="s">
        <v>147</v>
      </c>
      <c r="J1341" s="6">
        <v>0.25</v>
      </c>
      <c r="K1341" s="4" t="str">
        <f>VLOOKUP(I1341,'Katalog Harga'!$A$2:$C$380,2,FALSE)</f>
        <v>kg</v>
      </c>
      <c r="L1341" s="4" t="str">
        <f>VLOOKUP(I1341,'Katalog Harga'!$A$2:$C$380,3,FALSE)</f>
        <v>bumbu</v>
      </c>
      <c r="M1341" s="77">
        <v>10000</v>
      </c>
      <c r="N1341" s="134">
        <v>5000</v>
      </c>
      <c r="O1341" s="4" t="s">
        <v>42</v>
      </c>
    </row>
    <row r="1342" spans="1:15" x14ac:dyDescent="0.35">
      <c r="A1342" s="61" t="s">
        <v>289</v>
      </c>
      <c r="B1342" s="62">
        <v>43995</v>
      </c>
      <c r="C1342" s="62" t="s">
        <v>904</v>
      </c>
      <c r="D1342" s="61" t="s">
        <v>303</v>
      </c>
      <c r="E1342" s="61" t="s">
        <v>304</v>
      </c>
      <c r="F1342" s="61" t="s">
        <v>724</v>
      </c>
      <c r="G1342" s="61" t="s">
        <v>887</v>
      </c>
      <c r="H1342" s="78" t="s">
        <v>979</v>
      </c>
      <c r="I1342" s="4" t="s">
        <v>51</v>
      </c>
      <c r="J1342" s="6">
        <v>1</v>
      </c>
      <c r="K1342" s="4" t="str">
        <f>VLOOKUP(I1342,'Katalog Harga'!$A$2:$C$380,2,FALSE)</f>
        <v>kg</v>
      </c>
      <c r="L1342" s="4" t="str">
        <f>VLOOKUP(I1342,'Katalog Harga'!$A$2:$C$380,3,FALSE)</f>
        <v>daging</v>
      </c>
      <c r="M1342" s="77">
        <v>115000</v>
      </c>
      <c r="N1342" s="134">
        <v>5000</v>
      </c>
      <c r="O1342" s="4" t="s">
        <v>42</v>
      </c>
    </row>
    <row r="1343" spans="1:15" x14ac:dyDescent="0.35">
      <c r="A1343" s="61" t="s">
        <v>289</v>
      </c>
      <c r="B1343" s="62">
        <v>43995</v>
      </c>
      <c r="C1343" s="62" t="s">
        <v>904</v>
      </c>
      <c r="D1343" s="61" t="s">
        <v>303</v>
      </c>
      <c r="E1343" s="61" t="s">
        <v>304</v>
      </c>
      <c r="F1343" s="61" t="s">
        <v>724</v>
      </c>
      <c r="G1343" s="61" t="s">
        <v>887</v>
      </c>
      <c r="H1343" s="78" t="s">
        <v>979</v>
      </c>
      <c r="I1343" s="4" t="s">
        <v>485</v>
      </c>
      <c r="J1343" s="7">
        <v>1</v>
      </c>
      <c r="K1343" s="4" t="str">
        <f>VLOOKUP(I1343,'Katalog Harga'!$A$2:$C$380,2,FALSE)</f>
        <v>kg</v>
      </c>
      <c r="L1343" s="4" t="str">
        <f>VLOOKUP(I1343,'Katalog Harga'!$A$2:$C$380,3,FALSE)</f>
        <v>daging</v>
      </c>
      <c r="M1343" s="77">
        <v>70000</v>
      </c>
      <c r="N1343" s="134">
        <v>5000</v>
      </c>
      <c r="O1343" s="4" t="s">
        <v>42</v>
      </c>
    </row>
    <row r="1344" spans="1:15" x14ac:dyDescent="0.35">
      <c r="A1344" s="61" t="s">
        <v>289</v>
      </c>
      <c r="B1344" s="62">
        <v>43995</v>
      </c>
      <c r="C1344" s="62" t="s">
        <v>904</v>
      </c>
      <c r="D1344" s="61" t="s">
        <v>303</v>
      </c>
      <c r="E1344" s="61" t="s">
        <v>304</v>
      </c>
      <c r="F1344" s="61" t="s">
        <v>724</v>
      </c>
      <c r="G1344" s="61" t="s">
        <v>887</v>
      </c>
      <c r="H1344" s="78" t="s">
        <v>979</v>
      </c>
      <c r="I1344" s="4" t="s">
        <v>486</v>
      </c>
      <c r="J1344" s="7">
        <v>1</v>
      </c>
      <c r="K1344" s="4" t="str">
        <f>VLOOKUP(I1344,'Katalog Harga'!$A$2:$C$380,2,FALSE)</f>
        <v>kg</v>
      </c>
      <c r="L1344" s="4" t="str">
        <f>VLOOKUP(I1344,'Katalog Harga'!$A$2:$C$380,3,FALSE)</f>
        <v>daging</v>
      </c>
      <c r="M1344" s="77">
        <v>115000</v>
      </c>
      <c r="N1344" s="134">
        <v>5000</v>
      </c>
      <c r="O1344" s="4" t="s">
        <v>42</v>
      </c>
    </row>
    <row r="1345" spans="1:15" x14ac:dyDescent="0.35">
      <c r="A1345" s="61" t="s">
        <v>289</v>
      </c>
      <c r="B1345" s="62">
        <v>43995</v>
      </c>
      <c r="C1345" s="62" t="s">
        <v>904</v>
      </c>
      <c r="D1345" s="61" t="s">
        <v>303</v>
      </c>
      <c r="E1345" s="61" t="s">
        <v>304</v>
      </c>
      <c r="F1345" s="61" t="s">
        <v>724</v>
      </c>
      <c r="G1345" s="61" t="s">
        <v>887</v>
      </c>
      <c r="H1345" s="78" t="s">
        <v>979</v>
      </c>
      <c r="I1345" s="4" t="s">
        <v>37</v>
      </c>
      <c r="J1345" s="7">
        <v>0.5</v>
      </c>
      <c r="K1345" s="4" t="str">
        <f>VLOOKUP(I1345,'Katalog Harga'!$A$2:$C$380,2,FALSE)</f>
        <v>kg</v>
      </c>
      <c r="L1345" s="4" t="str">
        <f>VLOOKUP(I1345,'Katalog Harga'!$A$2:$C$380,3,FALSE)</f>
        <v>bumbu</v>
      </c>
      <c r="M1345" s="77">
        <v>15000</v>
      </c>
      <c r="N1345" s="134">
        <v>5000</v>
      </c>
      <c r="O1345" s="4" t="s">
        <v>42</v>
      </c>
    </row>
    <row r="1346" spans="1:15" x14ac:dyDescent="0.35">
      <c r="A1346" s="61" t="s">
        <v>289</v>
      </c>
      <c r="B1346" s="62">
        <v>43995</v>
      </c>
      <c r="C1346" s="62" t="s">
        <v>904</v>
      </c>
      <c r="D1346" s="61" t="s">
        <v>303</v>
      </c>
      <c r="E1346" s="61" t="s">
        <v>304</v>
      </c>
      <c r="F1346" s="61" t="s">
        <v>724</v>
      </c>
      <c r="G1346" s="61" t="s">
        <v>887</v>
      </c>
      <c r="H1346" s="78" t="s">
        <v>979</v>
      </c>
      <c r="I1346" s="4" t="s">
        <v>185</v>
      </c>
      <c r="J1346" s="7">
        <v>1</v>
      </c>
      <c r="K1346" s="4" t="str">
        <f>VLOOKUP(I1346,'Katalog Harga'!$A$2:$C$380,2,FALSE)</f>
        <v>kg</v>
      </c>
      <c r="L1346" s="4" t="str">
        <f>VLOOKUP(I1346,'Katalog Harga'!$A$2:$C$380,3,FALSE)</f>
        <v>lain</v>
      </c>
      <c r="M1346" s="77">
        <v>25000</v>
      </c>
      <c r="N1346" s="134">
        <v>5000</v>
      </c>
      <c r="O1346" s="4" t="s">
        <v>42</v>
      </c>
    </row>
    <row r="1347" spans="1:15" x14ac:dyDescent="0.35">
      <c r="A1347" s="61" t="s">
        <v>289</v>
      </c>
      <c r="B1347" s="62">
        <v>43995</v>
      </c>
      <c r="C1347" s="62" t="s">
        <v>904</v>
      </c>
      <c r="D1347" s="61" t="s">
        <v>920</v>
      </c>
      <c r="E1347" s="69" t="s">
        <v>393</v>
      </c>
      <c r="F1347" s="69" t="s">
        <v>724</v>
      </c>
      <c r="G1347" s="61"/>
      <c r="H1347" s="61"/>
      <c r="I1347" s="4" t="s">
        <v>251</v>
      </c>
      <c r="J1347" s="6">
        <v>1</v>
      </c>
      <c r="K1347" s="4" t="str">
        <f>VLOOKUP(I1347,'Katalog Harga'!$A$2:$C$380,2,FALSE)</f>
        <v>kg</v>
      </c>
      <c r="L1347" s="4" t="str">
        <f>VLOOKUP(I1347,'Katalog Harga'!$A$2:$C$380,3,FALSE)</f>
        <v>ikan</v>
      </c>
      <c r="M1347" s="77">
        <v>80000</v>
      </c>
      <c r="N1347" s="134">
        <v>5000</v>
      </c>
      <c r="O1347" s="4" t="s">
        <v>42</v>
      </c>
    </row>
    <row r="1348" spans="1:15" x14ac:dyDescent="0.35">
      <c r="A1348" s="61" t="s">
        <v>289</v>
      </c>
      <c r="B1348" s="62">
        <v>43995</v>
      </c>
      <c r="C1348" s="62" t="s">
        <v>904</v>
      </c>
      <c r="D1348" s="61" t="s">
        <v>920</v>
      </c>
      <c r="E1348" s="69" t="s">
        <v>393</v>
      </c>
      <c r="F1348" s="69" t="s">
        <v>724</v>
      </c>
      <c r="G1348" s="61"/>
      <c r="H1348" s="61"/>
      <c r="I1348" s="4" t="s">
        <v>66</v>
      </c>
      <c r="J1348" s="6">
        <v>2</v>
      </c>
      <c r="K1348" s="4" t="str">
        <f>VLOOKUP(I1348,'Katalog Harga'!$A$2:$C$380,2,FALSE)</f>
        <v>kg</v>
      </c>
      <c r="L1348" s="4" t="str">
        <f>VLOOKUP(I1348,'Katalog Harga'!$A$2:$C$380,3,FALSE)</f>
        <v>ikan</v>
      </c>
      <c r="M1348" s="77">
        <v>70000</v>
      </c>
      <c r="N1348" s="134">
        <v>5000</v>
      </c>
      <c r="O1348" s="4" t="s">
        <v>42</v>
      </c>
    </row>
    <row r="1349" spans="1:15" x14ac:dyDescent="0.35">
      <c r="A1349" s="61" t="s">
        <v>7</v>
      </c>
      <c r="B1349" s="62">
        <v>43996</v>
      </c>
      <c r="C1349" s="62" t="s">
        <v>904</v>
      </c>
      <c r="D1349" s="61" t="s">
        <v>273</v>
      </c>
      <c r="E1349" s="61" t="s">
        <v>274</v>
      </c>
      <c r="F1349" s="61" t="s">
        <v>740</v>
      </c>
      <c r="G1349" s="2" t="s">
        <v>887</v>
      </c>
      <c r="H1349" s="81" t="s">
        <v>994</v>
      </c>
      <c r="I1349" s="4" t="s">
        <v>47</v>
      </c>
      <c r="J1349" s="6">
        <v>1</v>
      </c>
      <c r="K1349" s="4" t="str">
        <f>VLOOKUP(I1349,'Katalog Harga'!$A$2:$C$380,2,FALSE)</f>
        <v>bungkus</v>
      </c>
      <c r="L1349" s="4" t="str">
        <f>VLOOKUP(I1349,'Katalog Harga'!$A$2:$C$380,3,FALSE)</f>
        <v>lain</v>
      </c>
      <c r="M1349" s="77">
        <v>8000</v>
      </c>
      <c r="N1349" s="134">
        <v>15000</v>
      </c>
      <c r="O1349" s="4" t="s">
        <v>42</v>
      </c>
    </row>
    <row r="1350" spans="1:15" x14ac:dyDescent="0.35">
      <c r="A1350" s="61" t="s">
        <v>7</v>
      </c>
      <c r="B1350" s="62">
        <v>43996</v>
      </c>
      <c r="C1350" s="62" t="s">
        <v>904</v>
      </c>
      <c r="D1350" s="61" t="s">
        <v>273</v>
      </c>
      <c r="E1350" s="61" t="s">
        <v>274</v>
      </c>
      <c r="F1350" s="61" t="s">
        <v>740</v>
      </c>
      <c r="G1350" s="2" t="s">
        <v>887</v>
      </c>
      <c r="H1350" s="81" t="s">
        <v>994</v>
      </c>
      <c r="I1350" s="4" t="s">
        <v>171</v>
      </c>
      <c r="J1350" s="6">
        <v>0.25</v>
      </c>
      <c r="K1350" s="4" t="str">
        <f>VLOOKUP(I1350,'Katalog Harga'!$A$2:$C$380,2,FALSE)</f>
        <v>kg</v>
      </c>
      <c r="L1350" s="4" t="str">
        <f>VLOOKUP(I1350,'Katalog Harga'!$A$2:$C$380,3,FALSE)</f>
        <v>sayur</v>
      </c>
      <c r="M1350" s="77">
        <v>3500</v>
      </c>
      <c r="N1350" s="134">
        <v>15000</v>
      </c>
      <c r="O1350" s="4" t="s">
        <v>42</v>
      </c>
    </row>
    <row r="1351" spans="1:15" x14ac:dyDescent="0.35">
      <c r="A1351" s="61" t="s">
        <v>7</v>
      </c>
      <c r="B1351" s="62">
        <v>43996</v>
      </c>
      <c r="C1351" s="62" t="s">
        <v>904</v>
      </c>
      <c r="D1351" s="61" t="s">
        <v>273</v>
      </c>
      <c r="E1351" s="61" t="s">
        <v>274</v>
      </c>
      <c r="F1351" s="61" t="s">
        <v>740</v>
      </c>
      <c r="G1351" s="2" t="s">
        <v>887</v>
      </c>
      <c r="H1351" s="81" t="s">
        <v>994</v>
      </c>
      <c r="I1351" s="4" t="s">
        <v>13</v>
      </c>
      <c r="J1351" s="7">
        <v>0.25</v>
      </c>
      <c r="K1351" s="4" t="str">
        <f>VLOOKUP(I1351,'Katalog Harga'!$A$2:$C$380,2,FALSE)</f>
        <v>kg</v>
      </c>
      <c r="L1351" s="4" t="str">
        <f>VLOOKUP(I1351,'Katalog Harga'!$A$2:$C$380,3,FALSE)</f>
        <v>sayur</v>
      </c>
      <c r="M1351" s="77">
        <v>3000</v>
      </c>
      <c r="N1351" s="134">
        <v>15000</v>
      </c>
      <c r="O1351" s="4" t="s">
        <v>42</v>
      </c>
    </row>
    <row r="1352" spans="1:15" x14ac:dyDescent="0.35">
      <c r="A1352" s="61" t="s">
        <v>7</v>
      </c>
      <c r="B1352" s="62">
        <v>43996</v>
      </c>
      <c r="C1352" s="62" t="s">
        <v>904</v>
      </c>
      <c r="D1352" s="61" t="s">
        <v>273</v>
      </c>
      <c r="E1352" s="61" t="s">
        <v>274</v>
      </c>
      <c r="F1352" s="61" t="s">
        <v>740</v>
      </c>
      <c r="G1352" s="2" t="s">
        <v>887</v>
      </c>
      <c r="H1352" s="81" t="s">
        <v>994</v>
      </c>
      <c r="I1352" s="4" t="s">
        <v>20</v>
      </c>
      <c r="J1352" s="6">
        <v>0.27</v>
      </c>
      <c r="K1352" s="4" t="str">
        <f>VLOOKUP(I1352,'Katalog Harga'!$A$2:$C$380,2,FALSE)</f>
        <v>kg</v>
      </c>
      <c r="L1352" s="4" t="str">
        <f>VLOOKUP(I1352,'Katalog Harga'!$A$2:$C$380,3,FALSE)</f>
        <v>sayur</v>
      </c>
      <c r="M1352" s="77">
        <v>3240</v>
      </c>
      <c r="N1352" s="134">
        <v>15000</v>
      </c>
      <c r="O1352" s="4" t="s">
        <v>42</v>
      </c>
    </row>
    <row r="1353" spans="1:15" x14ac:dyDescent="0.35">
      <c r="A1353" s="61" t="s">
        <v>7</v>
      </c>
      <c r="B1353" s="62">
        <v>43996</v>
      </c>
      <c r="C1353" s="62" t="s">
        <v>904</v>
      </c>
      <c r="D1353" s="61" t="s">
        <v>273</v>
      </c>
      <c r="E1353" s="61" t="s">
        <v>274</v>
      </c>
      <c r="F1353" s="61" t="s">
        <v>740</v>
      </c>
      <c r="G1353" s="2" t="s">
        <v>887</v>
      </c>
      <c r="H1353" s="81" t="s">
        <v>994</v>
      </c>
      <c r="I1353" s="4" t="s">
        <v>14</v>
      </c>
      <c r="J1353" s="7">
        <v>2</v>
      </c>
      <c r="K1353" s="4" t="str">
        <f>VLOOKUP(I1353,'Katalog Harga'!$A$2:$C$380,2,FALSE)</f>
        <v>ikat</v>
      </c>
      <c r="L1353" s="4" t="str">
        <f>VLOOKUP(I1353,'Katalog Harga'!$A$2:$C$380,3,FALSE)</f>
        <v>sayur</v>
      </c>
      <c r="M1353" s="77">
        <v>6000</v>
      </c>
      <c r="N1353" s="134">
        <v>15000</v>
      </c>
      <c r="O1353" s="4" t="s">
        <v>42</v>
      </c>
    </row>
    <row r="1354" spans="1:15" x14ac:dyDescent="0.35">
      <c r="A1354" s="61" t="s">
        <v>7</v>
      </c>
      <c r="B1354" s="62">
        <v>43996</v>
      </c>
      <c r="C1354" s="62" t="s">
        <v>904</v>
      </c>
      <c r="D1354" s="61" t="s">
        <v>273</v>
      </c>
      <c r="E1354" s="61" t="s">
        <v>274</v>
      </c>
      <c r="F1354" s="61" t="s">
        <v>740</v>
      </c>
      <c r="G1354" s="2" t="s">
        <v>887</v>
      </c>
      <c r="H1354" s="81" t="s">
        <v>994</v>
      </c>
      <c r="I1354" s="4" t="s">
        <v>48</v>
      </c>
      <c r="J1354" s="6">
        <v>2</v>
      </c>
      <c r="K1354" s="4" t="str">
        <f>VLOOKUP(I1354,'Katalog Harga'!$A$2:$C$380,2,FALSE)</f>
        <v>bungkus</v>
      </c>
      <c r="L1354" s="4" t="str">
        <f>VLOOKUP(I1354,'Katalog Harga'!$A$2:$C$380,3,FALSE)</f>
        <v>lain</v>
      </c>
      <c r="M1354" s="77">
        <v>14000</v>
      </c>
      <c r="N1354" s="134">
        <v>15000</v>
      </c>
      <c r="O1354" s="4" t="s">
        <v>42</v>
      </c>
    </row>
    <row r="1355" spans="1:15" x14ac:dyDescent="0.35">
      <c r="A1355" s="61" t="s">
        <v>7</v>
      </c>
      <c r="B1355" s="62">
        <v>43996</v>
      </c>
      <c r="C1355" s="62" t="s">
        <v>904</v>
      </c>
      <c r="D1355" s="61" t="s">
        <v>273</v>
      </c>
      <c r="E1355" s="61" t="s">
        <v>274</v>
      </c>
      <c r="F1355" s="61" t="s">
        <v>740</v>
      </c>
      <c r="G1355" s="2" t="s">
        <v>887</v>
      </c>
      <c r="H1355" s="81" t="s">
        <v>994</v>
      </c>
      <c r="I1355" s="4" t="s">
        <v>134</v>
      </c>
      <c r="J1355" s="6">
        <v>0.5</v>
      </c>
      <c r="K1355" s="4" t="str">
        <f>VLOOKUP(I1355,'Katalog Harga'!$A$2:$C$380,2,FALSE)</f>
        <v>kg</v>
      </c>
      <c r="L1355" s="4" t="str">
        <f>VLOOKUP(I1355,'Katalog Harga'!$A$2:$C$380,3,FALSE)</f>
        <v>ayam</v>
      </c>
      <c r="M1355" s="77">
        <v>19500</v>
      </c>
      <c r="N1355" s="134">
        <v>15000</v>
      </c>
      <c r="O1355" s="4" t="s">
        <v>42</v>
      </c>
    </row>
    <row r="1356" spans="1:15" x14ac:dyDescent="0.35">
      <c r="A1356" s="61" t="s">
        <v>7</v>
      </c>
      <c r="B1356" s="62">
        <v>43996</v>
      </c>
      <c r="C1356" s="62" t="s">
        <v>904</v>
      </c>
      <c r="D1356" s="61" t="s">
        <v>273</v>
      </c>
      <c r="E1356" s="61" t="s">
        <v>274</v>
      </c>
      <c r="F1356" s="61" t="s">
        <v>740</v>
      </c>
      <c r="G1356" s="2" t="s">
        <v>887</v>
      </c>
      <c r="H1356" s="81" t="s">
        <v>994</v>
      </c>
      <c r="I1356" s="4" t="s">
        <v>90</v>
      </c>
      <c r="J1356" s="6">
        <v>0.25</v>
      </c>
      <c r="K1356" s="4" t="str">
        <f>VLOOKUP(I1356,'Katalog Harga'!$A$2:$C$380,2,FALSE)</f>
        <v>kg</v>
      </c>
      <c r="L1356" s="4" t="str">
        <f>VLOOKUP(I1356,'Katalog Harga'!$A$2:$C$380,3,FALSE)</f>
        <v>bumbu</v>
      </c>
      <c r="M1356" s="77">
        <v>4250</v>
      </c>
      <c r="N1356" s="134">
        <v>15000</v>
      </c>
      <c r="O1356" s="4" t="s">
        <v>42</v>
      </c>
    </row>
    <row r="1357" spans="1:15" x14ac:dyDescent="0.35">
      <c r="A1357" s="61" t="s">
        <v>7</v>
      </c>
      <c r="B1357" s="62">
        <v>43996</v>
      </c>
      <c r="C1357" s="62" t="s">
        <v>904</v>
      </c>
      <c r="D1357" s="61" t="s">
        <v>273</v>
      </c>
      <c r="E1357" s="61" t="s">
        <v>274</v>
      </c>
      <c r="F1357" s="61" t="s">
        <v>740</v>
      </c>
      <c r="G1357" s="2" t="s">
        <v>887</v>
      </c>
      <c r="H1357" s="81" t="s">
        <v>994</v>
      </c>
      <c r="I1357" s="4" t="s">
        <v>487</v>
      </c>
      <c r="J1357" s="7">
        <v>1</v>
      </c>
      <c r="K1357" s="4" t="str">
        <f>VLOOKUP(I1357,'Katalog Harga'!$A$2:$C$380,2,FALSE)</f>
        <v>bungkus</v>
      </c>
      <c r="L1357" s="4" t="str">
        <f>VLOOKUP(I1357,'Katalog Harga'!$A$2:$C$380,3,FALSE)</f>
        <v>bumbu</v>
      </c>
      <c r="M1357" s="77">
        <v>12000</v>
      </c>
      <c r="N1357" s="134">
        <v>15000</v>
      </c>
      <c r="O1357" s="4" t="s">
        <v>42</v>
      </c>
    </row>
    <row r="1358" spans="1:15" x14ac:dyDescent="0.35">
      <c r="A1358" s="61" t="s">
        <v>7</v>
      </c>
      <c r="B1358" s="62">
        <v>43996</v>
      </c>
      <c r="C1358" s="62" t="s">
        <v>904</v>
      </c>
      <c r="D1358" s="61" t="s">
        <v>273</v>
      </c>
      <c r="E1358" s="61" t="s">
        <v>274</v>
      </c>
      <c r="F1358" s="61" t="s">
        <v>740</v>
      </c>
      <c r="G1358" s="2" t="s">
        <v>887</v>
      </c>
      <c r="H1358" s="81" t="s">
        <v>994</v>
      </c>
      <c r="I1358" s="4" t="s">
        <v>488</v>
      </c>
      <c r="J1358" s="7">
        <v>1</v>
      </c>
      <c r="K1358" s="4" t="str">
        <f>VLOOKUP(I1358,'Katalog Harga'!$A$2:$C$380,2,FALSE)</f>
        <v>bungkus</v>
      </c>
      <c r="L1358" s="4" t="str">
        <f>VLOOKUP(I1358,'Katalog Harga'!$A$2:$C$380,3,FALSE)</f>
        <v>bumbu</v>
      </c>
      <c r="M1358" s="77">
        <v>5000</v>
      </c>
      <c r="N1358" s="134">
        <v>15000</v>
      </c>
      <c r="O1358" s="4" t="s">
        <v>42</v>
      </c>
    </row>
    <row r="1359" spans="1:15" x14ac:dyDescent="0.35">
      <c r="A1359" s="61" t="s">
        <v>7</v>
      </c>
      <c r="B1359" s="62">
        <v>43996</v>
      </c>
      <c r="C1359" s="62" t="s">
        <v>904</v>
      </c>
      <c r="D1359" s="61" t="s">
        <v>445</v>
      </c>
      <c r="E1359" s="61" t="s">
        <v>446</v>
      </c>
      <c r="F1359" s="61" t="s">
        <v>750</v>
      </c>
      <c r="G1359" s="61"/>
      <c r="H1359" s="61"/>
      <c r="I1359" s="4" t="s">
        <v>489</v>
      </c>
      <c r="J1359" s="6">
        <v>1</v>
      </c>
      <c r="K1359" s="4" t="str">
        <f>VLOOKUP(I1359,'Katalog Harga'!$A$2:$C$380,2,FALSE)</f>
        <v>kg</v>
      </c>
      <c r="L1359" s="4" t="str">
        <f>VLOOKUP(I1359,'Katalog Harga'!$A$2:$C$380,3,FALSE)</f>
        <v>sayur</v>
      </c>
      <c r="M1359" s="77">
        <v>16000</v>
      </c>
      <c r="N1359" s="134">
        <v>0</v>
      </c>
      <c r="O1359" s="4" t="s">
        <v>420</v>
      </c>
    </row>
    <row r="1360" spans="1:15" x14ac:dyDescent="0.35">
      <c r="A1360" s="61" t="s">
        <v>7</v>
      </c>
      <c r="B1360" s="62">
        <v>43996</v>
      </c>
      <c r="C1360" s="62" t="s">
        <v>904</v>
      </c>
      <c r="D1360" s="61" t="s">
        <v>445</v>
      </c>
      <c r="E1360" s="61" t="s">
        <v>446</v>
      </c>
      <c r="F1360" s="61" t="s">
        <v>750</v>
      </c>
      <c r="G1360" s="61"/>
      <c r="H1360" s="61"/>
      <c r="I1360" s="4" t="s">
        <v>15</v>
      </c>
      <c r="J1360" s="6">
        <v>0.5</v>
      </c>
      <c r="K1360" s="4" t="str">
        <f>VLOOKUP(I1360,'Katalog Harga'!$A$2:$C$380,2,FALSE)</f>
        <v>kg</v>
      </c>
      <c r="L1360" s="4" t="str">
        <f>VLOOKUP(I1360,'Katalog Harga'!$A$2:$C$380,3,FALSE)</f>
        <v>sayur</v>
      </c>
      <c r="M1360" s="77">
        <v>6000</v>
      </c>
      <c r="N1360" s="134">
        <v>0</v>
      </c>
      <c r="O1360" s="4" t="s">
        <v>420</v>
      </c>
    </row>
    <row r="1361" spans="1:15" x14ac:dyDescent="0.35">
      <c r="A1361" s="61" t="s">
        <v>7</v>
      </c>
      <c r="B1361" s="62">
        <v>43996</v>
      </c>
      <c r="C1361" s="62" t="s">
        <v>904</v>
      </c>
      <c r="D1361" s="61" t="s">
        <v>445</v>
      </c>
      <c r="E1361" s="61" t="s">
        <v>446</v>
      </c>
      <c r="F1361" s="61" t="s">
        <v>750</v>
      </c>
      <c r="G1361" s="61"/>
      <c r="H1361" s="61"/>
      <c r="I1361" s="4" t="s">
        <v>239</v>
      </c>
      <c r="J1361" s="7">
        <v>1</v>
      </c>
      <c r="K1361" s="4" t="str">
        <f>VLOOKUP(I1361,'Katalog Harga'!$A$2:$C$380,2,FALSE)</f>
        <v>ikat</v>
      </c>
      <c r="L1361" s="4" t="str">
        <f>VLOOKUP(I1361,'Katalog Harga'!$A$2:$C$380,3,FALSE)</f>
        <v>bumbu</v>
      </c>
      <c r="M1361" s="77">
        <v>1000</v>
      </c>
      <c r="N1361" s="134">
        <v>0</v>
      </c>
      <c r="O1361" s="4" t="s">
        <v>420</v>
      </c>
    </row>
    <row r="1362" spans="1:15" x14ac:dyDescent="0.35">
      <c r="A1362" s="61" t="s">
        <v>7</v>
      </c>
      <c r="B1362" s="62">
        <v>43996</v>
      </c>
      <c r="C1362" s="62" t="s">
        <v>904</v>
      </c>
      <c r="D1362" s="61" t="s">
        <v>445</v>
      </c>
      <c r="E1362" s="61" t="s">
        <v>446</v>
      </c>
      <c r="F1362" s="61" t="s">
        <v>750</v>
      </c>
      <c r="G1362" s="61"/>
      <c r="H1362" s="61"/>
      <c r="I1362" s="4" t="s">
        <v>75</v>
      </c>
      <c r="J1362" s="6">
        <v>0.1</v>
      </c>
      <c r="K1362" s="4" t="str">
        <f>VLOOKUP(I1362,'Katalog Harga'!$A$2:$C$380,2,FALSE)</f>
        <v>kg</v>
      </c>
      <c r="L1362" s="4" t="str">
        <f>VLOOKUP(I1362,'Katalog Harga'!$A$2:$C$380,3,FALSE)</f>
        <v>bumbu</v>
      </c>
      <c r="M1362" s="77">
        <v>5000</v>
      </c>
      <c r="N1362" s="134">
        <v>0</v>
      </c>
      <c r="O1362" s="4" t="s">
        <v>420</v>
      </c>
    </row>
    <row r="1363" spans="1:15" x14ac:dyDescent="0.35">
      <c r="A1363" s="61" t="s">
        <v>7</v>
      </c>
      <c r="B1363" s="62">
        <v>43996</v>
      </c>
      <c r="C1363" s="62" t="s">
        <v>904</v>
      </c>
      <c r="D1363" s="61" t="s">
        <v>445</v>
      </c>
      <c r="E1363" s="61" t="s">
        <v>446</v>
      </c>
      <c r="F1363" s="61" t="s">
        <v>750</v>
      </c>
      <c r="G1363" s="61"/>
      <c r="H1363" s="61"/>
      <c r="I1363" s="4" t="s">
        <v>16</v>
      </c>
      <c r="J1363" s="7">
        <v>1</v>
      </c>
      <c r="K1363" s="4" t="str">
        <f>VLOOKUP(I1363,'Katalog Harga'!$A$2:$C$380,2,FALSE)</f>
        <v>kg</v>
      </c>
      <c r="L1363" s="4" t="str">
        <f>VLOOKUP(I1363,'Katalog Harga'!$A$2:$C$380,3,FALSE)</f>
        <v>sayur</v>
      </c>
      <c r="M1363" s="77">
        <v>12000</v>
      </c>
      <c r="N1363" s="134">
        <v>0</v>
      </c>
      <c r="O1363" s="4" t="s">
        <v>420</v>
      </c>
    </row>
    <row r="1364" spans="1:15" x14ac:dyDescent="0.35">
      <c r="A1364" s="61" t="s">
        <v>7</v>
      </c>
      <c r="B1364" s="62">
        <v>43996</v>
      </c>
      <c r="C1364" s="62" t="s">
        <v>904</v>
      </c>
      <c r="D1364" s="61" t="s">
        <v>445</v>
      </c>
      <c r="E1364" s="61" t="s">
        <v>446</v>
      </c>
      <c r="F1364" s="61" t="s">
        <v>750</v>
      </c>
      <c r="G1364" s="61"/>
      <c r="H1364" s="61"/>
      <c r="I1364" s="4" t="s">
        <v>54</v>
      </c>
      <c r="J1364" s="6">
        <v>1</v>
      </c>
      <c r="K1364" s="4" t="str">
        <f>VLOOKUP(I1364,'Katalog Harga'!$A$2:$C$380,2,FALSE)</f>
        <v>kg</v>
      </c>
      <c r="L1364" s="4" t="str">
        <f>VLOOKUP(I1364,'Katalog Harga'!$A$2:$C$380,3,FALSE)</f>
        <v>sayur</v>
      </c>
      <c r="M1364" s="77">
        <v>12000</v>
      </c>
      <c r="N1364" s="134">
        <v>0</v>
      </c>
      <c r="O1364" s="4" t="s">
        <v>420</v>
      </c>
    </row>
    <row r="1365" spans="1:15" x14ac:dyDescent="0.35">
      <c r="A1365" s="61" t="s">
        <v>7</v>
      </c>
      <c r="B1365" s="62">
        <v>43996</v>
      </c>
      <c r="C1365" s="62" t="s">
        <v>904</v>
      </c>
      <c r="D1365" s="61" t="s">
        <v>868</v>
      </c>
      <c r="E1365" s="61" t="s">
        <v>173</v>
      </c>
      <c r="F1365" s="61" t="s">
        <v>733</v>
      </c>
      <c r="G1365" s="61" t="s">
        <v>888</v>
      </c>
      <c r="H1365" s="61"/>
      <c r="I1365" s="4" t="s">
        <v>47</v>
      </c>
      <c r="J1365" s="6">
        <v>2</v>
      </c>
      <c r="K1365" s="4" t="str">
        <f>VLOOKUP(I1365,'Katalog Harga'!$A$2:$C$380,2,FALSE)</f>
        <v>bungkus</v>
      </c>
      <c r="L1365" s="4" t="str">
        <f>VLOOKUP(I1365,'Katalog Harga'!$A$2:$C$380,3,FALSE)</f>
        <v>lain</v>
      </c>
      <c r="M1365" s="77">
        <v>16000</v>
      </c>
      <c r="N1365" s="134">
        <v>15000</v>
      </c>
      <c r="O1365" s="4" t="s">
        <v>42</v>
      </c>
    </row>
    <row r="1366" spans="1:15" x14ac:dyDescent="0.35">
      <c r="A1366" s="61" t="s">
        <v>7</v>
      </c>
      <c r="B1366" s="62">
        <v>43996</v>
      </c>
      <c r="C1366" s="62" t="s">
        <v>904</v>
      </c>
      <c r="D1366" s="61" t="s">
        <v>868</v>
      </c>
      <c r="E1366" s="61" t="s">
        <v>173</v>
      </c>
      <c r="F1366" s="61" t="s">
        <v>733</v>
      </c>
      <c r="G1366" s="61" t="s">
        <v>888</v>
      </c>
      <c r="H1366" s="61"/>
      <c r="I1366" s="4" t="s">
        <v>111</v>
      </c>
      <c r="J1366" s="6">
        <v>2</v>
      </c>
      <c r="K1366" s="4" t="str">
        <f>VLOOKUP(I1366,'Katalog Harga'!$A$2:$C$380,2,FALSE)</f>
        <v>kg</v>
      </c>
      <c r="L1366" s="4" t="str">
        <f>VLOOKUP(I1366,'Katalog Harga'!$A$2:$C$380,3,FALSE)</f>
        <v>umbi</v>
      </c>
      <c r="M1366" s="77">
        <v>24000</v>
      </c>
      <c r="N1366" s="134">
        <v>15000</v>
      </c>
      <c r="O1366" s="4" t="s">
        <v>42</v>
      </c>
    </row>
    <row r="1367" spans="1:15" x14ac:dyDescent="0.35">
      <c r="A1367" s="61" t="s">
        <v>7</v>
      </c>
      <c r="B1367" s="62">
        <v>43996</v>
      </c>
      <c r="C1367" s="62" t="s">
        <v>904</v>
      </c>
      <c r="D1367" s="61" t="s">
        <v>868</v>
      </c>
      <c r="E1367" s="61" t="s">
        <v>173</v>
      </c>
      <c r="F1367" s="61" t="s">
        <v>733</v>
      </c>
      <c r="G1367" s="61" t="s">
        <v>888</v>
      </c>
      <c r="H1367" s="61"/>
      <c r="I1367" s="4" t="s">
        <v>21</v>
      </c>
      <c r="J1367" s="7">
        <v>1</v>
      </c>
      <c r="K1367" s="4" t="str">
        <f>VLOOKUP(I1367,'Katalog Harga'!$A$2:$C$380,2,FALSE)</f>
        <v>kg</v>
      </c>
      <c r="L1367" s="4" t="str">
        <f>VLOOKUP(I1367,'Katalog Harga'!$A$2:$C$380,3,FALSE)</f>
        <v>sayur</v>
      </c>
      <c r="M1367" s="77">
        <v>14000</v>
      </c>
      <c r="N1367" s="134">
        <v>15000</v>
      </c>
      <c r="O1367" s="4" t="s">
        <v>42</v>
      </c>
    </row>
    <row r="1368" spans="1:15" x14ac:dyDescent="0.35">
      <c r="A1368" s="61" t="s">
        <v>7</v>
      </c>
      <c r="B1368" s="62">
        <v>43996</v>
      </c>
      <c r="C1368" s="62" t="s">
        <v>904</v>
      </c>
      <c r="D1368" s="61" t="s">
        <v>868</v>
      </c>
      <c r="E1368" s="61" t="s">
        <v>173</v>
      </c>
      <c r="F1368" s="61" t="s">
        <v>733</v>
      </c>
      <c r="G1368" s="61" t="s">
        <v>888</v>
      </c>
      <c r="H1368" s="61"/>
      <c r="I1368" s="4" t="s">
        <v>54</v>
      </c>
      <c r="J1368" s="6">
        <v>1</v>
      </c>
      <c r="K1368" s="4" t="str">
        <f>VLOOKUP(I1368,'Katalog Harga'!$A$2:$C$380,2,FALSE)</f>
        <v>kg</v>
      </c>
      <c r="L1368" s="4" t="str">
        <f>VLOOKUP(I1368,'Katalog Harga'!$A$2:$C$380,3,FALSE)</f>
        <v>sayur</v>
      </c>
      <c r="M1368" s="77">
        <v>12000</v>
      </c>
      <c r="N1368" s="134">
        <v>15000</v>
      </c>
      <c r="O1368" s="4" t="s">
        <v>42</v>
      </c>
    </row>
    <row r="1369" spans="1:15" x14ac:dyDescent="0.35">
      <c r="A1369" s="61" t="s">
        <v>7</v>
      </c>
      <c r="B1369" s="62">
        <v>43996</v>
      </c>
      <c r="C1369" s="62" t="s">
        <v>904</v>
      </c>
      <c r="D1369" s="61" t="s">
        <v>868</v>
      </c>
      <c r="E1369" s="61" t="s">
        <v>173</v>
      </c>
      <c r="F1369" s="61" t="s">
        <v>733</v>
      </c>
      <c r="G1369" s="61" t="s">
        <v>888</v>
      </c>
      <c r="H1369" s="61"/>
      <c r="I1369" s="4" t="s">
        <v>20</v>
      </c>
      <c r="J1369" s="7">
        <v>1</v>
      </c>
      <c r="K1369" s="4" t="str">
        <f>VLOOKUP(I1369,'Katalog Harga'!$A$2:$C$380,2,FALSE)</f>
        <v>kg</v>
      </c>
      <c r="L1369" s="4" t="str">
        <f>VLOOKUP(I1369,'Katalog Harga'!$A$2:$C$380,3,FALSE)</f>
        <v>sayur</v>
      </c>
      <c r="M1369" s="77">
        <v>12000</v>
      </c>
      <c r="N1369" s="134">
        <v>15000</v>
      </c>
      <c r="O1369" s="4" t="s">
        <v>42</v>
      </c>
    </row>
    <row r="1370" spans="1:15" x14ac:dyDescent="0.35">
      <c r="A1370" s="61" t="s">
        <v>7</v>
      </c>
      <c r="B1370" s="62">
        <v>43996</v>
      </c>
      <c r="C1370" s="62" t="s">
        <v>904</v>
      </c>
      <c r="D1370" s="61" t="s">
        <v>868</v>
      </c>
      <c r="E1370" s="61" t="s">
        <v>173</v>
      </c>
      <c r="F1370" s="61" t="s">
        <v>733</v>
      </c>
      <c r="G1370" s="61" t="s">
        <v>888</v>
      </c>
      <c r="H1370" s="61"/>
      <c r="I1370" s="4" t="s">
        <v>13</v>
      </c>
      <c r="J1370" s="6">
        <v>0.5</v>
      </c>
      <c r="K1370" s="4" t="str">
        <f>VLOOKUP(I1370,'Katalog Harga'!$A$2:$C$380,2,FALSE)</f>
        <v>kg</v>
      </c>
      <c r="L1370" s="4" t="str">
        <f>VLOOKUP(I1370,'Katalog Harga'!$A$2:$C$380,3,FALSE)</f>
        <v>sayur</v>
      </c>
      <c r="M1370" s="77">
        <v>6000</v>
      </c>
      <c r="N1370" s="134">
        <v>15000</v>
      </c>
      <c r="O1370" s="4" t="s">
        <v>42</v>
      </c>
    </row>
    <row r="1371" spans="1:15" x14ac:dyDescent="0.35">
      <c r="A1371" s="61" t="s">
        <v>7</v>
      </c>
      <c r="B1371" s="62">
        <v>43996</v>
      </c>
      <c r="C1371" s="62" t="s">
        <v>904</v>
      </c>
      <c r="D1371" s="61" t="s">
        <v>868</v>
      </c>
      <c r="E1371" s="61" t="s">
        <v>173</v>
      </c>
      <c r="F1371" s="61" t="s">
        <v>733</v>
      </c>
      <c r="G1371" s="61" t="s">
        <v>888</v>
      </c>
      <c r="H1371" s="61"/>
      <c r="I1371" s="4" t="s">
        <v>171</v>
      </c>
      <c r="J1371" s="6">
        <v>0.5</v>
      </c>
      <c r="K1371" s="4" t="str">
        <f>VLOOKUP(I1371,'Katalog Harga'!$A$2:$C$380,2,FALSE)</f>
        <v>kg</v>
      </c>
      <c r="L1371" s="4" t="str">
        <f>VLOOKUP(I1371,'Katalog Harga'!$A$2:$C$380,3,FALSE)</f>
        <v>sayur</v>
      </c>
      <c r="M1371" s="77">
        <v>7000</v>
      </c>
      <c r="N1371" s="134">
        <v>15000</v>
      </c>
      <c r="O1371" s="4" t="s">
        <v>42</v>
      </c>
    </row>
    <row r="1372" spans="1:15" x14ac:dyDescent="0.35">
      <c r="A1372" s="61" t="s">
        <v>7</v>
      </c>
      <c r="B1372" s="62">
        <v>43996</v>
      </c>
      <c r="C1372" s="62" t="s">
        <v>904</v>
      </c>
      <c r="D1372" s="61" t="s">
        <v>868</v>
      </c>
      <c r="E1372" s="61" t="s">
        <v>173</v>
      </c>
      <c r="F1372" s="61" t="s">
        <v>733</v>
      </c>
      <c r="G1372" s="61" t="s">
        <v>888</v>
      </c>
      <c r="H1372" s="61"/>
      <c r="I1372" s="4" t="s">
        <v>172</v>
      </c>
      <c r="J1372" s="6">
        <v>0.5</v>
      </c>
      <c r="K1372" s="4" t="str">
        <f>VLOOKUP(I1372,'Katalog Harga'!$A$2:$C$380,2,FALSE)</f>
        <v>kg</v>
      </c>
      <c r="L1372" s="4" t="str">
        <f>VLOOKUP(I1372,'Katalog Harga'!$A$2:$C$380,3,FALSE)</f>
        <v>sayur</v>
      </c>
      <c r="M1372" s="77">
        <v>7500</v>
      </c>
      <c r="N1372" s="134">
        <v>15000</v>
      </c>
      <c r="O1372" s="4" t="s">
        <v>42</v>
      </c>
    </row>
    <row r="1373" spans="1:15" x14ac:dyDescent="0.35">
      <c r="A1373" s="61" t="s">
        <v>7</v>
      </c>
      <c r="B1373" s="62">
        <v>43996</v>
      </c>
      <c r="C1373" s="62" t="s">
        <v>904</v>
      </c>
      <c r="D1373" s="61" t="s">
        <v>868</v>
      </c>
      <c r="E1373" s="61" t="s">
        <v>173</v>
      </c>
      <c r="F1373" s="61" t="s">
        <v>733</v>
      </c>
      <c r="G1373" s="61" t="s">
        <v>888</v>
      </c>
      <c r="H1373" s="61"/>
      <c r="I1373" s="4" t="s">
        <v>60</v>
      </c>
      <c r="J1373" s="7">
        <v>2</v>
      </c>
      <c r="K1373" s="4" t="str">
        <f>VLOOKUP(I1373,'Katalog Harga'!$A$2:$C$380,2,FALSE)</f>
        <v>ikat</v>
      </c>
      <c r="L1373" s="4" t="str">
        <f>VLOOKUP(I1373,'Katalog Harga'!$A$2:$C$380,3,FALSE)</f>
        <v>sayur</v>
      </c>
      <c r="M1373" s="77">
        <v>6000</v>
      </c>
      <c r="N1373" s="134">
        <v>15000</v>
      </c>
      <c r="O1373" s="4" t="s">
        <v>42</v>
      </c>
    </row>
    <row r="1374" spans="1:15" x14ac:dyDescent="0.35">
      <c r="A1374" s="61" t="s">
        <v>7</v>
      </c>
      <c r="B1374" s="62">
        <v>43996</v>
      </c>
      <c r="C1374" s="62" t="s">
        <v>904</v>
      </c>
      <c r="D1374" s="61" t="s">
        <v>868</v>
      </c>
      <c r="E1374" s="61" t="s">
        <v>173</v>
      </c>
      <c r="F1374" s="61" t="s">
        <v>733</v>
      </c>
      <c r="G1374" s="61" t="s">
        <v>888</v>
      </c>
      <c r="H1374" s="61"/>
      <c r="I1374" s="4" t="s">
        <v>37</v>
      </c>
      <c r="J1374" s="7">
        <v>0.1</v>
      </c>
      <c r="K1374" s="4" t="str">
        <f>VLOOKUP(I1374,'Katalog Harga'!$A$2:$C$380,2,FALSE)</f>
        <v>kg</v>
      </c>
      <c r="L1374" s="4" t="str">
        <f>VLOOKUP(I1374,'Katalog Harga'!$A$2:$C$380,3,FALSE)</f>
        <v>bumbu</v>
      </c>
      <c r="M1374" s="77">
        <v>1500</v>
      </c>
      <c r="N1374" s="134">
        <v>15000</v>
      </c>
      <c r="O1374" s="4" t="s">
        <v>42</v>
      </c>
    </row>
    <row r="1375" spans="1:15" x14ac:dyDescent="0.35">
      <c r="A1375" s="61" t="s">
        <v>7</v>
      </c>
      <c r="B1375" s="62">
        <v>43996</v>
      </c>
      <c r="C1375" s="62" t="s">
        <v>904</v>
      </c>
      <c r="D1375" s="61" t="s">
        <v>868</v>
      </c>
      <c r="E1375" s="61" t="s">
        <v>173</v>
      </c>
      <c r="F1375" s="61" t="s">
        <v>733</v>
      </c>
      <c r="G1375" s="61" t="s">
        <v>888</v>
      </c>
      <c r="H1375" s="61"/>
      <c r="I1375" s="4" t="s">
        <v>25</v>
      </c>
      <c r="J1375" s="7">
        <v>0.1</v>
      </c>
      <c r="K1375" s="4" t="str">
        <f>VLOOKUP(I1375,'Katalog Harga'!$A$2:$C$380,2,FALSE)</f>
        <v>kg</v>
      </c>
      <c r="L1375" s="4" t="str">
        <f>VLOOKUP(I1375,'Katalog Harga'!$A$2:$C$380,3,FALSE)</f>
        <v>bumbu</v>
      </c>
      <c r="M1375" s="77">
        <v>1500</v>
      </c>
      <c r="N1375" s="134">
        <v>15000</v>
      </c>
      <c r="O1375" s="4" t="s">
        <v>42</v>
      </c>
    </row>
    <row r="1376" spans="1:15" x14ac:dyDescent="0.35">
      <c r="A1376" s="61" t="s">
        <v>7</v>
      </c>
      <c r="B1376" s="62">
        <v>43996</v>
      </c>
      <c r="C1376" s="62" t="s">
        <v>904</v>
      </c>
      <c r="D1376" s="61" t="s">
        <v>868</v>
      </c>
      <c r="E1376" s="61" t="s">
        <v>173</v>
      </c>
      <c r="F1376" s="61" t="s">
        <v>733</v>
      </c>
      <c r="G1376" s="61" t="s">
        <v>888</v>
      </c>
      <c r="H1376" s="61"/>
      <c r="I1376" s="4" t="s">
        <v>71</v>
      </c>
      <c r="J1376" s="7">
        <v>0.5</v>
      </c>
      <c r="K1376" s="4" t="str">
        <f>VLOOKUP(I1376,'Katalog Harga'!$A$2:$C$380,2,FALSE)</f>
        <v>kg</v>
      </c>
      <c r="L1376" s="4" t="str">
        <f>VLOOKUP(I1376,'Katalog Harga'!$A$2:$C$380,3,FALSE)</f>
        <v>sayur</v>
      </c>
      <c r="M1376" s="77">
        <v>8000</v>
      </c>
      <c r="N1376" s="134">
        <v>15000</v>
      </c>
      <c r="O1376" s="4" t="s">
        <v>42</v>
      </c>
    </row>
    <row r="1377" spans="1:15" x14ac:dyDescent="0.35">
      <c r="A1377" s="61" t="s">
        <v>7</v>
      </c>
      <c r="B1377" s="62">
        <v>43996</v>
      </c>
      <c r="C1377" s="62" t="s">
        <v>904</v>
      </c>
      <c r="D1377" s="61" t="s">
        <v>868</v>
      </c>
      <c r="E1377" s="61" t="s">
        <v>173</v>
      </c>
      <c r="F1377" s="61" t="s">
        <v>733</v>
      </c>
      <c r="G1377" s="61" t="s">
        <v>888</v>
      </c>
      <c r="H1377" s="61"/>
      <c r="I1377" s="4" t="s">
        <v>147</v>
      </c>
      <c r="J1377" s="7">
        <v>0.1</v>
      </c>
      <c r="K1377" s="4" t="str">
        <f>VLOOKUP(I1377,'Katalog Harga'!$A$2:$C$380,2,FALSE)</f>
        <v>kg</v>
      </c>
      <c r="L1377" s="4" t="str">
        <f>VLOOKUP(I1377,'Katalog Harga'!$A$2:$C$380,3,FALSE)</f>
        <v>bumbu</v>
      </c>
      <c r="M1377" s="77">
        <v>4000</v>
      </c>
      <c r="N1377" s="134">
        <v>15000</v>
      </c>
      <c r="O1377" s="4" t="s">
        <v>42</v>
      </c>
    </row>
    <row r="1378" spans="1:15" x14ac:dyDescent="0.35">
      <c r="A1378" s="61" t="s">
        <v>7</v>
      </c>
      <c r="B1378" s="62">
        <v>43996</v>
      </c>
      <c r="C1378" s="62" t="s">
        <v>904</v>
      </c>
      <c r="D1378" s="61" t="s">
        <v>868</v>
      </c>
      <c r="E1378" s="61" t="s">
        <v>173</v>
      </c>
      <c r="F1378" s="61" t="s">
        <v>733</v>
      </c>
      <c r="G1378" s="61" t="s">
        <v>888</v>
      </c>
      <c r="H1378" s="61"/>
      <c r="I1378" s="4" t="s">
        <v>36</v>
      </c>
      <c r="J1378" s="7">
        <v>0.1</v>
      </c>
      <c r="K1378" s="4" t="str">
        <f>VLOOKUP(I1378,'Katalog Harga'!$A$2:$C$380,2,FALSE)</f>
        <v>kg</v>
      </c>
      <c r="L1378" s="4" t="str">
        <f>VLOOKUP(I1378,'Katalog Harga'!$A$2:$C$380,3,FALSE)</f>
        <v>bumbu</v>
      </c>
      <c r="M1378" s="77">
        <v>3500</v>
      </c>
      <c r="N1378" s="134">
        <v>15000</v>
      </c>
      <c r="O1378" s="4" t="s">
        <v>42</v>
      </c>
    </row>
    <row r="1379" spans="1:15" x14ac:dyDescent="0.35">
      <c r="A1379" s="61" t="s">
        <v>7</v>
      </c>
      <c r="B1379" s="62">
        <v>43996</v>
      </c>
      <c r="C1379" s="62" t="s">
        <v>904</v>
      </c>
      <c r="D1379" s="61" t="s">
        <v>868</v>
      </c>
      <c r="E1379" s="61" t="s">
        <v>173</v>
      </c>
      <c r="F1379" s="61" t="s">
        <v>733</v>
      </c>
      <c r="G1379" s="61" t="s">
        <v>888</v>
      </c>
      <c r="H1379" s="61"/>
      <c r="I1379" s="4" t="s">
        <v>27</v>
      </c>
      <c r="J1379" s="6">
        <v>0.1</v>
      </c>
      <c r="K1379" s="4" t="str">
        <f>VLOOKUP(I1379,'Katalog Harga'!$A$2:$C$380,2,FALSE)</f>
        <v>kg</v>
      </c>
      <c r="L1379" s="4" t="str">
        <f>VLOOKUP(I1379,'Katalog Harga'!$A$2:$C$380,3,FALSE)</f>
        <v>bumbu</v>
      </c>
      <c r="M1379" s="77">
        <v>4000</v>
      </c>
      <c r="N1379" s="134">
        <v>15000</v>
      </c>
      <c r="O1379" s="4" t="s">
        <v>42</v>
      </c>
    </row>
    <row r="1380" spans="1:15" x14ac:dyDescent="0.35">
      <c r="A1380" s="61" t="s">
        <v>7</v>
      </c>
      <c r="B1380" s="62">
        <v>43996</v>
      </c>
      <c r="C1380" s="62" t="s">
        <v>904</v>
      </c>
      <c r="D1380" s="61" t="s">
        <v>868</v>
      </c>
      <c r="E1380" s="61" t="s">
        <v>173</v>
      </c>
      <c r="F1380" s="61" t="s">
        <v>733</v>
      </c>
      <c r="G1380" s="61" t="s">
        <v>888</v>
      </c>
      <c r="H1380" s="61"/>
      <c r="I1380" s="4" t="s">
        <v>16</v>
      </c>
      <c r="J1380" s="7">
        <v>0.25</v>
      </c>
      <c r="K1380" s="4" t="str">
        <f>VLOOKUP(I1380,'Katalog Harga'!$A$2:$C$380,2,FALSE)</f>
        <v>kg</v>
      </c>
      <c r="L1380" s="4" t="str">
        <f>VLOOKUP(I1380,'Katalog Harga'!$A$2:$C$380,3,FALSE)</f>
        <v>sayur</v>
      </c>
      <c r="M1380" s="77">
        <v>3000</v>
      </c>
      <c r="N1380" s="134">
        <v>15000</v>
      </c>
      <c r="O1380" s="4" t="s">
        <v>42</v>
      </c>
    </row>
    <row r="1381" spans="1:15" x14ac:dyDescent="0.35">
      <c r="A1381" s="61" t="s">
        <v>7</v>
      </c>
      <c r="B1381" s="62">
        <v>43996</v>
      </c>
      <c r="C1381" s="62" t="s">
        <v>904</v>
      </c>
      <c r="D1381" s="61" t="s">
        <v>868</v>
      </c>
      <c r="E1381" s="61" t="s">
        <v>173</v>
      </c>
      <c r="F1381" s="61" t="s">
        <v>733</v>
      </c>
      <c r="G1381" s="61" t="s">
        <v>888</v>
      </c>
      <c r="H1381" s="61"/>
      <c r="I1381" s="4" t="s">
        <v>17</v>
      </c>
      <c r="J1381" s="7">
        <v>0.28999999999999998</v>
      </c>
      <c r="K1381" s="4" t="str">
        <f>VLOOKUP(I1381,'Katalog Harga'!$A$2:$C$380,2,FALSE)</f>
        <v>kg</v>
      </c>
      <c r="L1381" s="4" t="str">
        <f>VLOOKUP(I1381,'Katalog Harga'!$A$2:$C$380,3,FALSE)</f>
        <v>sayur</v>
      </c>
      <c r="M1381" s="77">
        <v>4350</v>
      </c>
      <c r="N1381" s="134">
        <v>15000</v>
      </c>
      <c r="O1381" s="4" t="s">
        <v>42</v>
      </c>
    </row>
    <row r="1382" spans="1:15" x14ac:dyDescent="0.35">
      <c r="A1382" s="61" t="s">
        <v>7</v>
      </c>
      <c r="B1382" s="62">
        <v>43996</v>
      </c>
      <c r="C1382" s="62" t="s">
        <v>904</v>
      </c>
      <c r="D1382" s="61" t="s">
        <v>868</v>
      </c>
      <c r="E1382" s="61" t="s">
        <v>173</v>
      </c>
      <c r="F1382" s="61" t="s">
        <v>733</v>
      </c>
      <c r="G1382" s="61" t="s">
        <v>888</v>
      </c>
      <c r="H1382" s="61"/>
      <c r="I1382" s="4" t="s">
        <v>490</v>
      </c>
      <c r="J1382" s="7">
        <v>1</v>
      </c>
      <c r="K1382" s="4"/>
      <c r="L1382" s="4" t="s">
        <v>516</v>
      </c>
      <c r="M1382" s="77">
        <v>4000</v>
      </c>
      <c r="N1382" s="134">
        <v>15000</v>
      </c>
      <c r="O1382" s="4" t="s">
        <v>42</v>
      </c>
    </row>
    <row r="1383" spans="1:15" x14ac:dyDescent="0.35">
      <c r="A1383" s="61" t="s">
        <v>7</v>
      </c>
      <c r="B1383" s="62">
        <v>43996</v>
      </c>
      <c r="C1383" s="62" t="s">
        <v>904</v>
      </c>
      <c r="D1383" s="61" t="s">
        <v>868</v>
      </c>
      <c r="E1383" s="61" t="s">
        <v>173</v>
      </c>
      <c r="F1383" s="61" t="s">
        <v>733</v>
      </c>
      <c r="G1383" s="61" t="s">
        <v>888</v>
      </c>
      <c r="H1383" s="61"/>
      <c r="I1383" s="4" t="s">
        <v>239</v>
      </c>
      <c r="J1383" s="7">
        <v>1</v>
      </c>
      <c r="K1383" s="4" t="str">
        <f>VLOOKUP(I1383,'Katalog Harga'!$A$2:$C$380,2,FALSE)</f>
        <v>ikat</v>
      </c>
      <c r="L1383" s="4" t="str">
        <f>VLOOKUP(I1383,'Katalog Harga'!$A$2:$C$380,3,FALSE)</f>
        <v>bumbu</v>
      </c>
      <c r="M1383" s="77">
        <v>1000</v>
      </c>
      <c r="N1383" s="134">
        <v>15000</v>
      </c>
      <c r="O1383" s="4" t="s">
        <v>42</v>
      </c>
    </row>
    <row r="1384" spans="1:15" x14ac:dyDescent="0.35">
      <c r="A1384" s="61" t="s">
        <v>7</v>
      </c>
      <c r="B1384" s="62">
        <v>43996</v>
      </c>
      <c r="C1384" s="62" t="s">
        <v>904</v>
      </c>
      <c r="D1384" s="61" t="s">
        <v>868</v>
      </c>
      <c r="E1384" s="61" t="s">
        <v>173</v>
      </c>
      <c r="F1384" s="61" t="s">
        <v>733</v>
      </c>
      <c r="G1384" s="61" t="s">
        <v>888</v>
      </c>
      <c r="H1384" s="61"/>
      <c r="I1384" s="4" t="s">
        <v>245</v>
      </c>
      <c r="J1384" s="6">
        <v>1</v>
      </c>
      <c r="K1384" s="4" t="str">
        <f>VLOOKUP(I1384,'Katalog Harga'!$A$2:$C$380,2,FALSE)</f>
        <v>butir</v>
      </c>
      <c r="L1384" s="4" t="str">
        <f>VLOOKUP(I1384,'Katalog Harga'!$A$2:$C$380,3,FALSE)</f>
        <v>bumbu</v>
      </c>
      <c r="M1384" s="77">
        <v>8000</v>
      </c>
      <c r="N1384" s="134">
        <v>15000</v>
      </c>
      <c r="O1384" s="4" t="s">
        <v>42</v>
      </c>
    </row>
    <row r="1385" spans="1:15" x14ac:dyDescent="0.35">
      <c r="A1385" s="61" t="s">
        <v>7</v>
      </c>
      <c r="B1385" s="62">
        <v>43996</v>
      </c>
      <c r="C1385" s="62" t="s">
        <v>904</v>
      </c>
      <c r="D1385" s="61" t="s">
        <v>340</v>
      </c>
      <c r="E1385" s="61" t="s">
        <v>397</v>
      </c>
      <c r="F1385" s="61" t="s">
        <v>737</v>
      </c>
      <c r="G1385" s="61" t="s">
        <v>738</v>
      </c>
      <c r="H1385" s="61"/>
      <c r="I1385" s="4" t="s">
        <v>133</v>
      </c>
      <c r="J1385" s="8">
        <v>1.5</v>
      </c>
      <c r="K1385" s="4" t="str">
        <f>VLOOKUP(I1385,'Katalog Harga'!$A$2:$C$380,2,FALSE)</f>
        <v>kg</v>
      </c>
      <c r="L1385" s="4" t="str">
        <f>VLOOKUP(I1385,'Katalog Harga'!$A$2:$C$380,3,FALSE)</f>
        <v>ayam</v>
      </c>
      <c r="M1385" s="77">
        <v>63000</v>
      </c>
      <c r="N1385" s="134">
        <v>5000</v>
      </c>
      <c r="O1385" s="4" t="s">
        <v>118</v>
      </c>
    </row>
    <row r="1386" spans="1:15" x14ac:dyDescent="0.35">
      <c r="A1386" s="61" t="s">
        <v>7</v>
      </c>
      <c r="B1386" s="62">
        <v>43996</v>
      </c>
      <c r="C1386" s="62" t="s">
        <v>904</v>
      </c>
      <c r="D1386" s="61" t="s">
        <v>340</v>
      </c>
      <c r="E1386" s="61" t="s">
        <v>397</v>
      </c>
      <c r="F1386" s="61" t="s">
        <v>737</v>
      </c>
      <c r="G1386" s="61" t="s">
        <v>738</v>
      </c>
      <c r="H1386" s="61"/>
      <c r="I1386" s="4" t="s">
        <v>278</v>
      </c>
      <c r="J1386" s="8">
        <v>1</v>
      </c>
      <c r="K1386" s="4" t="str">
        <f>VLOOKUP(I1386,'Katalog Harga'!$A$2:$C$380,2,FALSE)</f>
        <v>kg</v>
      </c>
      <c r="L1386" s="4" t="str">
        <f>VLOOKUP(I1386,'Katalog Harga'!$A$2:$C$380,3,FALSE)</f>
        <v>ikan</v>
      </c>
      <c r="M1386" s="77">
        <v>35000</v>
      </c>
      <c r="N1386" s="134">
        <v>5000</v>
      </c>
      <c r="O1386" s="4" t="s">
        <v>118</v>
      </c>
    </row>
    <row r="1387" spans="1:15" x14ac:dyDescent="0.35">
      <c r="A1387" s="61" t="s">
        <v>7</v>
      </c>
      <c r="B1387" s="62">
        <v>43996</v>
      </c>
      <c r="C1387" s="62" t="s">
        <v>904</v>
      </c>
      <c r="D1387" s="61" t="s">
        <v>340</v>
      </c>
      <c r="E1387" s="61" t="s">
        <v>397</v>
      </c>
      <c r="F1387" s="61" t="s">
        <v>737</v>
      </c>
      <c r="G1387" s="61" t="s">
        <v>738</v>
      </c>
      <c r="H1387" s="61"/>
      <c r="I1387" s="4" t="s">
        <v>349</v>
      </c>
      <c r="J1387" s="9">
        <v>0.5</v>
      </c>
      <c r="K1387" s="4" t="str">
        <f>VLOOKUP(I1387,'Katalog Harga'!$A$2:$C$380,2,FALSE)</f>
        <v>kg</v>
      </c>
      <c r="L1387" s="4" t="str">
        <f>VLOOKUP(I1387,'Katalog Harga'!$A$2:$C$380,3,FALSE)</f>
        <v>ayam</v>
      </c>
      <c r="M1387" s="77">
        <v>25000</v>
      </c>
      <c r="N1387" s="134">
        <v>5000</v>
      </c>
      <c r="O1387" s="4" t="s">
        <v>118</v>
      </c>
    </row>
    <row r="1388" spans="1:15" x14ac:dyDescent="0.35">
      <c r="A1388" s="61" t="s">
        <v>7</v>
      </c>
      <c r="B1388" s="62">
        <v>43996</v>
      </c>
      <c r="C1388" s="62" t="s">
        <v>904</v>
      </c>
      <c r="D1388" s="61" t="s">
        <v>340</v>
      </c>
      <c r="E1388" s="61" t="s">
        <v>397</v>
      </c>
      <c r="F1388" s="61" t="s">
        <v>737</v>
      </c>
      <c r="G1388" s="61" t="s">
        <v>738</v>
      </c>
      <c r="H1388" s="61"/>
      <c r="I1388" s="4" t="s">
        <v>16</v>
      </c>
      <c r="J1388" s="8">
        <v>0.25</v>
      </c>
      <c r="K1388" s="4" t="str">
        <f>VLOOKUP(I1388,'Katalog Harga'!$A$2:$C$380,2,FALSE)</f>
        <v>kg</v>
      </c>
      <c r="L1388" s="4" t="str">
        <f>VLOOKUP(I1388,'Katalog Harga'!$A$2:$C$380,3,FALSE)</f>
        <v>sayur</v>
      </c>
      <c r="M1388" s="77">
        <v>3000</v>
      </c>
      <c r="N1388" s="134">
        <v>5000</v>
      </c>
      <c r="O1388" s="4" t="s">
        <v>118</v>
      </c>
    </row>
    <row r="1389" spans="1:15" x14ac:dyDescent="0.35">
      <c r="A1389" s="61" t="s">
        <v>7</v>
      </c>
      <c r="B1389" s="62">
        <v>43996</v>
      </c>
      <c r="C1389" s="62" t="s">
        <v>904</v>
      </c>
      <c r="D1389" s="61" t="s">
        <v>340</v>
      </c>
      <c r="E1389" s="61" t="s">
        <v>397</v>
      </c>
      <c r="F1389" s="61" t="s">
        <v>737</v>
      </c>
      <c r="G1389" s="61" t="s">
        <v>738</v>
      </c>
      <c r="H1389" s="61"/>
      <c r="I1389" s="4" t="s">
        <v>68</v>
      </c>
      <c r="J1389" s="9">
        <v>0.878</v>
      </c>
      <c r="K1389" s="4" t="str">
        <f>VLOOKUP(I1389,'Katalog Harga'!$A$2:$C$380,2,FALSE)</f>
        <v>kg</v>
      </c>
      <c r="L1389" s="4" t="str">
        <f>VLOOKUP(I1389,'Katalog Harga'!$A$2:$C$380,3,FALSE)</f>
        <v>sayur</v>
      </c>
      <c r="M1389" s="77">
        <v>10536</v>
      </c>
      <c r="N1389" s="134">
        <v>5000</v>
      </c>
      <c r="O1389" s="4" t="s">
        <v>118</v>
      </c>
    </row>
    <row r="1390" spans="1:15" x14ac:dyDescent="0.35">
      <c r="A1390" s="61" t="s">
        <v>7</v>
      </c>
      <c r="B1390" s="62">
        <v>43996</v>
      </c>
      <c r="C1390" s="62" t="s">
        <v>904</v>
      </c>
      <c r="D1390" s="61" t="s">
        <v>340</v>
      </c>
      <c r="E1390" s="61" t="s">
        <v>397</v>
      </c>
      <c r="F1390" s="61" t="s">
        <v>737</v>
      </c>
      <c r="G1390" s="61" t="s">
        <v>738</v>
      </c>
      <c r="H1390" s="61"/>
      <c r="I1390" s="4" t="s">
        <v>172</v>
      </c>
      <c r="J1390" s="8">
        <v>0.25</v>
      </c>
      <c r="K1390" s="4" t="str">
        <f>VLOOKUP(I1390,'Katalog Harga'!$A$2:$C$380,2,FALSE)</f>
        <v>kg</v>
      </c>
      <c r="L1390" s="4" t="str">
        <f>VLOOKUP(I1390,'Katalog Harga'!$A$2:$C$380,3,FALSE)</f>
        <v>sayur</v>
      </c>
      <c r="M1390" s="77">
        <v>3750</v>
      </c>
      <c r="N1390" s="134">
        <v>5000</v>
      </c>
      <c r="O1390" s="4" t="s">
        <v>118</v>
      </c>
    </row>
    <row r="1391" spans="1:15" x14ac:dyDescent="0.35">
      <c r="A1391" s="61" t="s">
        <v>7</v>
      </c>
      <c r="B1391" s="62">
        <v>43996</v>
      </c>
      <c r="C1391" s="62" t="s">
        <v>904</v>
      </c>
      <c r="D1391" s="61" t="s">
        <v>340</v>
      </c>
      <c r="E1391" s="61" t="s">
        <v>397</v>
      </c>
      <c r="F1391" s="61" t="s">
        <v>737</v>
      </c>
      <c r="G1391" s="61" t="s">
        <v>738</v>
      </c>
      <c r="H1391" s="61"/>
      <c r="I1391" s="4" t="s">
        <v>13</v>
      </c>
      <c r="J1391" s="8">
        <v>0.5</v>
      </c>
      <c r="K1391" s="4" t="str">
        <f>VLOOKUP(I1391,'Katalog Harga'!$A$2:$C$380,2,FALSE)</f>
        <v>kg</v>
      </c>
      <c r="L1391" s="4" t="str">
        <f>VLOOKUP(I1391,'Katalog Harga'!$A$2:$C$380,3,FALSE)</f>
        <v>sayur</v>
      </c>
      <c r="M1391" s="77">
        <v>6000</v>
      </c>
      <c r="N1391" s="134">
        <v>5000</v>
      </c>
      <c r="O1391" s="4" t="s">
        <v>118</v>
      </c>
    </row>
    <row r="1392" spans="1:15" x14ac:dyDescent="0.35">
      <c r="A1392" s="61" t="s">
        <v>7</v>
      </c>
      <c r="B1392" s="62">
        <v>43996</v>
      </c>
      <c r="C1392" s="62" t="s">
        <v>904</v>
      </c>
      <c r="D1392" s="61" t="s">
        <v>340</v>
      </c>
      <c r="E1392" s="61" t="s">
        <v>397</v>
      </c>
      <c r="F1392" s="61" t="s">
        <v>737</v>
      </c>
      <c r="G1392" s="61" t="s">
        <v>738</v>
      </c>
      <c r="H1392" s="61"/>
      <c r="I1392" s="4" t="s">
        <v>266</v>
      </c>
      <c r="J1392" s="8">
        <v>0.1</v>
      </c>
      <c r="K1392" s="4" t="str">
        <f>VLOOKUP(I1392,'Katalog Harga'!$A$2:$C$380,2,FALSE)</f>
        <v>kg</v>
      </c>
      <c r="L1392" s="4" t="str">
        <f>VLOOKUP(I1392,'Katalog Harga'!$A$2:$C$380,3,FALSE)</f>
        <v>bumbu</v>
      </c>
      <c r="M1392" s="77">
        <v>4000</v>
      </c>
      <c r="N1392" s="134">
        <v>5000</v>
      </c>
      <c r="O1392" s="4" t="s">
        <v>118</v>
      </c>
    </row>
    <row r="1393" spans="1:15" x14ac:dyDescent="0.35">
      <c r="A1393" s="61" t="s">
        <v>7</v>
      </c>
      <c r="B1393" s="62">
        <v>43996</v>
      </c>
      <c r="C1393" s="62" t="s">
        <v>904</v>
      </c>
      <c r="D1393" s="61" t="s">
        <v>340</v>
      </c>
      <c r="E1393" s="61" t="s">
        <v>397</v>
      </c>
      <c r="F1393" s="61" t="s">
        <v>737</v>
      </c>
      <c r="G1393" s="61" t="s">
        <v>738</v>
      </c>
      <c r="H1393" s="61"/>
      <c r="I1393" s="4" t="s">
        <v>48</v>
      </c>
      <c r="J1393" s="9">
        <v>1</v>
      </c>
      <c r="K1393" s="4" t="str">
        <f>VLOOKUP(I1393,'Katalog Harga'!$A$2:$C$380,2,FALSE)</f>
        <v>bungkus</v>
      </c>
      <c r="L1393" s="4" t="str">
        <f>VLOOKUP(I1393,'Katalog Harga'!$A$2:$C$380,3,FALSE)</f>
        <v>lain</v>
      </c>
      <c r="M1393" s="77">
        <v>7000</v>
      </c>
      <c r="N1393" s="134">
        <v>5000</v>
      </c>
      <c r="O1393" s="4" t="s">
        <v>118</v>
      </c>
    </row>
    <row r="1394" spans="1:15" x14ac:dyDescent="0.35">
      <c r="A1394" s="61" t="s">
        <v>7</v>
      </c>
      <c r="B1394" s="62">
        <v>43996</v>
      </c>
      <c r="C1394" s="62" t="s">
        <v>904</v>
      </c>
      <c r="D1394" s="61" t="s">
        <v>340</v>
      </c>
      <c r="E1394" s="61" t="s">
        <v>397</v>
      </c>
      <c r="F1394" s="61" t="s">
        <v>737</v>
      </c>
      <c r="G1394" s="61" t="s">
        <v>738</v>
      </c>
      <c r="H1394" s="61"/>
      <c r="I1394" s="4" t="s">
        <v>342</v>
      </c>
      <c r="J1394" s="9">
        <v>1</v>
      </c>
      <c r="K1394" s="4" t="str">
        <f>VLOOKUP(I1394,'Katalog Harga'!$A$2:$C$380,2,FALSE)</f>
        <v>bungkus</v>
      </c>
      <c r="L1394" s="4" t="str">
        <f>VLOOKUP(I1394,'Katalog Harga'!$A$2:$C$380,3,FALSE)</f>
        <v>lain</v>
      </c>
      <c r="M1394" s="77">
        <v>4000</v>
      </c>
      <c r="N1394" s="134">
        <v>5000</v>
      </c>
      <c r="O1394" s="4" t="s">
        <v>118</v>
      </c>
    </row>
    <row r="1395" spans="1:15" x14ac:dyDescent="0.35">
      <c r="A1395" s="61" t="s">
        <v>7</v>
      </c>
      <c r="B1395" s="62">
        <v>43996</v>
      </c>
      <c r="C1395" s="62" t="s">
        <v>904</v>
      </c>
      <c r="D1395" s="61" t="s">
        <v>398</v>
      </c>
      <c r="E1395" s="69" t="s">
        <v>399</v>
      </c>
      <c r="F1395" s="69" t="s">
        <v>730</v>
      </c>
      <c r="G1395" s="61"/>
      <c r="H1395" s="61"/>
      <c r="I1395" s="4" t="s">
        <v>34</v>
      </c>
      <c r="J1395" s="6">
        <v>1</v>
      </c>
      <c r="K1395" s="4" t="str">
        <f>VLOOKUP(I1395,'Katalog Harga'!$A$2:$C$380,2,FALSE)</f>
        <v>kg</v>
      </c>
      <c r="L1395" s="4" t="str">
        <f>VLOOKUP(I1395,'Katalog Harga'!$A$2:$C$380,3,FALSE)</f>
        <v>buah</v>
      </c>
      <c r="M1395" s="77">
        <v>12000</v>
      </c>
      <c r="N1395" s="134">
        <v>10000</v>
      </c>
      <c r="O1395" s="4" t="s">
        <v>97</v>
      </c>
    </row>
    <row r="1396" spans="1:15" x14ac:dyDescent="0.35">
      <c r="A1396" s="61" t="s">
        <v>7</v>
      </c>
      <c r="B1396" s="62">
        <v>43996</v>
      </c>
      <c r="C1396" s="62" t="s">
        <v>904</v>
      </c>
      <c r="D1396" s="61" t="s">
        <v>398</v>
      </c>
      <c r="E1396" s="69" t="s">
        <v>399</v>
      </c>
      <c r="F1396" s="69" t="s">
        <v>730</v>
      </c>
      <c r="G1396" s="61"/>
      <c r="H1396" s="61"/>
      <c r="I1396" s="4" t="s">
        <v>100</v>
      </c>
      <c r="J1396" s="6">
        <v>1.5</v>
      </c>
      <c r="K1396" s="4" t="str">
        <f>VLOOKUP(I1396,'Katalog Harga'!$A$2:$C$380,2,FALSE)</f>
        <v>kg</v>
      </c>
      <c r="L1396" s="4" t="str">
        <f>VLOOKUP(I1396,'Katalog Harga'!$A$2:$C$380,3,FALSE)</f>
        <v>buah</v>
      </c>
      <c r="M1396" s="77">
        <v>43500</v>
      </c>
      <c r="N1396" s="134">
        <v>10000</v>
      </c>
      <c r="O1396" s="4" t="s">
        <v>97</v>
      </c>
    </row>
    <row r="1397" spans="1:15" x14ac:dyDescent="0.35">
      <c r="A1397" s="61" t="s">
        <v>7</v>
      </c>
      <c r="B1397" s="62">
        <v>43996</v>
      </c>
      <c r="C1397" s="62" t="s">
        <v>904</v>
      </c>
      <c r="D1397" s="61" t="s">
        <v>398</v>
      </c>
      <c r="E1397" s="69" t="s">
        <v>399</v>
      </c>
      <c r="F1397" s="69" t="s">
        <v>730</v>
      </c>
      <c r="G1397" s="61"/>
      <c r="H1397" s="61"/>
      <c r="I1397" s="4" t="s">
        <v>229</v>
      </c>
      <c r="J1397" s="7">
        <v>2.5299999999999998</v>
      </c>
      <c r="K1397" s="4" t="str">
        <f>VLOOKUP(I1397,'Katalog Harga'!$A$2:$C$380,2,FALSE)</f>
        <v>kg</v>
      </c>
      <c r="L1397" s="4" t="str">
        <f>VLOOKUP(I1397,'Katalog Harga'!$A$2:$C$380,3,FALSE)</f>
        <v>buah</v>
      </c>
      <c r="M1397" s="77">
        <v>32890</v>
      </c>
      <c r="N1397" s="134">
        <v>10000</v>
      </c>
      <c r="O1397" s="4" t="s">
        <v>97</v>
      </c>
    </row>
    <row r="1398" spans="1:15" x14ac:dyDescent="0.35">
      <c r="A1398" s="61" t="s">
        <v>7</v>
      </c>
      <c r="B1398" s="62">
        <v>43996</v>
      </c>
      <c r="C1398" s="62" t="s">
        <v>904</v>
      </c>
      <c r="D1398" s="61" t="s">
        <v>398</v>
      </c>
      <c r="E1398" s="69" t="s">
        <v>399</v>
      </c>
      <c r="F1398" s="69" t="s">
        <v>730</v>
      </c>
      <c r="G1398" s="61"/>
      <c r="H1398" s="61"/>
      <c r="I1398" s="4" t="s">
        <v>225</v>
      </c>
      <c r="J1398" s="6">
        <v>1</v>
      </c>
      <c r="K1398" s="4" t="str">
        <f>VLOOKUP(I1398,'Katalog Harga'!$A$2:$C$380,2,FALSE)</f>
        <v>kg</v>
      </c>
      <c r="L1398" s="4" t="str">
        <f>VLOOKUP(I1398,'Katalog Harga'!$A$2:$C$380,3,FALSE)</f>
        <v>buah</v>
      </c>
      <c r="M1398" s="77">
        <v>14000</v>
      </c>
      <c r="N1398" s="134">
        <v>10000</v>
      </c>
      <c r="O1398" s="4" t="s">
        <v>97</v>
      </c>
    </row>
    <row r="1399" spans="1:15" x14ac:dyDescent="0.35">
      <c r="A1399" s="61" t="s">
        <v>7</v>
      </c>
      <c r="B1399" s="62">
        <v>43996</v>
      </c>
      <c r="C1399" s="62" t="s">
        <v>904</v>
      </c>
      <c r="D1399" s="61" t="s">
        <v>398</v>
      </c>
      <c r="E1399" s="69" t="s">
        <v>399</v>
      </c>
      <c r="F1399" s="69" t="s">
        <v>730</v>
      </c>
      <c r="G1399" s="61"/>
      <c r="H1399" s="61"/>
      <c r="I1399" s="4" t="s">
        <v>172</v>
      </c>
      <c r="J1399" s="7">
        <v>1</v>
      </c>
      <c r="K1399" s="4" t="str">
        <f>VLOOKUP(I1399,'Katalog Harga'!$A$2:$C$380,2,FALSE)</f>
        <v>kg</v>
      </c>
      <c r="L1399" s="4" t="str">
        <f>VLOOKUP(I1399,'Katalog Harga'!$A$2:$C$380,3,FALSE)</f>
        <v>sayur</v>
      </c>
      <c r="M1399" s="77">
        <v>15000</v>
      </c>
      <c r="N1399" s="134">
        <v>10000</v>
      </c>
      <c r="O1399" s="4" t="s">
        <v>97</v>
      </c>
    </row>
    <row r="1400" spans="1:15" x14ac:dyDescent="0.35">
      <c r="A1400" s="61" t="s">
        <v>7</v>
      </c>
      <c r="B1400" s="62">
        <v>43996</v>
      </c>
      <c r="C1400" s="62" t="s">
        <v>904</v>
      </c>
      <c r="D1400" s="61" t="s">
        <v>398</v>
      </c>
      <c r="E1400" s="69" t="s">
        <v>399</v>
      </c>
      <c r="F1400" s="69" t="s">
        <v>730</v>
      </c>
      <c r="G1400" s="61"/>
      <c r="H1400" s="61"/>
      <c r="I1400" s="4" t="s">
        <v>195</v>
      </c>
      <c r="J1400" s="6">
        <v>0.5</v>
      </c>
      <c r="K1400" s="4" t="str">
        <f>VLOOKUP(I1400,'Katalog Harga'!$A$2:$C$380,2,FALSE)</f>
        <v>kg</v>
      </c>
      <c r="L1400" s="4" t="str">
        <f>VLOOKUP(I1400,'Katalog Harga'!$A$2:$C$380,3,FALSE)</f>
        <v>lain</v>
      </c>
      <c r="M1400" s="77">
        <v>8000</v>
      </c>
      <c r="N1400" s="134">
        <v>10000</v>
      </c>
      <c r="O1400" s="4" t="s">
        <v>97</v>
      </c>
    </row>
    <row r="1401" spans="1:15" x14ac:dyDescent="0.35">
      <c r="A1401" s="61" t="s">
        <v>7</v>
      </c>
      <c r="B1401" s="62">
        <v>43996</v>
      </c>
      <c r="C1401" s="62" t="s">
        <v>904</v>
      </c>
      <c r="D1401" s="61" t="s">
        <v>398</v>
      </c>
      <c r="E1401" s="69" t="s">
        <v>399</v>
      </c>
      <c r="F1401" s="69" t="s">
        <v>730</v>
      </c>
      <c r="G1401" s="61"/>
      <c r="H1401" s="61"/>
      <c r="I1401" s="4" t="s">
        <v>431</v>
      </c>
      <c r="J1401" s="6">
        <v>1</v>
      </c>
      <c r="K1401" s="4" t="str">
        <f>VLOOKUP(I1401,'Katalog Harga'!$A$2:$C$380,2,FALSE)</f>
        <v>kg</v>
      </c>
      <c r="L1401" s="4" t="str">
        <f>VLOOKUP(I1401,'Katalog Harga'!$A$2:$C$380,3,FALSE)</f>
        <v>buah</v>
      </c>
      <c r="M1401" s="77">
        <v>25000</v>
      </c>
      <c r="N1401" s="134">
        <v>10000</v>
      </c>
      <c r="O1401" s="4" t="s">
        <v>97</v>
      </c>
    </row>
    <row r="1402" spans="1:15" x14ac:dyDescent="0.35">
      <c r="A1402" s="61" t="s">
        <v>7</v>
      </c>
      <c r="B1402" s="62">
        <v>43996</v>
      </c>
      <c r="C1402" s="62" t="s">
        <v>904</v>
      </c>
      <c r="D1402" s="61" t="s">
        <v>398</v>
      </c>
      <c r="E1402" s="69" t="s">
        <v>399</v>
      </c>
      <c r="F1402" s="69" t="s">
        <v>730</v>
      </c>
      <c r="G1402" s="61"/>
      <c r="H1402" s="61"/>
      <c r="I1402" s="4" t="s">
        <v>224</v>
      </c>
      <c r="J1402" s="7">
        <v>1</v>
      </c>
      <c r="K1402" s="4" t="str">
        <f>VLOOKUP(I1402,'Katalog Harga'!$A$2:$C$380,2,FALSE)</f>
        <v>kg</v>
      </c>
      <c r="L1402" s="4" t="str">
        <f>VLOOKUP(I1402,'Katalog Harga'!$A$2:$C$380,3,FALSE)</f>
        <v>sayur</v>
      </c>
      <c r="M1402" s="77">
        <v>14000</v>
      </c>
      <c r="N1402" s="134">
        <v>10000</v>
      </c>
      <c r="O1402" s="4" t="s">
        <v>97</v>
      </c>
    </row>
    <row r="1403" spans="1:15" x14ac:dyDescent="0.35">
      <c r="A1403" s="61" t="s">
        <v>7</v>
      </c>
      <c r="B1403" s="62">
        <v>43996</v>
      </c>
      <c r="C1403" s="62" t="s">
        <v>904</v>
      </c>
      <c r="D1403" s="61" t="s">
        <v>398</v>
      </c>
      <c r="E1403" s="69" t="s">
        <v>399</v>
      </c>
      <c r="F1403" s="69" t="s">
        <v>730</v>
      </c>
      <c r="G1403" s="61"/>
      <c r="H1403" s="61"/>
      <c r="I1403" s="4" t="s">
        <v>54</v>
      </c>
      <c r="J1403" s="7">
        <v>1</v>
      </c>
      <c r="K1403" s="4" t="str">
        <f>VLOOKUP(I1403,'Katalog Harga'!$A$2:$C$380,2,FALSE)</f>
        <v>kg</v>
      </c>
      <c r="L1403" s="4" t="str">
        <f>VLOOKUP(I1403,'Katalog Harga'!$A$2:$C$380,3,FALSE)</f>
        <v>sayur</v>
      </c>
      <c r="M1403" s="77">
        <v>12000</v>
      </c>
      <c r="N1403" s="134">
        <v>10000</v>
      </c>
      <c r="O1403" s="4" t="s">
        <v>97</v>
      </c>
    </row>
    <row r="1404" spans="1:15" x14ac:dyDescent="0.35">
      <c r="A1404" s="61" t="s">
        <v>148</v>
      </c>
      <c r="B1404" s="62">
        <v>43997</v>
      </c>
      <c r="C1404" s="62" t="s">
        <v>904</v>
      </c>
      <c r="D1404" s="61" t="s">
        <v>115</v>
      </c>
      <c r="E1404" s="61" t="s">
        <v>116</v>
      </c>
      <c r="F1404" s="61" t="s">
        <v>724</v>
      </c>
      <c r="G1404" s="61"/>
      <c r="H1404" s="61"/>
      <c r="I1404" s="4" t="s">
        <v>357</v>
      </c>
      <c r="J1404" s="8">
        <v>5</v>
      </c>
      <c r="K1404" s="4" t="str">
        <f>VLOOKUP(I1404,'Katalog Harga'!$A$2:$C$380,2,FALSE)</f>
        <v>ons</v>
      </c>
      <c r="L1404" s="4" t="str">
        <f>VLOOKUP(I1404,'Katalog Harga'!$A$2:$C$380,3,FALSE)</f>
        <v>ikan</v>
      </c>
      <c r="M1404" s="77">
        <v>35000</v>
      </c>
      <c r="N1404" s="134">
        <v>0</v>
      </c>
      <c r="O1404" s="4" t="s">
        <v>42</v>
      </c>
    </row>
    <row r="1405" spans="1:15" x14ac:dyDescent="0.35">
      <c r="A1405" s="61" t="s">
        <v>148</v>
      </c>
      <c r="B1405" s="62">
        <v>43997</v>
      </c>
      <c r="C1405" s="62" t="s">
        <v>904</v>
      </c>
      <c r="D1405" s="61" t="s">
        <v>115</v>
      </c>
      <c r="E1405" s="61" t="s">
        <v>116</v>
      </c>
      <c r="F1405" s="61" t="s">
        <v>724</v>
      </c>
      <c r="G1405" s="61"/>
      <c r="H1405" s="61"/>
      <c r="I1405" s="4" t="s">
        <v>175</v>
      </c>
      <c r="J1405" s="9"/>
      <c r="K1405" s="4" t="str">
        <f>VLOOKUP(I1405,'Katalog Harga'!$A$2:$C$380,2,FALSE)</f>
        <v>kg</v>
      </c>
      <c r="L1405" s="4" t="str">
        <f>VLOOKUP(I1405,'Katalog Harga'!$A$2:$C$380,3,FALSE)</f>
        <v>sayur</v>
      </c>
      <c r="M1405" s="77">
        <v>17000</v>
      </c>
      <c r="N1405" s="134">
        <v>0</v>
      </c>
      <c r="O1405" s="4" t="s">
        <v>42</v>
      </c>
    </row>
    <row r="1406" spans="1:15" x14ac:dyDescent="0.35">
      <c r="A1406" s="61" t="s">
        <v>148</v>
      </c>
      <c r="B1406" s="62">
        <v>43997</v>
      </c>
      <c r="C1406" s="62" t="s">
        <v>904</v>
      </c>
      <c r="D1406" s="61" t="s">
        <v>115</v>
      </c>
      <c r="E1406" s="61" t="s">
        <v>116</v>
      </c>
      <c r="F1406" s="61" t="s">
        <v>724</v>
      </c>
      <c r="G1406" s="61"/>
      <c r="H1406" s="61"/>
      <c r="I1406" s="4" t="s">
        <v>48</v>
      </c>
      <c r="J1406" s="9">
        <v>2</v>
      </c>
      <c r="K1406" s="4" t="str">
        <f>VLOOKUP(I1406,'Katalog Harga'!$A$2:$C$380,2,FALSE)</f>
        <v>bungkus</v>
      </c>
      <c r="L1406" s="4" t="str">
        <f>VLOOKUP(I1406,'Katalog Harga'!$A$2:$C$380,3,FALSE)</f>
        <v>lain</v>
      </c>
      <c r="M1406" s="77">
        <v>14000</v>
      </c>
      <c r="N1406" s="134">
        <v>0</v>
      </c>
      <c r="O1406" s="4" t="s">
        <v>42</v>
      </c>
    </row>
    <row r="1407" spans="1:15" x14ac:dyDescent="0.35">
      <c r="A1407" s="61" t="s">
        <v>148</v>
      </c>
      <c r="B1407" s="62">
        <v>43997</v>
      </c>
      <c r="C1407" s="62" t="s">
        <v>904</v>
      </c>
      <c r="D1407" s="61" t="s">
        <v>115</v>
      </c>
      <c r="E1407" s="61" t="s">
        <v>116</v>
      </c>
      <c r="F1407" s="61" t="s">
        <v>724</v>
      </c>
      <c r="G1407" s="61"/>
      <c r="H1407" s="61"/>
      <c r="I1407" s="4" t="s">
        <v>26</v>
      </c>
      <c r="J1407" s="9">
        <v>0.5</v>
      </c>
      <c r="K1407" s="4" t="str">
        <f>VLOOKUP(I1407,'Katalog Harga'!$A$2:$C$380,2,FALSE)</f>
        <v>kg</v>
      </c>
      <c r="L1407" s="4" t="str">
        <f>VLOOKUP(I1407,'Katalog Harga'!$A$2:$C$380,3,FALSE)</f>
        <v>bumbu</v>
      </c>
      <c r="M1407" s="77">
        <v>20000</v>
      </c>
      <c r="N1407" s="134">
        <v>0</v>
      </c>
      <c r="O1407" s="4" t="s">
        <v>42</v>
      </c>
    </row>
    <row r="1408" spans="1:15" x14ac:dyDescent="0.35">
      <c r="A1408" s="61" t="s">
        <v>148</v>
      </c>
      <c r="B1408" s="62">
        <v>43997</v>
      </c>
      <c r="C1408" s="62" t="s">
        <v>904</v>
      </c>
      <c r="D1408" s="61" t="s">
        <v>867</v>
      </c>
      <c r="E1408" s="61" t="s">
        <v>261</v>
      </c>
      <c r="F1408" s="61" t="s">
        <v>736</v>
      </c>
      <c r="G1408" s="61" t="s">
        <v>888</v>
      </c>
      <c r="H1408" s="78" t="s">
        <v>974</v>
      </c>
      <c r="I1408" s="4" t="s">
        <v>154</v>
      </c>
      <c r="J1408" s="6">
        <v>0.5</v>
      </c>
      <c r="K1408" s="4" t="str">
        <f>VLOOKUP(I1408,'Katalog Harga'!$A$2:$C$380,2,FALSE)</f>
        <v>kg</v>
      </c>
      <c r="L1408" s="4" t="str">
        <f>VLOOKUP(I1408,'Katalog Harga'!$A$2:$C$380,3,FALSE)</f>
        <v>ikan</v>
      </c>
      <c r="M1408" s="77">
        <v>13500</v>
      </c>
      <c r="N1408" s="134">
        <v>15000</v>
      </c>
      <c r="O1408" s="4" t="s">
        <v>42</v>
      </c>
    </row>
    <row r="1409" spans="1:15" x14ac:dyDescent="0.35">
      <c r="A1409" s="61" t="s">
        <v>148</v>
      </c>
      <c r="B1409" s="62">
        <v>43997</v>
      </c>
      <c r="C1409" s="62" t="s">
        <v>904</v>
      </c>
      <c r="D1409" s="61" t="s">
        <v>867</v>
      </c>
      <c r="E1409" s="61" t="s">
        <v>261</v>
      </c>
      <c r="F1409" s="61" t="s">
        <v>736</v>
      </c>
      <c r="G1409" s="61" t="s">
        <v>888</v>
      </c>
      <c r="H1409" s="78" t="s">
        <v>974</v>
      </c>
      <c r="I1409" s="4" t="s">
        <v>123</v>
      </c>
      <c r="J1409" s="6">
        <v>2</v>
      </c>
      <c r="K1409" s="4" t="str">
        <f>VLOOKUP(I1409,'Katalog Harga'!$A$2:$C$380,2,FALSE)</f>
        <v>ons</v>
      </c>
      <c r="L1409" s="4" t="str">
        <f>VLOOKUP(I1409,'Katalog Harga'!$A$2:$C$380,3,FALSE)</f>
        <v>ikan</v>
      </c>
      <c r="M1409" s="77">
        <v>26000</v>
      </c>
      <c r="N1409" s="134">
        <v>15000</v>
      </c>
      <c r="O1409" s="4" t="s">
        <v>42</v>
      </c>
    </row>
    <row r="1410" spans="1:15" x14ac:dyDescent="0.35">
      <c r="A1410" s="61" t="s">
        <v>148</v>
      </c>
      <c r="B1410" s="62">
        <v>43997</v>
      </c>
      <c r="C1410" s="62" t="s">
        <v>904</v>
      </c>
      <c r="D1410" s="61" t="s">
        <v>867</v>
      </c>
      <c r="E1410" s="61" t="s">
        <v>261</v>
      </c>
      <c r="F1410" s="61" t="s">
        <v>736</v>
      </c>
      <c r="G1410" s="61" t="s">
        <v>888</v>
      </c>
      <c r="H1410" s="78" t="s">
        <v>974</v>
      </c>
      <c r="I1410" s="4" t="s">
        <v>86</v>
      </c>
      <c r="J1410" s="7">
        <v>0.25</v>
      </c>
      <c r="K1410" s="4" t="str">
        <f>VLOOKUP(I1410,'Katalog Harga'!$A$2:$C$380,2,FALSE)</f>
        <v>kg</v>
      </c>
      <c r="L1410" s="4" t="str">
        <f>VLOOKUP(I1410,'Katalog Harga'!$A$2:$C$380,3,FALSE)</f>
        <v>sayur</v>
      </c>
      <c r="M1410" s="77">
        <v>3000</v>
      </c>
      <c r="N1410" s="134">
        <v>15000</v>
      </c>
      <c r="O1410" s="4" t="s">
        <v>42</v>
      </c>
    </row>
    <row r="1411" spans="1:15" x14ac:dyDescent="0.35">
      <c r="A1411" s="61" t="s">
        <v>148</v>
      </c>
      <c r="B1411" s="62">
        <v>43997</v>
      </c>
      <c r="C1411" s="62" t="s">
        <v>904</v>
      </c>
      <c r="D1411" s="61" t="s">
        <v>867</v>
      </c>
      <c r="E1411" s="61" t="s">
        <v>261</v>
      </c>
      <c r="F1411" s="61" t="s">
        <v>736</v>
      </c>
      <c r="G1411" s="61" t="s">
        <v>888</v>
      </c>
      <c r="H1411" s="78" t="s">
        <v>974</v>
      </c>
      <c r="I1411" s="4" t="s">
        <v>145</v>
      </c>
      <c r="J1411" s="6">
        <v>0.5</v>
      </c>
      <c r="K1411" s="4" t="str">
        <f>VLOOKUP(I1411,'Katalog Harga'!$A$2:$C$380,2,FALSE)</f>
        <v>kg</v>
      </c>
      <c r="L1411" s="4" t="str">
        <f>VLOOKUP(I1411,'Katalog Harga'!$A$2:$C$380,3,FALSE)</f>
        <v>sayur</v>
      </c>
      <c r="M1411" s="77">
        <v>16000</v>
      </c>
      <c r="N1411" s="134">
        <v>15000</v>
      </c>
      <c r="O1411" s="4" t="s">
        <v>42</v>
      </c>
    </row>
    <row r="1412" spans="1:15" x14ac:dyDescent="0.35">
      <c r="A1412" s="61" t="s">
        <v>148</v>
      </c>
      <c r="B1412" s="62">
        <v>43997</v>
      </c>
      <c r="C1412" s="62" t="s">
        <v>904</v>
      </c>
      <c r="D1412" s="61" t="s">
        <v>867</v>
      </c>
      <c r="E1412" s="61" t="s">
        <v>261</v>
      </c>
      <c r="F1412" s="61" t="s">
        <v>736</v>
      </c>
      <c r="G1412" s="61" t="s">
        <v>888</v>
      </c>
      <c r="H1412" s="78" t="s">
        <v>974</v>
      </c>
      <c r="I1412" s="4" t="s">
        <v>75</v>
      </c>
      <c r="J1412" s="7">
        <v>0.1</v>
      </c>
      <c r="K1412" s="4" t="str">
        <f>VLOOKUP(I1412,'Katalog Harga'!$A$2:$C$380,2,FALSE)</f>
        <v>kg</v>
      </c>
      <c r="L1412" s="4" t="str">
        <f>VLOOKUP(I1412,'Katalog Harga'!$A$2:$C$380,3,FALSE)</f>
        <v>bumbu</v>
      </c>
      <c r="M1412" s="77">
        <v>5000</v>
      </c>
      <c r="N1412" s="134">
        <v>15000</v>
      </c>
      <c r="O1412" s="4" t="s">
        <v>42</v>
      </c>
    </row>
    <row r="1413" spans="1:15" x14ac:dyDescent="0.35">
      <c r="A1413" s="61" t="s">
        <v>148</v>
      </c>
      <c r="B1413" s="62">
        <v>43997</v>
      </c>
      <c r="C1413" s="62" t="s">
        <v>904</v>
      </c>
      <c r="D1413" s="61" t="s">
        <v>867</v>
      </c>
      <c r="E1413" s="61" t="s">
        <v>261</v>
      </c>
      <c r="F1413" s="61" t="s">
        <v>736</v>
      </c>
      <c r="G1413" s="61" t="s">
        <v>888</v>
      </c>
      <c r="H1413" s="78" t="s">
        <v>974</v>
      </c>
      <c r="I1413" s="4" t="s">
        <v>87</v>
      </c>
      <c r="J1413" s="6">
        <v>0.1</v>
      </c>
      <c r="K1413" s="4" t="str">
        <f>VLOOKUP(I1413,'Katalog Harga'!$A$2:$C$380,2,FALSE)</f>
        <v>kg</v>
      </c>
      <c r="L1413" s="4" t="str">
        <f>VLOOKUP(I1413,'Katalog Harga'!$A$2:$C$380,3,FALSE)</f>
        <v>bumbu</v>
      </c>
      <c r="M1413" s="77">
        <v>2000</v>
      </c>
      <c r="N1413" s="134">
        <v>15000</v>
      </c>
      <c r="O1413" s="4" t="s">
        <v>42</v>
      </c>
    </row>
    <row r="1414" spans="1:15" x14ac:dyDescent="0.35">
      <c r="A1414" s="61" t="s">
        <v>148</v>
      </c>
      <c r="B1414" s="62">
        <v>43997</v>
      </c>
      <c r="C1414" s="62" t="s">
        <v>904</v>
      </c>
      <c r="D1414" s="61" t="s">
        <v>867</v>
      </c>
      <c r="E1414" s="61" t="s">
        <v>261</v>
      </c>
      <c r="F1414" s="61" t="s">
        <v>736</v>
      </c>
      <c r="G1414" s="61" t="s">
        <v>888</v>
      </c>
      <c r="H1414" s="78" t="s">
        <v>974</v>
      </c>
      <c r="I1414" s="4" t="s">
        <v>263</v>
      </c>
      <c r="J1414" s="6">
        <v>0.373</v>
      </c>
      <c r="K1414" s="4" t="str">
        <f>VLOOKUP(I1414,'Katalog Harga'!$A$2:$C$380,2,FALSE)</f>
        <v>kg</v>
      </c>
      <c r="L1414" s="4" t="str">
        <f>VLOOKUP(I1414,'Katalog Harga'!$A$2:$C$380,3,FALSE)</f>
        <v>buah</v>
      </c>
      <c r="M1414" s="77">
        <v>14920</v>
      </c>
      <c r="N1414" s="134">
        <v>15000</v>
      </c>
      <c r="O1414" s="4" t="s">
        <v>42</v>
      </c>
    </row>
    <row r="1415" spans="1:15" x14ac:dyDescent="0.35">
      <c r="A1415" s="61" t="s">
        <v>148</v>
      </c>
      <c r="B1415" s="62">
        <v>43997</v>
      </c>
      <c r="C1415" s="62" t="s">
        <v>904</v>
      </c>
      <c r="D1415" s="61" t="s">
        <v>867</v>
      </c>
      <c r="E1415" s="61" t="s">
        <v>261</v>
      </c>
      <c r="F1415" s="61" t="s">
        <v>736</v>
      </c>
      <c r="G1415" s="61" t="s">
        <v>888</v>
      </c>
      <c r="H1415" s="78" t="s">
        <v>974</v>
      </c>
      <c r="I1415" s="4" t="s">
        <v>401</v>
      </c>
      <c r="J1415" s="7">
        <v>0.25</v>
      </c>
      <c r="K1415" s="4" t="str">
        <f>VLOOKUP(I1415,'Katalog Harga'!$A$2:$C$380,2,FALSE)</f>
        <v>kg</v>
      </c>
      <c r="L1415" s="4" t="str">
        <f>VLOOKUP(I1415,'Katalog Harga'!$A$2:$C$380,3,FALSE)</f>
        <v>lain</v>
      </c>
      <c r="M1415" s="84">
        <v>27500</v>
      </c>
      <c r="N1415" s="134">
        <v>15000</v>
      </c>
      <c r="O1415" s="4" t="s">
        <v>42</v>
      </c>
    </row>
    <row r="1416" spans="1:15" x14ac:dyDescent="0.35">
      <c r="A1416" s="61" t="s">
        <v>148</v>
      </c>
      <c r="B1416" s="62">
        <v>43997</v>
      </c>
      <c r="C1416" s="62" t="s">
        <v>904</v>
      </c>
      <c r="D1416" s="61" t="s">
        <v>210</v>
      </c>
      <c r="E1416" s="61" t="s">
        <v>211</v>
      </c>
      <c r="F1416" s="61" t="s">
        <v>730</v>
      </c>
      <c r="G1416" s="61"/>
      <c r="H1416" s="61"/>
      <c r="I1416" s="4" t="s">
        <v>154</v>
      </c>
      <c r="J1416" s="6">
        <v>1.5</v>
      </c>
      <c r="K1416" s="4" t="str">
        <f>VLOOKUP(I1416,'Katalog Harga'!$A$2:$C$380,2,FALSE)</f>
        <v>kg</v>
      </c>
      <c r="L1416" s="4" t="str">
        <f>VLOOKUP(I1416,'Katalog Harga'!$A$2:$C$380,3,FALSE)</f>
        <v>ikan</v>
      </c>
      <c r="M1416" s="77">
        <v>40500</v>
      </c>
      <c r="N1416" s="134">
        <v>10000</v>
      </c>
      <c r="O1416" s="4" t="s">
        <v>42</v>
      </c>
    </row>
    <row r="1417" spans="1:15" x14ac:dyDescent="0.35">
      <c r="A1417" s="61" t="s">
        <v>148</v>
      </c>
      <c r="B1417" s="62">
        <v>43997</v>
      </c>
      <c r="C1417" s="62" t="s">
        <v>904</v>
      </c>
      <c r="D1417" s="61" t="s">
        <v>210</v>
      </c>
      <c r="E1417" s="61" t="s">
        <v>211</v>
      </c>
      <c r="F1417" s="61" t="s">
        <v>730</v>
      </c>
      <c r="G1417" s="61"/>
      <c r="H1417" s="61"/>
      <c r="I1417" s="4" t="s">
        <v>66</v>
      </c>
      <c r="J1417" s="6">
        <v>1</v>
      </c>
      <c r="K1417" s="4" t="str">
        <f>VLOOKUP(I1417,'Katalog Harga'!$A$2:$C$380,2,FALSE)</f>
        <v>kg</v>
      </c>
      <c r="L1417" s="4" t="str">
        <f>VLOOKUP(I1417,'Katalog Harga'!$A$2:$C$380,3,FALSE)</f>
        <v>ikan</v>
      </c>
      <c r="M1417" s="77">
        <v>35000</v>
      </c>
      <c r="N1417" s="134">
        <v>10000</v>
      </c>
      <c r="O1417" s="4" t="s">
        <v>42</v>
      </c>
    </row>
    <row r="1418" spans="1:15" x14ac:dyDescent="0.35">
      <c r="A1418" s="61" t="s">
        <v>148</v>
      </c>
      <c r="B1418" s="62">
        <v>43997</v>
      </c>
      <c r="C1418" s="62" t="s">
        <v>904</v>
      </c>
      <c r="D1418" s="61" t="s">
        <v>210</v>
      </c>
      <c r="E1418" s="61" t="s">
        <v>211</v>
      </c>
      <c r="F1418" s="61" t="s">
        <v>730</v>
      </c>
      <c r="G1418" s="61"/>
      <c r="H1418" s="61"/>
      <c r="I1418" s="4" t="s">
        <v>155</v>
      </c>
      <c r="J1418" s="7">
        <v>1</v>
      </c>
      <c r="K1418" s="4" t="str">
        <f>VLOOKUP(I1418,'Katalog Harga'!$A$2:$C$380,2,FALSE)</f>
        <v>kg</v>
      </c>
      <c r="L1418" s="4" t="str">
        <f>VLOOKUP(I1418,'Katalog Harga'!$A$2:$C$380,3,FALSE)</f>
        <v>ikan</v>
      </c>
      <c r="M1418" s="77">
        <v>35000</v>
      </c>
      <c r="N1418" s="134">
        <v>10000</v>
      </c>
      <c r="O1418" s="4" t="s">
        <v>42</v>
      </c>
    </row>
    <row r="1419" spans="1:15" x14ac:dyDescent="0.35">
      <c r="A1419" s="61" t="s">
        <v>148</v>
      </c>
      <c r="B1419" s="62">
        <v>43997</v>
      </c>
      <c r="C1419" s="62" t="s">
        <v>904</v>
      </c>
      <c r="D1419" s="61" t="s">
        <v>210</v>
      </c>
      <c r="E1419" s="61" t="s">
        <v>211</v>
      </c>
      <c r="F1419" s="61" t="s">
        <v>730</v>
      </c>
      <c r="G1419" s="61"/>
      <c r="H1419" s="61"/>
      <c r="I1419" s="4" t="s">
        <v>58</v>
      </c>
      <c r="J1419" s="6">
        <v>1</v>
      </c>
      <c r="K1419" s="4" t="str">
        <f>VLOOKUP(I1419,'Katalog Harga'!$A$2:$C$380,2,FALSE)</f>
        <v>kg</v>
      </c>
      <c r="L1419" s="4" t="str">
        <f>VLOOKUP(I1419,'Katalog Harga'!$A$2:$C$380,3,FALSE)</f>
        <v>ikan</v>
      </c>
      <c r="M1419" s="77">
        <v>40000</v>
      </c>
      <c r="N1419" s="134">
        <v>10000</v>
      </c>
      <c r="O1419" s="4" t="s">
        <v>42</v>
      </c>
    </row>
    <row r="1420" spans="1:15" x14ac:dyDescent="0.35">
      <c r="A1420" s="61" t="s">
        <v>148</v>
      </c>
      <c r="B1420" s="62">
        <v>43997</v>
      </c>
      <c r="C1420" s="62" t="s">
        <v>904</v>
      </c>
      <c r="D1420" s="61" t="s">
        <v>210</v>
      </c>
      <c r="E1420" s="61" t="s">
        <v>211</v>
      </c>
      <c r="F1420" s="61" t="s">
        <v>730</v>
      </c>
      <c r="G1420" s="61"/>
      <c r="H1420" s="61"/>
      <c r="I1420" s="4" t="s">
        <v>491</v>
      </c>
      <c r="J1420" s="7">
        <v>1</v>
      </c>
      <c r="K1420" s="4" t="str">
        <f>VLOOKUP(I1420,'Katalog Harga'!$A$2:$C$380,2,FALSE)</f>
        <v>kg</v>
      </c>
      <c r="L1420" s="4" t="str">
        <f>VLOOKUP(I1420,'Katalog Harga'!$A$2:$C$380,3,FALSE)</f>
        <v>daging</v>
      </c>
      <c r="M1420" s="77">
        <v>70000</v>
      </c>
      <c r="N1420" s="134">
        <v>10000</v>
      </c>
      <c r="O1420" s="4" t="s">
        <v>42</v>
      </c>
    </row>
    <row r="1421" spans="1:15" x14ac:dyDescent="0.35">
      <c r="A1421" s="61" t="s">
        <v>148</v>
      </c>
      <c r="B1421" s="62">
        <v>43997</v>
      </c>
      <c r="C1421" s="62" t="s">
        <v>904</v>
      </c>
      <c r="D1421" s="61" t="s">
        <v>210</v>
      </c>
      <c r="E1421" s="61" t="s">
        <v>211</v>
      </c>
      <c r="F1421" s="61" t="s">
        <v>730</v>
      </c>
      <c r="G1421" s="61"/>
      <c r="H1421" s="61"/>
      <c r="I1421" s="4" t="s">
        <v>57</v>
      </c>
      <c r="J1421" s="6">
        <v>1</v>
      </c>
      <c r="K1421" s="4" t="str">
        <f>VLOOKUP(I1421,'Katalog Harga'!$A$2:$C$380,2,FALSE)</f>
        <v>kg</v>
      </c>
      <c r="L1421" s="4" t="str">
        <f>VLOOKUP(I1421,'Katalog Harga'!$A$2:$C$380,3,FALSE)</f>
        <v>daging</v>
      </c>
      <c r="M1421" s="77">
        <v>125000</v>
      </c>
      <c r="N1421" s="134">
        <v>10000</v>
      </c>
      <c r="O1421" s="4" t="s">
        <v>42</v>
      </c>
    </row>
    <row r="1422" spans="1:15" x14ac:dyDescent="0.35">
      <c r="A1422" s="61" t="s">
        <v>148</v>
      </c>
      <c r="B1422" s="62">
        <v>43997</v>
      </c>
      <c r="C1422" s="62" t="s">
        <v>904</v>
      </c>
      <c r="D1422" s="61" t="s">
        <v>210</v>
      </c>
      <c r="E1422" s="61" t="s">
        <v>211</v>
      </c>
      <c r="F1422" s="61" t="s">
        <v>730</v>
      </c>
      <c r="G1422" s="61"/>
      <c r="H1422" s="61"/>
      <c r="I1422" s="4" t="s">
        <v>229</v>
      </c>
      <c r="J1422" s="6">
        <v>2.6</v>
      </c>
      <c r="K1422" s="4" t="str">
        <f>VLOOKUP(I1422,'Katalog Harga'!$A$2:$C$380,2,FALSE)</f>
        <v>kg</v>
      </c>
      <c r="L1422" s="4" t="str">
        <f>VLOOKUP(I1422,'Katalog Harga'!$A$2:$C$380,3,FALSE)</f>
        <v>buah</v>
      </c>
      <c r="M1422" s="77">
        <v>33800</v>
      </c>
      <c r="N1422" s="134">
        <v>10000</v>
      </c>
      <c r="O1422" s="4" t="s">
        <v>42</v>
      </c>
    </row>
    <row r="1423" spans="1:15" x14ac:dyDescent="0.35">
      <c r="A1423" s="61" t="s">
        <v>148</v>
      </c>
      <c r="B1423" s="62">
        <v>43997</v>
      </c>
      <c r="C1423" s="62" t="s">
        <v>904</v>
      </c>
      <c r="D1423" s="61" t="s">
        <v>210</v>
      </c>
      <c r="E1423" s="61" t="s">
        <v>211</v>
      </c>
      <c r="F1423" s="61" t="s">
        <v>730</v>
      </c>
      <c r="G1423" s="61"/>
      <c r="H1423" s="61"/>
      <c r="I1423" s="4" t="s">
        <v>184</v>
      </c>
      <c r="J1423" s="6">
        <v>1</v>
      </c>
      <c r="K1423" s="4" t="str">
        <f>VLOOKUP(I1423,'Katalog Harga'!$A$2:$C$380,2,FALSE)</f>
        <v>bungkus</v>
      </c>
      <c r="L1423" s="4" t="str">
        <f>VLOOKUP(I1423,'Katalog Harga'!$A$2:$C$380,3,FALSE)</f>
        <v>sayur</v>
      </c>
      <c r="M1423" s="77">
        <v>8000</v>
      </c>
      <c r="N1423" s="134">
        <v>10000</v>
      </c>
      <c r="O1423" s="4" t="s">
        <v>42</v>
      </c>
    </row>
    <row r="1424" spans="1:15" x14ac:dyDescent="0.35">
      <c r="A1424" s="61" t="s">
        <v>148</v>
      </c>
      <c r="B1424" s="62">
        <v>43997</v>
      </c>
      <c r="C1424" s="62" t="s">
        <v>904</v>
      </c>
      <c r="D1424" s="61" t="s">
        <v>297</v>
      </c>
      <c r="E1424" s="61" t="s">
        <v>298</v>
      </c>
      <c r="F1424" s="61" t="s">
        <v>727</v>
      </c>
      <c r="G1424" s="61" t="s">
        <v>887</v>
      </c>
      <c r="H1424" s="78" t="s">
        <v>912</v>
      </c>
      <c r="I1424" s="4" t="s">
        <v>294</v>
      </c>
      <c r="J1424" s="6">
        <v>1</v>
      </c>
      <c r="K1424" s="4" t="str">
        <f>VLOOKUP(I1424,'Katalog Harga'!$A$2:$C$380,2,FALSE)</f>
        <v>kg</v>
      </c>
      <c r="L1424" s="4" t="str">
        <f>VLOOKUP(I1424,'Katalog Harga'!$A$2:$C$380,3,FALSE)</f>
        <v>daging</v>
      </c>
      <c r="M1424" s="77">
        <v>125000</v>
      </c>
      <c r="N1424" s="134">
        <v>15000</v>
      </c>
      <c r="O1424" s="4" t="s">
        <v>42</v>
      </c>
    </row>
    <row r="1425" spans="1:15" x14ac:dyDescent="0.35">
      <c r="A1425" s="61" t="s">
        <v>148</v>
      </c>
      <c r="B1425" s="62">
        <v>43997</v>
      </c>
      <c r="C1425" s="62" t="s">
        <v>904</v>
      </c>
      <c r="D1425" s="61" t="s">
        <v>297</v>
      </c>
      <c r="E1425" s="61" t="s">
        <v>298</v>
      </c>
      <c r="F1425" s="61" t="s">
        <v>727</v>
      </c>
      <c r="G1425" s="61" t="s">
        <v>887</v>
      </c>
      <c r="H1425" s="78" t="s">
        <v>912</v>
      </c>
      <c r="I1425" s="4" t="s">
        <v>275</v>
      </c>
      <c r="J1425" s="6">
        <v>1.5</v>
      </c>
      <c r="K1425" s="4" t="str">
        <f>VLOOKUP(I1425,'Katalog Harga'!$A$2:$C$380,2,FALSE)</f>
        <v>kg</v>
      </c>
      <c r="L1425" s="4" t="str">
        <f>VLOOKUP(I1425,'Katalog Harga'!$A$2:$C$380,3,FALSE)</f>
        <v>ayam</v>
      </c>
      <c r="M1425" s="77">
        <v>63000</v>
      </c>
      <c r="N1425" s="134">
        <v>15000</v>
      </c>
      <c r="O1425" s="4" t="s">
        <v>42</v>
      </c>
    </row>
    <row r="1426" spans="1:15" x14ac:dyDescent="0.35">
      <c r="A1426" s="61" t="s">
        <v>148</v>
      </c>
      <c r="B1426" s="62">
        <v>43997</v>
      </c>
      <c r="C1426" s="62" t="s">
        <v>904</v>
      </c>
      <c r="D1426" s="61" t="s">
        <v>297</v>
      </c>
      <c r="E1426" s="61" t="s">
        <v>298</v>
      </c>
      <c r="F1426" s="61" t="s">
        <v>727</v>
      </c>
      <c r="G1426" s="61" t="s">
        <v>887</v>
      </c>
      <c r="H1426" s="78" t="s">
        <v>912</v>
      </c>
      <c r="I1426" s="4" t="s">
        <v>402</v>
      </c>
      <c r="J1426" s="7">
        <v>1</v>
      </c>
      <c r="K1426" s="4" t="str">
        <f>VLOOKUP(I1426,'Katalog Harga'!$A$2:$C$380,2,FALSE)</f>
        <v>bungkus</v>
      </c>
      <c r="L1426" s="4" t="str">
        <f>VLOOKUP(I1426,'Katalog Harga'!$A$2:$C$380,3,FALSE)</f>
        <v>lain</v>
      </c>
      <c r="M1426" s="77">
        <v>7000</v>
      </c>
      <c r="N1426" s="134">
        <v>15000</v>
      </c>
      <c r="O1426" s="4" t="s">
        <v>42</v>
      </c>
    </row>
    <row r="1427" spans="1:15" x14ac:dyDescent="0.35">
      <c r="A1427" s="61" t="s">
        <v>148</v>
      </c>
      <c r="B1427" s="62">
        <v>43997</v>
      </c>
      <c r="C1427" s="62" t="s">
        <v>904</v>
      </c>
      <c r="D1427" s="61" t="s">
        <v>297</v>
      </c>
      <c r="E1427" s="61" t="s">
        <v>298</v>
      </c>
      <c r="F1427" s="61" t="s">
        <v>727</v>
      </c>
      <c r="G1427" s="61" t="s">
        <v>887</v>
      </c>
      <c r="H1427" s="78" t="s">
        <v>912</v>
      </c>
      <c r="I1427" s="4" t="s">
        <v>61</v>
      </c>
      <c r="J1427" s="6">
        <v>0.63300000000000001</v>
      </c>
      <c r="K1427" s="4" t="str">
        <f>VLOOKUP(I1427,'Katalog Harga'!$A$2:$C$380,2,FALSE)</f>
        <v>kg</v>
      </c>
      <c r="L1427" s="4" t="str">
        <f>VLOOKUP(I1427,'Katalog Harga'!$A$2:$C$380,3,FALSE)</f>
        <v>sayur</v>
      </c>
      <c r="M1427" s="77">
        <v>18990</v>
      </c>
      <c r="N1427" s="134">
        <v>15000</v>
      </c>
      <c r="O1427" s="4" t="s">
        <v>42</v>
      </c>
    </row>
    <row r="1428" spans="1:15" x14ac:dyDescent="0.35">
      <c r="A1428" s="61" t="s">
        <v>148</v>
      </c>
      <c r="B1428" s="62">
        <v>43997</v>
      </c>
      <c r="C1428" s="62" t="s">
        <v>904</v>
      </c>
      <c r="D1428" s="61" t="s">
        <v>949</v>
      </c>
      <c r="E1428" s="61" t="s">
        <v>189</v>
      </c>
      <c r="F1428" s="69" t="s">
        <v>735</v>
      </c>
      <c r="G1428" s="61" t="s">
        <v>891</v>
      </c>
      <c r="H1428" s="61"/>
      <c r="I1428" s="4" t="s">
        <v>82</v>
      </c>
      <c r="J1428" s="6">
        <v>0.25</v>
      </c>
      <c r="K1428" s="4" t="str">
        <f>VLOOKUP(I1428,'Katalog Harga'!$A$2:$C$380,2,FALSE)</f>
        <v>kg</v>
      </c>
      <c r="L1428" s="4" t="str">
        <f>VLOOKUP(I1428,'Katalog Harga'!$A$2:$C$380,3,FALSE)</f>
        <v>sayur</v>
      </c>
      <c r="M1428" s="77">
        <v>13750</v>
      </c>
      <c r="N1428" s="134">
        <v>15000</v>
      </c>
      <c r="O1428" s="4" t="s">
        <v>42</v>
      </c>
    </row>
    <row r="1429" spans="1:15" x14ac:dyDescent="0.35">
      <c r="A1429" s="61" t="s">
        <v>148</v>
      </c>
      <c r="B1429" s="62">
        <v>43997</v>
      </c>
      <c r="C1429" s="62" t="s">
        <v>904</v>
      </c>
      <c r="D1429" s="61" t="s">
        <v>949</v>
      </c>
      <c r="E1429" s="61" t="s">
        <v>189</v>
      </c>
      <c r="F1429" s="69" t="s">
        <v>735</v>
      </c>
      <c r="G1429" s="61" t="s">
        <v>891</v>
      </c>
      <c r="H1429" s="61"/>
      <c r="I1429" s="4" t="s">
        <v>14</v>
      </c>
      <c r="J1429" s="6">
        <v>2</v>
      </c>
      <c r="K1429" s="4" t="str">
        <f>VLOOKUP(I1429,'Katalog Harga'!$A$2:$C$380,2,FALSE)</f>
        <v>ikat</v>
      </c>
      <c r="L1429" s="4" t="str">
        <f>VLOOKUP(I1429,'Katalog Harga'!$A$2:$C$380,3,FALSE)</f>
        <v>sayur</v>
      </c>
      <c r="M1429" s="77">
        <v>6000</v>
      </c>
      <c r="N1429" s="134">
        <v>15000</v>
      </c>
      <c r="O1429" s="4" t="s">
        <v>42</v>
      </c>
    </row>
    <row r="1430" spans="1:15" x14ac:dyDescent="0.35">
      <c r="A1430" s="61" t="s">
        <v>148</v>
      </c>
      <c r="B1430" s="62">
        <v>43997</v>
      </c>
      <c r="C1430" s="62" t="s">
        <v>904</v>
      </c>
      <c r="D1430" s="61" t="s">
        <v>949</v>
      </c>
      <c r="E1430" s="61" t="s">
        <v>189</v>
      </c>
      <c r="F1430" s="69" t="s">
        <v>735</v>
      </c>
      <c r="G1430" s="61" t="s">
        <v>891</v>
      </c>
      <c r="H1430" s="61"/>
      <c r="I1430" s="4" t="s">
        <v>611</v>
      </c>
      <c r="J1430" s="7">
        <v>0.5</v>
      </c>
      <c r="K1430" s="4" t="str">
        <f>VLOOKUP(I1430,'Katalog Harga'!$A$2:$C$380,2,FALSE)</f>
        <v>kg</v>
      </c>
      <c r="L1430" s="4" t="str">
        <f>VLOOKUP(I1430,'Katalog Harga'!$A$2:$C$380,3,FALSE)</f>
        <v>buah</v>
      </c>
      <c r="M1430" s="77">
        <v>10000</v>
      </c>
      <c r="N1430" s="134">
        <v>15000</v>
      </c>
      <c r="O1430" s="4" t="s">
        <v>42</v>
      </c>
    </row>
    <row r="1431" spans="1:15" x14ac:dyDescent="0.35">
      <c r="A1431" s="61" t="s">
        <v>148</v>
      </c>
      <c r="B1431" s="62">
        <v>43997</v>
      </c>
      <c r="C1431" s="62" t="s">
        <v>904</v>
      </c>
      <c r="D1431" s="61" t="s">
        <v>949</v>
      </c>
      <c r="E1431" s="61" t="s">
        <v>189</v>
      </c>
      <c r="F1431" s="69" t="s">
        <v>735</v>
      </c>
      <c r="G1431" s="61" t="s">
        <v>891</v>
      </c>
      <c r="H1431" s="61"/>
      <c r="I1431" s="4" t="s">
        <v>34</v>
      </c>
      <c r="J1431" s="6">
        <v>0.45900000000000002</v>
      </c>
      <c r="K1431" s="4" t="str">
        <f>VLOOKUP(I1431,'Katalog Harga'!$A$2:$C$380,2,FALSE)</f>
        <v>kg</v>
      </c>
      <c r="L1431" s="4" t="str">
        <f>VLOOKUP(I1431,'Katalog Harga'!$A$2:$C$380,3,FALSE)</f>
        <v>buah</v>
      </c>
      <c r="M1431" s="77">
        <v>5508</v>
      </c>
      <c r="N1431" s="134">
        <v>15000</v>
      </c>
      <c r="O1431" s="4" t="s">
        <v>42</v>
      </c>
    </row>
    <row r="1432" spans="1:15" x14ac:dyDescent="0.35">
      <c r="A1432" s="61" t="s">
        <v>148</v>
      </c>
      <c r="B1432" s="62">
        <v>43997</v>
      </c>
      <c r="C1432" s="62" t="s">
        <v>904</v>
      </c>
      <c r="D1432" s="61" t="s">
        <v>949</v>
      </c>
      <c r="E1432" s="61" t="s">
        <v>189</v>
      </c>
      <c r="F1432" s="69" t="s">
        <v>735</v>
      </c>
      <c r="G1432" s="61" t="s">
        <v>891</v>
      </c>
      <c r="H1432" s="61"/>
      <c r="I1432" s="4" t="s">
        <v>136</v>
      </c>
      <c r="J1432" s="6">
        <v>3</v>
      </c>
      <c r="K1432" s="4" t="str">
        <f>VLOOKUP(I1432,'Katalog Harga'!$A$2:$C$380,2,FALSE)</f>
        <v>pasang</v>
      </c>
      <c r="L1432" s="4" t="str">
        <f>VLOOKUP(I1432,'Katalog Harga'!$A$2:$C$380,3,FALSE)</f>
        <v>ayam</v>
      </c>
      <c r="M1432" s="77">
        <v>7500</v>
      </c>
      <c r="N1432" s="134">
        <v>15000</v>
      </c>
      <c r="O1432" s="4" t="s">
        <v>42</v>
      </c>
    </row>
    <row r="1433" spans="1:15" x14ac:dyDescent="0.35">
      <c r="A1433" s="61" t="s">
        <v>148</v>
      </c>
      <c r="B1433" s="62">
        <v>43997</v>
      </c>
      <c r="C1433" s="62" t="s">
        <v>904</v>
      </c>
      <c r="D1433" s="61" t="s">
        <v>949</v>
      </c>
      <c r="E1433" s="61" t="s">
        <v>189</v>
      </c>
      <c r="F1433" s="69" t="s">
        <v>735</v>
      </c>
      <c r="G1433" s="61" t="s">
        <v>891</v>
      </c>
      <c r="H1433" s="61"/>
      <c r="I1433" s="4" t="s">
        <v>478</v>
      </c>
      <c r="J1433" s="6">
        <v>0.25</v>
      </c>
      <c r="K1433" s="4" t="str">
        <f>VLOOKUP(I1433,'Katalog Harga'!$A$2:$C$380,2,FALSE)</f>
        <v>kg</v>
      </c>
      <c r="L1433" s="4" t="str">
        <f>VLOOKUP(I1433,'Katalog Harga'!$A$2:$C$380,3,FALSE)</f>
        <v>ayam</v>
      </c>
      <c r="M1433" s="77">
        <v>6750</v>
      </c>
      <c r="N1433" s="134">
        <v>15000</v>
      </c>
      <c r="O1433" s="4" t="s">
        <v>42</v>
      </c>
    </row>
    <row r="1434" spans="1:15" x14ac:dyDescent="0.35">
      <c r="A1434" s="61" t="s">
        <v>148</v>
      </c>
      <c r="B1434" s="62">
        <v>43997</v>
      </c>
      <c r="C1434" s="62" t="s">
        <v>904</v>
      </c>
      <c r="D1434" s="61" t="s">
        <v>949</v>
      </c>
      <c r="E1434" s="61" t="s">
        <v>189</v>
      </c>
      <c r="F1434" s="69" t="s">
        <v>735</v>
      </c>
      <c r="G1434" s="61" t="s">
        <v>891</v>
      </c>
      <c r="H1434" s="61"/>
      <c r="I1434" s="4" t="s">
        <v>185</v>
      </c>
      <c r="J1434" s="6">
        <v>0.5</v>
      </c>
      <c r="K1434" s="4" t="str">
        <f>VLOOKUP(I1434,'Katalog Harga'!$A$2:$C$380,2,FALSE)</f>
        <v>kg</v>
      </c>
      <c r="L1434" s="4" t="str">
        <f>VLOOKUP(I1434,'Katalog Harga'!$A$2:$C$380,3,FALSE)</f>
        <v>lain</v>
      </c>
      <c r="M1434" s="77">
        <v>12500</v>
      </c>
      <c r="N1434" s="134">
        <v>15000</v>
      </c>
      <c r="O1434" s="4" t="s">
        <v>42</v>
      </c>
    </row>
    <row r="1435" spans="1:15" x14ac:dyDescent="0.35">
      <c r="A1435" s="61" t="s">
        <v>148</v>
      </c>
      <c r="B1435" s="62">
        <v>43997</v>
      </c>
      <c r="C1435" s="62" t="s">
        <v>904</v>
      </c>
      <c r="D1435" s="61" t="s">
        <v>949</v>
      </c>
      <c r="E1435" s="61" t="s">
        <v>189</v>
      </c>
      <c r="F1435" s="69" t="s">
        <v>735</v>
      </c>
      <c r="G1435" s="61" t="s">
        <v>891</v>
      </c>
      <c r="H1435" s="61"/>
      <c r="I1435" s="4" t="s">
        <v>23</v>
      </c>
      <c r="J1435" s="7">
        <v>0.25</v>
      </c>
      <c r="K1435" s="4" t="str">
        <f>VLOOKUP(I1435,'Katalog Harga'!$A$2:$C$380,2,FALSE)</f>
        <v>kg</v>
      </c>
      <c r="L1435" s="4" t="str">
        <f>VLOOKUP(I1435,'Katalog Harga'!$A$2:$C$380,3,FALSE)</f>
        <v>bumbu</v>
      </c>
      <c r="M1435" s="77">
        <v>14500</v>
      </c>
      <c r="N1435" s="134">
        <v>15000</v>
      </c>
      <c r="O1435" s="4" t="s">
        <v>42</v>
      </c>
    </row>
    <row r="1436" spans="1:15" x14ac:dyDescent="0.35">
      <c r="A1436" s="61" t="s">
        <v>148</v>
      </c>
      <c r="B1436" s="62">
        <v>43997</v>
      </c>
      <c r="C1436" s="62" t="s">
        <v>904</v>
      </c>
      <c r="D1436" s="61" t="s">
        <v>949</v>
      </c>
      <c r="E1436" s="61" t="s">
        <v>189</v>
      </c>
      <c r="F1436" s="69" t="s">
        <v>735</v>
      </c>
      <c r="G1436" s="61" t="s">
        <v>891</v>
      </c>
      <c r="H1436" s="61"/>
      <c r="I1436" s="4" t="s">
        <v>32</v>
      </c>
      <c r="J1436" s="7">
        <v>0.1</v>
      </c>
      <c r="K1436" s="4" t="str">
        <f>VLOOKUP(I1436,'Katalog Harga'!$A$2:$C$380,2,FALSE)</f>
        <v>kg</v>
      </c>
      <c r="L1436" s="4" t="str">
        <f>VLOOKUP(I1436,'Katalog Harga'!$A$2:$C$380,3,FALSE)</f>
        <v>bumbu</v>
      </c>
      <c r="M1436" s="77">
        <v>7000</v>
      </c>
      <c r="N1436" s="134">
        <v>15000</v>
      </c>
      <c r="O1436" s="4" t="s">
        <v>42</v>
      </c>
    </row>
    <row r="1437" spans="1:15" x14ac:dyDescent="0.35">
      <c r="A1437" s="61" t="s">
        <v>148</v>
      </c>
      <c r="B1437" s="62">
        <v>43997</v>
      </c>
      <c r="C1437" s="62" t="s">
        <v>904</v>
      </c>
      <c r="D1437" s="61" t="s">
        <v>949</v>
      </c>
      <c r="E1437" s="61" t="s">
        <v>189</v>
      </c>
      <c r="F1437" s="69" t="s">
        <v>735</v>
      </c>
      <c r="G1437" s="61" t="s">
        <v>891</v>
      </c>
      <c r="H1437" s="61"/>
      <c r="I1437" s="4" t="s">
        <v>239</v>
      </c>
      <c r="J1437" s="7">
        <v>1</v>
      </c>
      <c r="K1437" s="4" t="str">
        <f>VLOOKUP(I1437,'Katalog Harga'!$A$2:$C$380,2,FALSE)</f>
        <v>ikat</v>
      </c>
      <c r="L1437" s="4" t="str">
        <f>VLOOKUP(I1437,'Katalog Harga'!$A$2:$C$380,3,FALSE)</f>
        <v>bumbu</v>
      </c>
      <c r="M1437" s="77">
        <v>1000</v>
      </c>
      <c r="N1437" s="134">
        <v>15000</v>
      </c>
      <c r="O1437" s="4" t="s">
        <v>42</v>
      </c>
    </row>
    <row r="1438" spans="1:15" x14ac:dyDescent="0.35">
      <c r="A1438" s="61" t="s">
        <v>148</v>
      </c>
      <c r="B1438" s="62">
        <v>43997</v>
      </c>
      <c r="C1438" s="62" t="s">
        <v>904</v>
      </c>
      <c r="D1438" s="61" t="s">
        <v>949</v>
      </c>
      <c r="E1438" s="61" t="s">
        <v>189</v>
      </c>
      <c r="F1438" s="69" t="s">
        <v>735</v>
      </c>
      <c r="G1438" s="61" t="s">
        <v>891</v>
      </c>
      <c r="H1438" s="61"/>
      <c r="I1438" s="4" t="s">
        <v>96</v>
      </c>
      <c r="J1438" s="7">
        <v>1</v>
      </c>
      <c r="K1438" s="4" t="str">
        <f>VLOOKUP(I1438,'Katalog Harga'!$A$2:$C$380,2,FALSE)</f>
        <v>bungkus</v>
      </c>
      <c r="L1438" s="4" t="str">
        <f>VLOOKUP(I1438,'Katalog Harga'!$A$2:$C$380,3,FALSE)</f>
        <v>lain</v>
      </c>
      <c r="M1438" s="77">
        <v>3000</v>
      </c>
      <c r="N1438" s="134">
        <v>15000</v>
      </c>
      <c r="O1438" s="4" t="s">
        <v>42</v>
      </c>
    </row>
    <row r="1439" spans="1:15" x14ac:dyDescent="0.35">
      <c r="A1439" s="61" t="s">
        <v>148</v>
      </c>
      <c r="B1439" s="62">
        <v>43997</v>
      </c>
      <c r="C1439" s="62" t="s">
        <v>904</v>
      </c>
      <c r="D1439" s="61" t="s">
        <v>949</v>
      </c>
      <c r="E1439" s="61" t="s">
        <v>189</v>
      </c>
      <c r="F1439" s="69" t="s">
        <v>735</v>
      </c>
      <c r="G1439" s="61" t="s">
        <v>891</v>
      </c>
      <c r="H1439" s="61"/>
      <c r="I1439" s="4" t="s">
        <v>20</v>
      </c>
      <c r="J1439" s="7">
        <v>0.122</v>
      </c>
      <c r="K1439" s="4" t="str">
        <f>VLOOKUP(I1439,'Katalog Harga'!$A$2:$C$380,2,FALSE)</f>
        <v>kg</v>
      </c>
      <c r="L1439" s="4" t="str">
        <f>VLOOKUP(I1439,'Katalog Harga'!$A$2:$C$380,3,FALSE)</f>
        <v>sayur</v>
      </c>
      <c r="M1439" s="77">
        <v>1464</v>
      </c>
      <c r="N1439" s="134">
        <v>15000</v>
      </c>
      <c r="O1439" s="4" t="s">
        <v>42</v>
      </c>
    </row>
    <row r="1440" spans="1:15" x14ac:dyDescent="0.35">
      <c r="A1440" s="61" t="s">
        <v>148</v>
      </c>
      <c r="B1440" s="62">
        <v>43997</v>
      </c>
      <c r="C1440" s="62" t="s">
        <v>904</v>
      </c>
      <c r="D1440" s="61" t="s">
        <v>949</v>
      </c>
      <c r="E1440" s="61" t="s">
        <v>189</v>
      </c>
      <c r="F1440" s="69" t="s">
        <v>735</v>
      </c>
      <c r="G1440" s="61" t="s">
        <v>891</v>
      </c>
      <c r="H1440" s="61"/>
      <c r="I1440" s="4" t="s">
        <v>87</v>
      </c>
      <c r="J1440" s="7">
        <v>0.1</v>
      </c>
      <c r="K1440" s="4" t="str">
        <f>VLOOKUP(I1440,'Katalog Harga'!$A$2:$C$380,2,FALSE)</f>
        <v>kg</v>
      </c>
      <c r="L1440" s="4" t="str">
        <f>VLOOKUP(I1440,'Katalog Harga'!$A$2:$C$380,3,FALSE)</f>
        <v>bumbu</v>
      </c>
      <c r="M1440" s="77">
        <v>2000</v>
      </c>
      <c r="N1440" s="134">
        <v>15000</v>
      </c>
      <c r="O1440" s="4" t="s">
        <v>42</v>
      </c>
    </row>
    <row r="1441" spans="1:15" x14ac:dyDescent="0.35">
      <c r="A1441" s="61" t="s">
        <v>199</v>
      </c>
      <c r="B1441" s="62">
        <v>43998</v>
      </c>
      <c r="C1441" s="62" t="s">
        <v>904</v>
      </c>
      <c r="D1441" s="61" t="s">
        <v>403</v>
      </c>
      <c r="E1441" s="61" t="s">
        <v>404</v>
      </c>
      <c r="F1441" s="61" t="s">
        <v>725</v>
      </c>
      <c r="G1441" s="61"/>
      <c r="H1441" s="61"/>
      <c r="I1441" s="4" t="s">
        <v>214</v>
      </c>
      <c r="J1441" s="8">
        <v>4.4000000000000004</v>
      </c>
      <c r="K1441" s="4" t="str">
        <f>VLOOKUP(I1441,'Katalog Harga'!$A$2:$C$380,2,FALSE)</f>
        <v>kg</v>
      </c>
      <c r="L1441" s="4" t="str">
        <f>VLOOKUP(I1441,'Katalog Harga'!$A$2:$C$380,3,FALSE)</f>
        <v>buah</v>
      </c>
      <c r="M1441" s="77">
        <v>70400</v>
      </c>
      <c r="N1441" s="134">
        <v>10000</v>
      </c>
      <c r="O1441" s="4" t="s">
        <v>42</v>
      </c>
    </row>
    <row r="1442" spans="1:15" x14ac:dyDescent="0.35">
      <c r="A1442" s="61" t="s">
        <v>199</v>
      </c>
      <c r="B1442" s="62">
        <v>43998</v>
      </c>
      <c r="C1442" s="62" t="s">
        <v>904</v>
      </c>
      <c r="D1442" s="61" t="s">
        <v>403</v>
      </c>
      <c r="E1442" s="61" t="s">
        <v>404</v>
      </c>
      <c r="F1442" s="61" t="s">
        <v>725</v>
      </c>
      <c r="G1442" s="61"/>
      <c r="H1442" s="61"/>
      <c r="I1442" s="4" t="s">
        <v>259</v>
      </c>
      <c r="J1442" s="8">
        <v>1</v>
      </c>
      <c r="K1442" s="4" t="str">
        <f>VLOOKUP(I1442,'Katalog Harga'!$A$2:$C$380,2,FALSE)</f>
        <v>ikat</v>
      </c>
      <c r="L1442" s="4" t="str">
        <f>VLOOKUP(I1442,'Katalog Harga'!$A$2:$C$380,3,FALSE)</f>
        <v>bumbu</v>
      </c>
      <c r="M1442" s="77">
        <v>2500</v>
      </c>
      <c r="N1442" s="134">
        <v>10000</v>
      </c>
      <c r="O1442" s="4" t="s">
        <v>42</v>
      </c>
    </row>
    <row r="1443" spans="1:15" x14ac:dyDescent="0.35">
      <c r="A1443" s="61" t="s">
        <v>199</v>
      </c>
      <c r="B1443" s="62">
        <v>43998</v>
      </c>
      <c r="C1443" s="62" t="s">
        <v>904</v>
      </c>
      <c r="D1443" s="61" t="s">
        <v>403</v>
      </c>
      <c r="E1443" s="61" t="s">
        <v>404</v>
      </c>
      <c r="F1443" s="61" t="s">
        <v>725</v>
      </c>
      <c r="G1443" s="61"/>
      <c r="H1443" s="61"/>
      <c r="I1443" s="4" t="s">
        <v>27</v>
      </c>
      <c r="J1443" s="9">
        <v>0.1</v>
      </c>
      <c r="K1443" s="4" t="str">
        <f>VLOOKUP(I1443,'Katalog Harga'!$A$2:$C$380,2,FALSE)</f>
        <v>kg</v>
      </c>
      <c r="L1443" s="4" t="str">
        <f>VLOOKUP(I1443,'Katalog Harga'!$A$2:$C$380,3,FALSE)</f>
        <v>bumbu</v>
      </c>
      <c r="M1443" s="77">
        <v>4000</v>
      </c>
      <c r="N1443" s="134">
        <v>10000</v>
      </c>
      <c r="O1443" s="4" t="s">
        <v>42</v>
      </c>
    </row>
    <row r="1444" spans="1:15" x14ac:dyDescent="0.35">
      <c r="A1444" s="61" t="s">
        <v>199</v>
      </c>
      <c r="B1444" s="62">
        <v>43998</v>
      </c>
      <c r="C1444" s="62" t="s">
        <v>904</v>
      </c>
      <c r="D1444" s="61" t="s">
        <v>403</v>
      </c>
      <c r="E1444" s="61" t="s">
        <v>404</v>
      </c>
      <c r="F1444" s="61" t="s">
        <v>725</v>
      </c>
      <c r="G1444" s="61"/>
      <c r="H1444" s="61"/>
      <c r="I1444" s="4" t="s">
        <v>32</v>
      </c>
      <c r="J1444" s="8">
        <v>0.1</v>
      </c>
      <c r="K1444" s="4" t="str">
        <f>VLOOKUP(I1444,'Katalog Harga'!$A$2:$C$380,2,FALSE)</f>
        <v>kg</v>
      </c>
      <c r="L1444" s="4" t="str">
        <f>VLOOKUP(I1444,'Katalog Harga'!$A$2:$C$380,3,FALSE)</f>
        <v>bumbu</v>
      </c>
      <c r="M1444" s="77">
        <v>7000</v>
      </c>
      <c r="N1444" s="134">
        <v>10000</v>
      </c>
      <c r="O1444" s="4" t="s">
        <v>42</v>
      </c>
    </row>
    <row r="1445" spans="1:15" x14ac:dyDescent="0.35">
      <c r="A1445" s="61" t="s">
        <v>199</v>
      </c>
      <c r="B1445" s="62">
        <v>43998</v>
      </c>
      <c r="C1445" s="62" t="s">
        <v>904</v>
      </c>
      <c r="D1445" s="61" t="s">
        <v>403</v>
      </c>
      <c r="E1445" s="61" t="s">
        <v>404</v>
      </c>
      <c r="F1445" s="61" t="s">
        <v>725</v>
      </c>
      <c r="G1445" s="61"/>
      <c r="H1445" s="61"/>
      <c r="I1445" s="4" t="s">
        <v>122</v>
      </c>
      <c r="J1445" s="9">
        <v>4</v>
      </c>
      <c r="K1445" s="4" t="str">
        <f>VLOOKUP(I1445,'Katalog Harga'!$A$2:$C$380,2,FALSE)</f>
        <v>bungkus</v>
      </c>
      <c r="L1445" s="4" t="str">
        <f>VLOOKUP(I1445,'Katalog Harga'!$A$2:$C$380,3,FALSE)</f>
        <v>ikan</v>
      </c>
      <c r="M1445" s="77">
        <v>60000</v>
      </c>
      <c r="N1445" s="134">
        <v>10000</v>
      </c>
      <c r="O1445" s="4" t="s">
        <v>42</v>
      </c>
    </row>
    <row r="1446" spans="1:15" x14ac:dyDescent="0.35">
      <c r="A1446" s="61" t="s">
        <v>199</v>
      </c>
      <c r="B1446" s="62">
        <v>43998</v>
      </c>
      <c r="C1446" s="62" t="s">
        <v>904</v>
      </c>
      <c r="D1446" s="61" t="s">
        <v>403</v>
      </c>
      <c r="E1446" s="61" t="s">
        <v>404</v>
      </c>
      <c r="F1446" s="61" t="s">
        <v>725</v>
      </c>
      <c r="G1446" s="61"/>
      <c r="H1446" s="61"/>
      <c r="I1446" s="4" t="s">
        <v>68</v>
      </c>
      <c r="J1446" s="8">
        <v>0.7</v>
      </c>
      <c r="K1446" s="4" t="str">
        <f>VLOOKUP(I1446,'Katalog Harga'!$A$2:$C$380,2,FALSE)</f>
        <v>kg</v>
      </c>
      <c r="L1446" s="4" t="str">
        <f>VLOOKUP(I1446,'Katalog Harga'!$A$2:$C$380,3,FALSE)</f>
        <v>sayur</v>
      </c>
      <c r="M1446" s="77">
        <v>8400</v>
      </c>
      <c r="N1446" s="134">
        <v>10000</v>
      </c>
      <c r="O1446" s="4" t="s">
        <v>42</v>
      </c>
    </row>
    <row r="1447" spans="1:15" x14ac:dyDescent="0.35">
      <c r="A1447" s="61" t="s">
        <v>199</v>
      </c>
      <c r="B1447" s="62">
        <v>43998</v>
      </c>
      <c r="C1447" s="62" t="s">
        <v>904</v>
      </c>
      <c r="D1447" s="61" t="s">
        <v>403</v>
      </c>
      <c r="E1447" s="61" t="s">
        <v>404</v>
      </c>
      <c r="F1447" s="61" t="s">
        <v>725</v>
      </c>
      <c r="G1447" s="61"/>
      <c r="H1447" s="61"/>
      <c r="I1447" s="4" t="s">
        <v>21</v>
      </c>
      <c r="J1447" s="8">
        <v>1</v>
      </c>
      <c r="K1447" s="4" t="str">
        <f>VLOOKUP(I1447,'Katalog Harga'!$A$2:$C$380,2,FALSE)</f>
        <v>kg</v>
      </c>
      <c r="L1447" s="4" t="str">
        <f>VLOOKUP(I1447,'Katalog Harga'!$A$2:$C$380,3,FALSE)</f>
        <v>sayur</v>
      </c>
      <c r="M1447" s="77">
        <v>14000</v>
      </c>
      <c r="N1447" s="134">
        <v>10000</v>
      </c>
      <c r="O1447" s="4" t="s">
        <v>42</v>
      </c>
    </row>
    <row r="1448" spans="1:15" x14ac:dyDescent="0.35">
      <c r="A1448" s="61" t="s">
        <v>199</v>
      </c>
      <c r="B1448" s="62">
        <v>43998</v>
      </c>
      <c r="C1448" s="62" t="s">
        <v>904</v>
      </c>
      <c r="D1448" s="61" t="s">
        <v>405</v>
      </c>
      <c r="E1448" s="61" t="s">
        <v>116</v>
      </c>
      <c r="F1448" s="61" t="s">
        <v>724</v>
      </c>
      <c r="G1448" s="61"/>
      <c r="H1448" s="61"/>
      <c r="I1448" s="4" t="s">
        <v>406</v>
      </c>
      <c r="J1448" s="4">
        <v>1</v>
      </c>
      <c r="K1448" s="4" t="str">
        <f>VLOOKUP(I1448,'Katalog Harga'!$A$2:$C$380,2,FALSE)</f>
        <v>kg</v>
      </c>
      <c r="L1448" s="4" t="str">
        <f>VLOOKUP(I1448,'Katalog Harga'!$A$2:$C$380,3,FALSE)</f>
        <v>daging</v>
      </c>
      <c r="M1448" s="84">
        <v>25000</v>
      </c>
      <c r="N1448" s="125">
        <v>0</v>
      </c>
      <c r="O1448" s="4" t="s">
        <v>42</v>
      </c>
    </row>
    <row r="1449" spans="1:15" x14ac:dyDescent="0.35">
      <c r="A1449" s="61" t="s">
        <v>199</v>
      </c>
      <c r="B1449" s="62">
        <v>43998</v>
      </c>
      <c r="C1449" s="62" t="s">
        <v>904</v>
      </c>
      <c r="D1449" s="61" t="s">
        <v>407</v>
      </c>
      <c r="E1449" s="61" t="s">
        <v>408</v>
      </c>
      <c r="F1449" s="61" t="s">
        <v>730</v>
      </c>
      <c r="G1449" s="61"/>
      <c r="H1449" s="61"/>
      <c r="I1449" s="4" t="s">
        <v>195</v>
      </c>
      <c r="J1449" s="4">
        <v>1</v>
      </c>
      <c r="K1449" s="4" t="str">
        <f>VLOOKUP(I1449,'Katalog Harga'!$A$2:$C$380,2,FALSE)</f>
        <v>kg</v>
      </c>
      <c r="L1449" s="4" t="str">
        <f>VLOOKUP(I1449,'Katalog Harga'!$A$2:$C$380,3,FALSE)</f>
        <v>lain</v>
      </c>
      <c r="M1449" s="84">
        <v>16000</v>
      </c>
      <c r="N1449" s="125">
        <v>0</v>
      </c>
      <c r="O1449" s="4" t="s">
        <v>42</v>
      </c>
    </row>
    <row r="1450" spans="1:15" x14ac:dyDescent="0.35">
      <c r="A1450" s="61" t="s">
        <v>240</v>
      </c>
      <c r="B1450" s="62">
        <v>43999</v>
      </c>
      <c r="C1450" s="62" t="s">
        <v>904</v>
      </c>
      <c r="D1450" s="61" t="s">
        <v>381</v>
      </c>
      <c r="E1450" s="61" t="s">
        <v>380</v>
      </c>
      <c r="F1450" s="61" t="s">
        <v>725</v>
      </c>
      <c r="G1450" s="61" t="s">
        <v>887</v>
      </c>
      <c r="H1450" s="61"/>
      <c r="I1450" s="4" t="s">
        <v>12</v>
      </c>
      <c r="J1450" s="6">
        <v>4</v>
      </c>
      <c r="K1450" s="4" t="str">
        <f>VLOOKUP(I1450,'Katalog Harga'!$A$2:$C$380,2,FALSE)</f>
        <v>kg</v>
      </c>
      <c r="L1450" s="4" t="str">
        <f>VLOOKUP(I1450,'Katalog Harga'!$A$2:$C$380,3,FALSE)</f>
        <v>daging</v>
      </c>
      <c r="M1450" s="77">
        <v>500000</v>
      </c>
      <c r="N1450" s="134">
        <v>5000</v>
      </c>
      <c r="O1450" s="4" t="s">
        <v>42</v>
      </c>
    </row>
    <row r="1451" spans="1:15" x14ac:dyDescent="0.35">
      <c r="A1451" s="61" t="s">
        <v>240</v>
      </c>
      <c r="B1451" s="62">
        <v>43999</v>
      </c>
      <c r="C1451" s="62" t="s">
        <v>904</v>
      </c>
      <c r="D1451" s="61" t="s">
        <v>381</v>
      </c>
      <c r="E1451" s="61" t="s">
        <v>380</v>
      </c>
      <c r="F1451" s="61" t="s">
        <v>725</v>
      </c>
      <c r="G1451" s="61" t="s">
        <v>887</v>
      </c>
      <c r="H1451" s="61"/>
      <c r="I1451" s="4" t="s">
        <v>11</v>
      </c>
      <c r="J1451" s="6">
        <v>4</v>
      </c>
      <c r="K1451" s="4" t="str">
        <f>VLOOKUP(I1451,'Katalog Harga'!$A$2:$C$380,2,FALSE)</f>
        <v>ekor</v>
      </c>
      <c r="L1451" s="4" t="str">
        <f>VLOOKUP(I1451,'Katalog Harga'!$A$2:$C$380,3,FALSE)</f>
        <v>ayam</v>
      </c>
      <c r="M1451" s="77">
        <v>160000</v>
      </c>
      <c r="N1451" s="134">
        <v>5000</v>
      </c>
      <c r="O1451" s="4" t="s">
        <v>42</v>
      </c>
    </row>
    <row r="1452" spans="1:15" x14ac:dyDescent="0.35">
      <c r="A1452" s="61" t="s">
        <v>240</v>
      </c>
      <c r="B1452" s="62">
        <v>43999</v>
      </c>
      <c r="C1452" s="62" t="s">
        <v>904</v>
      </c>
      <c r="D1452" s="61" t="s">
        <v>381</v>
      </c>
      <c r="E1452" s="61" t="s">
        <v>380</v>
      </c>
      <c r="F1452" s="61" t="s">
        <v>725</v>
      </c>
      <c r="G1452" s="61" t="s">
        <v>887</v>
      </c>
      <c r="H1452" s="61"/>
      <c r="I1452" s="4" t="s">
        <v>299</v>
      </c>
      <c r="J1452" s="7">
        <v>3</v>
      </c>
      <c r="K1452" s="4" t="str">
        <f>VLOOKUP(I1452,'Katalog Harga'!$A$2:$C$380,2,FALSE)</f>
        <v>ekor</v>
      </c>
      <c r="L1452" s="4" t="str">
        <f>VLOOKUP(I1452,'Katalog Harga'!$A$2:$C$380,3,FALSE)</f>
        <v>ayam</v>
      </c>
      <c r="M1452" s="77">
        <v>225000</v>
      </c>
      <c r="N1452" s="134">
        <v>5000</v>
      </c>
      <c r="O1452" s="4" t="s">
        <v>42</v>
      </c>
    </row>
    <row r="1453" spans="1:15" x14ac:dyDescent="0.35">
      <c r="A1453" s="61" t="s">
        <v>240</v>
      </c>
      <c r="B1453" s="62">
        <v>43999</v>
      </c>
      <c r="C1453" s="62" t="s">
        <v>904</v>
      </c>
      <c r="D1453" s="61" t="s">
        <v>381</v>
      </c>
      <c r="E1453" s="61" t="s">
        <v>380</v>
      </c>
      <c r="F1453" s="61" t="s">
        <v>725</v>
      </c>
      <c r="G1453" s="61" t="s">
        <v>887</v>
      </c>
      <c r="H1453" s="61"/>
      <c r="I1453" s="4" t="s">
        <v>136</v>
      </c>
      <c r="J1453" s="6">
        <v>10</v>
      </c>
      <c r="K1453" s="4" t="str">
        <f>VLOOKUP(I1453,'Katalog Harga'!$A$2:$C$380,2,FALSE)</f>
        <v>pasang</v>
      </c>
      <c r="L1453" s="4" t="str">
        <f>VLOOKUP(I1453,'Katalog Harga'!$A$2:$C$380,3,FALSE)</f>
        <v>ayam</v>
      </c>
      <c r="M1453" s="77">
        <v>25000</v>
      </c>
      <c r="N1453" s="134">
        <v>5000</v>
      </c>
      <c r="O1453" s="4" t="s">
        <v>42</v>
      </c>
    </row>
    <row r="1454" spans="1:15" x14ac:dyDescent="0.35">
      <c r="A1454" s="61" t="s">
        <v>240</v>
      </c>
      <c r="B1454" s="62">
        <v>43999</v>
      </c>
      <c r="C1454" s="62" t="s">
        <v>904</v>
      </c>
      <c r="D1454" s="61" t="s">
        <v>381</v>
      </c>
      <c r="E1454" s="61" t="s">
        <v>380</v>
      </c>
      <c r="F1454" s="61" t="s">
        <v>725</v>
      </c>
      <c r="G1454" s="61" t="s">
        <v>887</v>
      </c>
      <c r="H1454" s="61"/>
      <c r="I1454" s="4" t="s">
        <v>66</v>
      </c>
      <c r="J1454" s="7">
        <v>2</v>
      </c>
      <c r="K1454" s="4" t="str">
        <f>VLOOKUP(I1454,'Katalog Harga'!$A$2:$C$380,2,FALSE)</f>
        <v>kg</v>
      </c>
      <c r="L1454" s="4" t="str">
        <f>VLOOKUP(I1454,'Katalog Harga'!$A$2:$C$380,3,FALSE)</f>
        <v>ikan</v>
      </c>
      <c r="M1454" s="77">
        <v>70000</v>
      </c>
      <c r="N1454" s="134">
        <v>5000</v>
      </c>
      <c r="O1454" s="4" t="s">
        <v>42</v>
      </c>
    </row>
    <row r="1455" spans="1:15" x14ac:dyDescent="0.35">
      <c r="A1455" s="61" t="s">
        <v>240</v>
      </c>
      <c r="B1455" s="62">
        <v>43999</v>
      </c>
      <c r="C1455" s="62" t="s">
        <v>904</v>
      </c>
      <c r="D1455" s="61" t="s">
        <v>381</v>
      </c>
      <c r="E1455" s="61" t="s">
        <v>380</v>
      </c>
      <c r="F1455" s="61" t="s">
        <v>725</v>
      </c>
      <c r="G1455" s="61" t="s">
        <v>887</v>
      </c>
      <c r="H1455" s="61"/>
      <c r="I1455" s="4" t="s">
        <v>251</v>
      </c>
      <c r="J1455" s="6">
        <v>1</v>
      </c>
      <c r="K1455" s="4" t="str">
        <f>VLOOKUP(I1455,'Katalog Harga'!$A$2:$C$380,2,FALSE)</f>
        <v>kg</v>
      </c>
      <c r="L1455" s="4" t="str">
        <f>VLOOKUP(I1455,'Katalog Harga'!$A$2:$C$380,3,FALSE)</f>
        <v>ikan</v>
      </c>
      <c r="M1455" s="77">
        <v>80000</v>
      </c>
      <c r="N1455" s="134">
        <v>5000</v>
      </c>
      <c r="O1455" s="4" t="s">
        <v>42</v>
      </c>
    </row>
    <row r="1456" spans="1:15" x14ac:dyDescent="0.35">
      <c r="A1456" s="61" t="s">
        <v>240</v>
      </c>
      <c r="B1456" s="62">
        <v>43999</v>
      </c>
      <c r="C1456" s="62" t="s">
        <v>904</v>
      </c>
      <c r="D1456" s="61" t="s">
        <v>381</v>
      </c>
      <c r="E1456" s="61" t="s">
        <v>380</v>
      </c>
      <c r="F1456" s="61" t="s">
        <v>725</v>
      </c>
      <c r="G1456" s="61" t="s">
        <v>887</v>
      </c>
      <c r="H1456" s="61"/>
      <c r="I1456" s="4" t="s">
        <v>122</v>
      </c>
      <c r="J1456" s="6">
        <v>4</v>
      </c>
      <c r="K1456" s="4" t="str">
        <f>VLOOKUP(I1456,'Katalog Harga'!$A$2:$C$380,2,FALSE)</f>
        <v>bungkus</v>
      </c>
      <c r="L1456" s="4" t="str">
        <f>VLOOKUP(I1456,'Katalog Harga'!$A$2:$C$380,3,FALSE)</f>
        <v>ikan</v>
      </c>
      <c r="M1456" s="77">
        <v>60000</v>
      </c>
      <c r="N1456" s="134">
        <v>5000</v>
      </c>
      <c r="O1456" s="4" t="s">
        <v>42</v>
      </c>
    </row>
    <row r="1457" spans="1:15" x14ac:dyDescent="0.35">
      <c r="A1457" s="61" t="s">
        <v>240</v>
      </c>
      <c r="B1457" s="62">
        <v>43999</v>
      </c>
      <c r="C1457" s="62" t="s">
        <v>904</v>
      </c>
      <c r="D1457" s="61" t="s">
        <v>381</v>
      </c>
      <c r="E1457" s="61" t="s">
        <v>380</v>
      </c>
      <c r="F1457" s="61" t="s">
        <v>725</v>
      </c>
      <c r="G1457" s="61" t="s">
        <v>887</v>
      </c>
      <c r="H1457" s="61"/>
      <c r="I1457" s="4" t="s">
        <v>21</v>
      </c>
      <c r="J1457" s="6">
        <v>1</v>
      </c>
      <c r="K1457" s="4" t="str">
        <f>VLOOKUP(I1457,'Katalog Harga'!$A$2:$C$380,2,FALSE)</f>
        <v>kg</v>
      </c>
      <c r="L1457" s="4" t="str">
        <f>VLOOKUP(I1457,'Katalog Harga'!$A$2:$C$380,3,FALSE)</f>
        <v>sayur</v>
      </c>
      <c r="M1457" s="77">
        <v>14000</v>
      </c>
      <c r="N1457" s="134">
        <v>5000</v>
      </c>
      <c r="O1457" s="4" t="s">
        <v>42</v>
      </c>
    </row>
    <row r="1458" spans="1:15" x14ac:dyDescent="0.35">
      <c r="A1458" s="61" t="s">
        <v>240</v>
      </c>
      <c r="B1458" s="62">
        <v>43999</v>
      </c>
      <c r="C1458" s="62" t="s">
        <v>904</v>
      </c>
      <c r="D1458" s="61" t="s">
        <v>381</v>
      </c>
      <c r="E1458" s="61" t="s">
        <v>380</v>
      </c>
      <c r="F1458" s="61" t="s">
        <v>725</v>
      </c>
      <c r="G1458" s="61" t="s">
        <v>887</v>
      </c>
      <c r="H1458" s="61"/>
      <c r="I1458" s="4" t="s">
        <v>13</v>
      </c>
      <c r="J1458" s="7">
        <v>1</v>
      </c>
      <c r="K1458" s="4" t="str">
        <f>VLOOKUP(I1458,'Katalog Harga'!$A$2:$C$380,2,FALSE)</f>
        <v>kg</v>
      </c>
      <c r="L1458" s="4" t="str">
        <f>VLOOKUP(I1458,'Katalog Harga'!$A$2:$C$380,3,FALSE)</f>
        <v>sayur</v>
      </c>
      <c r="M1458" s="77">
        <v>12000</v>
      </c>
      <c r="N1458" s="134">
        <v>5000</v>
      </c>
      <c r="O1458" s="4" t="s">
        <v>42</v>
      </c>
    </row>
    <row r="1459" spans="1:15" x14ac:dyDescent="0.35">
      <c r="A1459" s="61" t="s">
        <v>240</v>
      </c>
      <c r="B1459" s="62">
        <v>43999</v>
      </c>
      <c r="C1459" s="62" t="s">
        <v>904</v>
      </c>
      <c r="D1459" s="61" t="s">
        <v>381</v>
      </c>
      <c r="E1459" s="61" t="s">
        <v>380</v>
      </c>
      <c r="F1459" s="61" t="s">
        <v>725</v>
      </c>
      <c r="G1459" s="61" t="s">
        <v>887</v>
      </c>
      <c r="H1459" s="61"/>
      <c r="I1459" s="4" t="s">
        <v>23</v>
      </c>
      <c r="J1459" s="7">
        <v>1</v>
      </c>
      <c r="K1459" s="4" t="str">
        <f>VLOOKUP(I1459,'Katalog Harga'!$A$2:$C$380,2,FALSE)</f>
        <v>kg</v>
      </c>
      <c r="L1459" s="4" t="str">
        <f>VLOOKUP(I1459,'Katalog Harga'!$A$2:$C$380,3,FALSE)</f>
        <v>bumbu</v>
      </c>
      <c r="M1459" s="77">
        <v>58000</v>
      </c>
      <c r="N1459" s="134">
        <v>5000</v>
      </c>
      <c r="O1459" s="4" t="s">
        <v>42</v>
      </c>
    </row>
    <row r="1460" spans="1:15" x14ac:dyDescent="0.35">
      <c r="A1460" s="61" t="s">
        <v>240</v>
      </c>
      <c r="B1460" s="62">
        <v>43999</v>
      </c>
      <c r="C1460" s="62" t="s">
        <v>904</v>
      </c>
      <c r="D1460" s="61" t="s">
        <v>381</v>
      </c>
      <c r="E1460" s="61" t="s">
        <v>380</v>
      </c>
      <c r="F1460" s="61" t="s">
        <v>725</v>
      </c>
      <c r="G1460" s="61" t="s">
        <v>887</v>
      </c>
      <c r="H1460" s="61"/>
      <c r="I1460" s="4" t="s">
        <v>24</v>
      </c>
      <c r="J1460" s="7">
        <v>1</v>
      </c>
      <c r="K1460" s="4" t="str">
        <f>VLOOKUP(I1460,'Katalog Harga'!$A$2:$C$380,2,FALSE)</f>
        <v>kg</v>
      </c>
      <c r="L1460" s="4" t="str">
        <f>VLOOKUP(I1460,'Katalog Harga'!$A$2:$C$380,3,FALSE)</f>
        <v>bumbu</v>
      </c>
      <c r="M1460" s="77">
        <v>40000</v>
      </c>
      <c r="N1460" s="134">
        <v>5000</v>
      </c>
      <c r="O1460" s="4" t="s">
        <v>42</v>
      </c>
    </row>
    <row r="1461" spans="1:15" x14ac:dyDescent="0.35">
      <c r="A1461" s="61" t="s">
        <v>240</v>
      </c>
      <c r="B1461" s="62">
        <v>43999</v>
      </c>
      <c r="C1461" s="62" t="s">
        <v>904</v>
      </c>
      <c r="D1461" s="61" t="s">
        <v>381</v>
      </c>
      <c r="E1461" s="61" t="s">
        <v>380</v>
      </c>
      <c r="F1461" s="61" t="s">
        <v>725</v>
      </c>
      <c r="G1461" s="61" t="s">
        <v>887</v>
      </c>
      <c r="H1461" s="61"/>
      <c r="I1461" s="4" t="s">
        <v>492</v>
      </c>
      <c r="J1461" s="7">
        <v>2</v>
      </c>
      <c r="K1461" s="4" t="str">
        <f>VLOOKUP(I1461,'Katalog Harga'!$A$2:$C$380,2,FALSE)</f>
        <v>kg</v>
      </c>
      <c r="L1461" s="4" t="str">
        <f>VLOOKUP(I1461,'Katalog Harga'!$A$2:$C$380,3,FALSE)</f>
        <v>buah</v>
      </c>
      <c r="M1461" s="77">
        <v>34000</v>
      </c>
      <c r="N1461" s="134">
        <v>5000</v>
      </c>
      <c r="O1461" s="4" t="s">
        <v>42</v>
      </c>
    </row>
    <row r="1462" spans="1:15" x14ac:dyDescent="0.35">
      <c r="A1462" s="61" t="s">
        <v>240</v>
      </c>
      <c r="B1462" s="62">
        <v>43999</v>
      </c>
      <c r="C1462" s="62" t="s">
        <v>904</v>
      </c>
      <c r="D1462" s="61" t="s">
        <v>411</v>
      </c>
      <c r="E1462" s="61" t="s">
        <v>412</v>
      </c>
      <c r="F1462" s="61" t="s">
        <v>144</v>
      </c>
      <c r="G1462" s="61" t="s">
        <v>887</v>
      </c>
      <c r="H1462" s="78" t="s">
        <v>906</v>
      </c>
      <c r="I1462" s="4" t="s">
        <v>21</v>
      </c>
      <c r="J1462" s="6">
        <v>6</v>
      </c>
      <c r="K1462" s="4" t="str">
        <f>VLOOKUP(I1462,'Katalog Harga'!$A$2:$C$380,2,FALSE)</f>
        <v>kg</v>
      </c>
      <c r="L1462" s="4" t="str">
        <f>VLOOKUP(I1462,'Katalog Harga'!$A$2:$C$380,3,FALSE)</f>
        <v>sayur</v>
      </c>
      <c r="M1462" s="77">
        <v>84000</v>
      </c>
      <c r="N1462" s="134">
        <v>5000</v>
      </c>
      <c r="O1462" s="4" t="s">
        <v>42</v>
      </c>
    </row>
    <row r="1463" spans="1:15" x14ac:dyDescent="0.35">
      <c r="A1463" s="61" t="s">
        <v>240</v>
      </c>
      <c r="B1463" s="62">
        <v>43999</v>
      </c>
      <c r="C1463" s="62" t="s">
        <v>904</v>
      </c>
      <c r="D1463" s="61" t="s">
        <v>411</v>
      </c>
      <c r="E1463" s="61" t="s">
        <v>412</v>
      </c>
      <c r="F1463" s="61" t="s">
        <v>144</v>
      </c>
      <c r="G1463" s="61" t="s">
        <v>887</v>
      </c>
      <c r="H1463" s="78" t="s">
        <v>906</v>
      </c>
      <c r="I1463" s="4" t="s">
        <v>113</v>
      </c>
      <c r="J1463" s="6">
        <v>3.3530000000000002</v>
      </c>
      <c r="K1463" s="4" t="str">
        <f>VLOOKUP(I1463,'Katalog Harga'!$A$2:$C$380,2,FALSE)</f>
        <v>kg</v>
      </c>
      <c r="L1463" s="4" t="str">
        <f>VLOOKUP(I1463,'Katalog Harga'!$A$2:$C$380,3,FALSE)</f>
        <v>buah</v>
      </c>
      <c r="M1463" s="77">
        <v>33530</v>
      </c>
      <c r="N1463" s="134">
        <v>5000</v>
      </c>
      <c r="O1463" s="4" t="s">
        <v>42</v>
      </c>
    </row>
    <row r="1464" spans="1:15" x14ac:dyDescent="0.35">
      <c r="A1464" s="61" t="s">
        <v>240</v>
      </c>
      <c r="B1464" s="62">
        <v>43999</v>
      </c>
      <c r="C1464" s="62" t="s">
        <v>904</v>
      </c>
      <c r="D1464" s="61" t="s">
        <v>411</v>
      </c>
      <c r="E1464" s="61" t="s">
        <v>412</v>
      </c>
      <c r="F1464" s="61" t="s">
        <v>144</v>
      </c>
      <c r="G1464" s="61" t="s">
        <v>887</v>
      </c>
      <c r="H1464" s="78" t="s">
        <v>906</v>
      </c>
      <c r="I1464" s="4" t="s">
        <v>493</v>
      </c>
      <c r="J1464" s="7">
        <v>1</v>
      </c>
      <c r="K1464" s="4" t="str">
        <f>VLOOKUP(I1464,'Katalog Harga'!$A$2:$C$380,2,FALSE)</f>
        <v>kg</v>
      </c>
      <c r="L1464" s="4" t="str">
        <f>VLOOKUP(I1464,'Katalog Harga'!$A$2:$C$380,3,FALSE)</f>
        <v>lain</v>
      </c>
      <c r="M1464" s="77">
        <v>17000</v>
      </c>
      <c r="N1464" s="134">
        <v>5000</v>
      </c>
      <c r="O1464" s="4" t="s">
        <v>42</v>
      </c>
    </row>
    <row r="1465" spans="1:15" x14ac:dyDescent="0.35">
      <c r="A1465" s="61" t="s">
        <v>240</v>
      </c>
      <c r="B1465" s="62">
        <v>43999</v>
      </c>
      <c r="C1465" s="62" t="s">
        <v>904</v>
      </c>
      <c r="D1465" s="61" t="s">
        <v>448</v>
      </c>
      <c r="E1465" s="69" t="s">
        <v>449</v>
      </c>
      <c r="F1465" s="69" t="s">
        <v>726</v>
      </c>
      <c r="G1465" s="61"/>
      <c r="H1465" s="61"/>
      <c r="I1465" s="4" t="s">
        <v>23</v>
      </c>
      <c r="J1465" s="6">
        <v>0.05</v>
      </c>
      <c r="K1465" s="4" t="str">
        <f>VLOOKUP(I1465,'Katalog Harga'!$A$2:$C$380,2,FALSE)</f>
        <v>kg</v>
      </c>
      <c r="L1465" s="4" t="str">
        <f>VLOOKUP(I1465,'Katalog Harga'!$A$2:$C$380,3,FALSE)</f>
        <v>bumbu</v>
      </c>
      <c r="M1465" s="77">
        <v>2900</v>
      </c>
      <c r="N1465" s="134">
        <v>15000</v>
      </c>
      <c r="O1465" s="4" t="s">
        <v>42</v>
      </c>
    </row>
    <row r="1466" spans="1:15" x14ac:dyDescent="0.35">
      <c r="A1466" s="61" t="s">
        <v>240</v>
      </c>
      <c r="B1466" s="62">
        <v>43999</v>
      </c>
      <c r="C1466" s="62" t="s">
        <v>904</v>
      </c>
      <c r="D1466" s="61" t="s">
        <v>448</v>
      </c>
      <c r="E1466" s="69" t="s">
        <v>449</v>
      </c>
      <c r="F1466" s="69" t="s">
        <v>726</v>
      </c>
      <c r="G1466" s="61"/>
      <c r="H1466" s="61"/>
      <c r="I1466" s="4" t="s">
        <v>24</v>
      </c>
      <c r="J1466" s="6">
        <v>0.05</v>
      </c>
      <c r="K1466" s="4" t="str">
        <f>VLOOKUP(I1466,'Katalog Harga'!$A$2:$C$380,2,FALSE)</f>
        <v>kg</v>
      </c>
      <c r="L1466" s="4" t="str">
        <f>VLOOKUP(I1466,'Katalog Harga'!$A$2:$C$380,3,FALSE)</f>
        <v>bumbu</v>
      </c>
      <c r="M1466" s="77">
        <v>2000</v>
      </c>
      <c r="N1466" s="134">
        <v>15000</v>
      </c>
      <c r="O1466" s="4" t="s">
        <v>42</v>
      </c>
    </row>
    <row r="1467" spans="1:15" x14ac:dyDescent="0.35">
      <c r="A1467" s="61" t="s">
        <v>240</v>
      </c>
      <c r="B1467" s="62">
        <v>43999</v>
      </c>
      <c r="C1467" s="62" t="s">
        <v>904</v>
      </c>
      <c r="D1467" s="61" t="s">
        <v>448</v>
      </c>
      <c r="E1467" s="69" t="s">
        <v>449</v>
      </c>
      <c r="F1467" s="69" t="s">
        <v>726</v>
      </c>
      <c r="G1467" s="61"/>
      <c r="H1467" s="61"/>
      <c r="I1467" s="4" t="s">
        <v>147</v>
      </c>
      <c r="J1467" s="7">
        <v>0.05</v>
      </c>
      <c r="K1467" s="4" t="str">
        <f>VLOOKUP(I1467,'Katalog Harga'!$A$2:$C$380,2,FALSE)</f>
        <v>kg</v>
      </c>
      <c r="L1467" s="4" t="str">
        <f>VLOOKUP(I1467,'Katalog Harga'!$A$2:$C$380,3,FALSE)</f>
        <v>bumbu</v>
      </c>
      <c r="M1467" s="77">
        <v>2000</v>
      </c>
      <c r="N1467" s="134">
        <v>15000</v>
      </c>
      <c r="O1467" s="4" t="s">
        <v>42</v>
      </c>
    </row>
    <row r="1468" spans="1:15" x14ac:dyDescent="0.35">
      <c r="A1468" s="61" t="s">
        <v>240</v>
      </c>
      <c r="B1468" s="62">
        <v>43999</v>
      </c>
      <c r="C1468" s="62" t="s">
        <v>904</v>
      </c>
      <c r="D1468" s="61" t="s">
        <v>448</v>
      </c>
      <c r="E1468" s="69" t="s">
        <v>449</v>
      </c>
      <c r="F1468" s="69" t="s">
        <v>726</v>
      </c>
      <c r="G1468" s="61"/>
      <c r="H1468" s="61"/>
      <c r="I1468" s="4" t="s">
        <v>36</v>
      </c>
      <c r="J1468" s="6">
        <v>0.05</v>
      </c>
      <c r="K1468" s="4" t="str">
        <f>VLOOKUP(I1468,'Katalog Harga'!$A$2:$C$380,2,FALSE)</f>
        <v>kg</v>
      </c>
      <c r="L1468" s="4" t="str">
        <f>VLOOKUP(I1468,'Katalog Harga'!$A$2:$C$380,3,FALSE)</f>
        <v>bumbu</v>
      </c>
      <c r="M1468" s="77">
        <v>1750</v>
      </c>
      <c r="N1468" s="134">
        <v>15000</v>
      </c>
      <c r="O1468" s="4" t="s">
        <v>42</v>
      </c>
    </row>
    <row r="1469" spans="1:15" x14ac:dyDescent="0.35">
      <c r="A1469" s="61" t="s">
        <v>240</v>
      </c>
      <c r="B1469" s="62">
        <v>43999</v>
      </c>
      <c r="C1469" s="62" t="s">
        <v>904</v>
      </c>
      <c r="D1469" s="61" t="s">
        <v>448</v>
      </c>
      <c r="E1469" s="69" t="s">
        <v>449</v>
      </c>
      <c r="F1469" s="69" t="s">
        <v>726</v>
      </c>
      <c r="G1469" s="61"/>
      <c r="H1469" s="61"/>
      <c r="I1469" s="4" t="s">
        <v>410</v>
      </c>
      <c r="J1469" s="7">
        <v>0.05</v>
      </c>
      <c r="K1469" s="4" t="str">
        <f>VLOOKUP(I1469,'Katalog Harga'!$A$2:$C$380,2,FALSE)</f>
        <v>kg</v>
      </c>
      <c r="L1469" s="4" t="str">
        <f>VLOOKUP(I1469,'Katalog Harga'!$A$2:$C$380,3,FALSE)</f>
        <v>bumbu</v>
      </c>
      <c r="M1469" s="77">
        <v>2000</v>
      </c>
      <c r="N1469" s="134">
        <v>15000</v>
      </c>
      <c r="O1469" s="4" t="s">
        <v>42</v>
      </c>
    </row>
    <row r="1470" spans="1:15" x14ac:dyDescent="0.35">
      <c r="A1470" s="61" t="s">
        <v>240</v>
      </c>
      <c r="B1470" s="62">
        <v>43999</v>
      </c>
      <c r="C1470" s="62" t="s">
        <v>904</v>
      </c>
      <c r="D1470" s="61" t="s">
        <v>448</v>
      </c>
      <c r="E1470" s="69" t="s">
        <v>449</v>
      </c>
      <c r="F1470" s="69" t="s">
        <v>726</v>
      </c>
      <c r="G1470" s="61"/>
      <c r="H1470" s="61"/>
      <c r="I1470" s="4" t="s">
        <v>21</v>
      </c>
      <c r="J1470" s="6">
        <v>0.25</v>
      </c>
      <c r="K1470" s="4" t="str">
        <f>VLOOKUP(I1470,'Katalog Harga'!$A$2:$C$380,2,FALSE)</f>
        <v>kg</v>
      </c>
      <c r="L1470" s="4" t="str">
        <f>VLOOKUP(I1470,'Katalog Harga'!$A$2:$C$380,3,FALSE)</f>
        <v>sayur</v>
      </c>
      <c r="M1470" s="77">
        <v>3500</v>
      </c>
      <c r="N1470" s="134">
        <v>15000</v>
      </c>
      <c r="O1470" s="4" t="s">
        <v>42</v>
      </c>
    </row>
    <row r="1471" spans="1:15" x14ac:dyDescent="0.35">
      <c r="A1471" s="61" t="s">
        <v>240</v>
      </c>
      <c r="B1471" s="62">
        <v>43999</v>
      </c>
      <c r="C1471" s="62" t="s">
        <v>904</v>
      </c>
      <c r="D1471" s="61" t="s">
        <v>448</v>
      </c>
      <c r="E1471" s="69" t="s">
        <v>449</v>
      </c>
      <c r="F1471" s="69" t="s">
        <v>726</v>
      </c>
      <c r="G1471" s="61"/>
      <c r="H1471" s="61"/>
      <c r="I1471" s="4" t="s">
        <v>13</v>
      </c>
      <c r="J1471" s="6">
        <v>0.25</v>
      </c>
      <c r="K1471" s="4" t="str">
        <f>VLOOKUP(I1471,'Katalog Harga'!$A$2:$C$380,2,FALSE)</f>
        <v>kg</v>
      </c>
      <c r="L1471" s="4" t="str">
        <f>VLOOKUP(I1471,'Katalog Harga'!$A$2:$C$380,3,FALSE)</f>
        <v>sayur</v>
      </c>
      <c r="M1471" s="77">
        <v>3000</v>
      </c>
      <c r="N1471" s="134">
        <v>15000</v>
      </c>
      <c r="O1471" s="4" t="s">
        <v>42</v>
      </c>
    </row>
    <row r="1472" spans="1:15" x14ac:dyDescent="0.35">
      <c r="A1472" s="61" t="s">
        <v>240</v>
      </c>
      <c r="B1472" s="62">
        <v>43999</v>
      </c>
      <c r="C1472" s="62" t="s">
        <v>904</v>
      </c>
      <c r="D1472" s="61" t="s">
        <v>448</v>
      </c>
      <c r="E1472" s="69" t="s">
        <v>449</v>
      </c>
      <c r="F1472" s="69" t="s">
        <v>726</v>
      </c>
      <c r="G1472" s="61"/>
      <c r="H1472" s="61"/>
      <c r="I1472" s="4" t="s">
        <v>154</v>
      </c>
      <c r="J1472" s="6">
        <v>0.5</v>
      </c>
      <c r="K1472" s="4" t="str">
        <f>VLOOKUP(I1472,'Katalog Harga'!$A$2:$C$380,2,FALSE)</f>
        <v>kg</v>
      </c>
      <c r="L1472" s="4" t="str">
        <f>VLOOKUP(I1472,'Katalog Harga'!$A$2:$C$380,3,FALSE)</f>
        <v>ikan</v>
      </c>
      <c r="M1472" s="77">
        <v>13500</v>
      </c>
      <c r="N1472" s="134">
        <v>15000</v>
      </c>
      <c r="O1472" s="4" t="s">
        <v>42</v>
      </c>
    </row>
    <row r="1473" spans="1:15" x14ac:dyDescent="0.35">
      <c r="A1473" s="61" t="s">
        <v>240</v>
      </c>
      <c r="B1473" s="62">
        <v>43999</v>
      </c>
      <c r="C1473" s="62" t="s">
        <v>904</v>
      </c>
      <c r="D1473" s="61" t="s">
        <v>448</v>
      </c>
      <c r="E1473" s="69" t="s">
        <v>449</v>
      </c>
      <c r="F1473" s="69" t="s">
        <v>726</v>
      </c>
      <c r="G1473" s="61"/>
      <c r="H1473" s="61"/>
      <c r="I1473" s="4" t="s">
        <v>224</v>
      </c>
      <c r="J1473" s="7">
        <v>0.25</v>
      </c>
      <c r="K1473" s="4" t="str">
        <f>VLOOKUP(I1473,'Katalog Harga'!$A$2:$C$380,2,FALSE)</f>
        <v>kg</v>
      </c>
      <c r="L1473" s="4" t="str">
        <f>VLOOKUP(I1473,'Katalog Harga'!$A$2:$C$380,3,FALSE)</f>
        <v>sayur</v>
      </c>
      <c r="M1473" s="77">
        <v>3500</v>
      </c>
      <c r="N1473" s="134">
        <v>15000</v>
      </c>
      <c r="O1473" s="4" t="s">
        <v>42</v>
      </c>
    </row>
    <row r="1474" spans="1:15" x14ac:dyDescent="0.35">
      <c r="A1474" s="61" t="s">
        <v>240</v>
      </c>
      <c r="B1474" s="62">
        <v>43999</v>
      </c>
      <c r="C1474" s="62" t="s">
        <v>904</v>
      </c>
      <c r="D1474" s="61" t="s">
        <v>448</v>
      </c>
      <c r="E1474" s="69" t="s">
        <v>449</v>
      </c>
      <c r="F1474" s="69" t="s">
        <v>726</v>
      </c>
      <c r="G1474" s="61"/>
      <c r="H1474" s="61"/>
      <c r="I1474" s="4" t="s">
        <v>20</v>
      </c>
      <c r="J1474" s="7">
        <v>0.25</v>
      </c>
      <c r="K1474" s="4" t="str">
        <f>VLOOKUP(I1474,'Katalog Harga'!$A$2:$C$380,2,FALSE)</f>
        <v>kg</v>
      </c>
      <c r="L1474" s="4" t="str">
        <f>VLOOKUP(I1474,'Katalog Harga'!$A$2:$C$380,3,FALSE)</f>
        <v>sayur</v>
      </c>
      <c r="M1474" s="84">
        <v>3000</v>
      </c>
      <c r="N1474" s="134">
        <v>15000</v>
      </c>
      <c r="O1474" s="4" t="s">
        <v>42</v>
      </c>
    </row>
    <row r="1475" spans="1:15" x14ac:dyDescent="0.35">
      <c r="A1475" s="61" t="s">
        <v>240</v>
      </c>
      <c r="B1475" s="62">
        <v>43999</v>
      </c>
      <c r="C1475" s="62" t="s">
        <v>904</v>
      </c>
      <c r="D1475" s="61" t="s">
        <v>450</v>
      </c>
      <c r="E1475" s="69" t="s">
        <v>451</v>
      </c>
      <c r="F1475" s="69" t="s">
        <v>751</v>
      </c>
      <c r="G1475" s="61"/>
      <c r="H1475" s="61"/>
      <c r="I1475" s="4" t="s">
        <v>470</v>
      </c>
      <c r="J1475" s="6">
        <v>2</v>
      </c>
      <c r="K1475" s="4" t="str">
        <f>VLOOKUP(I1475,'Katalog Harga'!$A$2:$C$380,2,FALSE)</f>
        <v>kg</v>
      </c>
      <c r="L1475" s="4" t="str">
        <f>VLOOKUP(I1475,'Katalog Harga'!$A$2:$C$380,3,FALSE)</f>
        <v>ikan</v>
      </c>
      <c r="M1475" s="84">
        <v>130000</v>
      </c>
      <c r="N1475" s="125">
        <v>15000</v>
      </c>
      <c r="O1475" s="4" t="s">
        <v>42</v>
      </c>
    </row>
    <row r="1476" spans="1:15" x14ac:dyDescent="0.35">
      <c r="A1476" s="61" t="s">
        <v>240</v>
      </c>
      <c r="B1476" s="62">
        <v>43999</v>
      </c>
      <c r="C1476" s="62" t="s">
        <v>904</v>
      </c>
      <c r="D1476" s="61" t="s">
        <v>453</v>
      </c>
      <c r="E1476" s="61" t="s">
        <v>456</v>
      </c>
      <c r="F1476" s="61" t="s">
        <v>728</v>
      </c>
      <c r="G1476" s="61"/>
      <c r="H1476" s="61"/>
      <c r="I1476" s="4" t="s">
        <v>494</v>
      </c>
      <c r="J1476" s="4">
        <v>5</v>
      </c>
      <c r="K1476" s="4" t="str">
        <f>VLOOKUP(I1476,'Katalog Harga'!$A$2:$C$380,2,FALSE)</f>
        <v>bungkus</v>
      </c>
      <c r="L1476" s="4" t="str">
        <f>VLOOKUP(I1476,'Katalog Harga'!$A$2:$C$380,3,FALSE)</f>
        <v>lain</v>
      </c>
      <c r="M1476" s="84">
        <v>20000</v>
      </c>
      <c r="N1476" s="125">
        <v>0</v>
      </c>
      <c r="O1476" s="4" t="s">
        <v>420</v>
      </c>
    </row>
    <row r="1477" spans="1:15" x14ac:dyDescent="0.35">
      <c r="A1477" s="61" t="s">
        <v>240</v>
      </c>
      <c r="B1477" s="62">
        <v>43999</v>
      </c>
      <c r="C1477" s="62" t="s">
        <v>904</v>
      </c>
      <c r="D1477" s="61" t="s">
        <v>454</v>
      </c>
      <c r="E1477" s="61" t="s">
        <v>116</v>
      </c>
      <c r="F1477" s="61" t="s">
        <v>724</v>
      </c>
      <c r="G1477" s="61"/>
      <c r="H1477" s="61"/>
      <c r="I1477" s="4" t="s">
        <v>477</v>
      </c>
      <c r="J1477" s="4">
        <v>1</v>
      </c>
      <c r="K1477" s="4" t="str">
        <f>VLOOKUP(I1477,'Katalog Harga'!$A$2:$C$380,2,FALSE)</f>
        <v>kg</v>
      </c>
      <c r="L1477" s="4" t="str">
        <f>VLOOKUP(I1477,'Katalog Harga'!$A$2:$C$380,3,FALSE)</f>
        <v>bumbu</v>
      </c>
      <c r="M1477" s="84">
        <v>56000</v>
      </c>
      <c r="N1477" s="125">
        <v>0</v>
      </c>
      <c r="O1477" s="4" t="s">
        <v>42</v>
      </c>
    </row>
    <row r="1478" spans="1:15" x14ac:dyDescent="0.35">
      <c r="A1478" s="61" t="s">
        <v>240</v>
      </c>
      <c r="B1478" s="62">
        <v>43999</v>
      </c>
      <c r="C1478" s="62" t="s">
        <v>904</v>
      </c>
      <c r="D1478" s="61" t="s">
        <v>126</v>
      </c>
      <c r="E1478" s="61" t="s">
        <v>116</v>
      </c>
      <c r="F1478" s="61" t="s">
        <v>724</v>
      </c>
      <c r="G1478" s="61"/>
      <c r="H1478" s="61"/>
      <c r="I1478" s="4" t="s">
        <v>275</v>
      </c>
      <c r="J1478" s="4">
        <v>1</v>
      </c>
      <c r="K1478" s="4" t="str">
        <f>VLOOKUP(I1478,'Katalog Harga'!$A$2:$C$380,2,FALSE)</f>
        <v>kg</v>
      </c>
      <c r="L1478" s="4" t="str">
        <f>VLOOKUP(I1478,'Katalog Harga'!$A$2:$C$380,3,FALSE)</f>
        <v>ayam</v>
      </c>
      <c r="M1478" s="84">
        <v>42000</v>
      </c>
      <c r="N1478" s="125">
        <v>0</v>
      </c>
      <c r="O1478" s="4" t="s">
        <v>42</v>
      </c>
    </row>
    <row r="1479" spans="1:15" x14ac:dyDescent="0.35">
      <c r="A1479" s="61" t="s">
        <v>240</v>
      </c>
      <c r="B1479" s="62">
        <v>43999</v>
      </c>
      <c r="C1479" s="62" t="s">
        <v>904</v>
      </c>
      <c r="D1479" s="61" t="s">
        <v>949</v>
      </c>
      <c r="E1479" s="61" t="s">
        <v>189</v>
      </c>
      <c r="F1479" s="61" t="s">
        <v>735</v>
      </c>
      <c r="G1479" s="61" t="s">
        <v>891</v>
      </c>
      <c r="H1479" s="61"/>
      <c r="I1479" s="4" t="s">
        <v>325</v>
      </c>
      <c r="J1479" s="6">
        <v>1</v>
      </c>
      <c r="K1479" s="4" t="str">
        <f>VLOOKUP(I1479,'Katalog Harga'!$A$2:$C$380,2,FALSE)</f>
        <v>kg</v>
      </c>
      <c r="L1479" s="4" t="str">
        <f>VLOOKUP(I1479,'Katalog Harga'!$A$2:$C$380,3,FALSE)</f>
        <v>daging</v>
      </c>
      <c r="M1479" s="77">
        <v>95000</v>
      </c>
      <c r="N1479" s="134">
        <v>15000</v>
      </c>
      <c r="O1479" s="4" t="s">
        <v>42</v>
      </c>
    </row>
    <row r="1480" spans="1:15" x14ac:dyDescent="0.35">
      <c r="A1480" s="61" t="s">
        <v>240</v>
      </c>
      <c r="B1480" s="62">
        <v>43999</v>
      </c>
      <c r="C1480" s="62" t="s">
        <v>904</v>
      </c>
      <c r="D1480" s="61" t="s">
        <v>949</v>
      </c>
      <c r="E1480" s="61" t="s">
        <v>189</v>
      </c>
      <c r="F1480" s="61" t="s">
        <v>735</v>
      </c>
      <c r="G1480" s="61" t="s">
        <v>891</v>
      </c>
      <c r="H1480" s="61"/>
      <c r="I1480" s="4" t="s">
        <v>45</v>
      </c>
      <c r="J1480" s="6">
        <v>1</v>
      </c>
      <c r="K1480" s="4" t="str">
        <f>VLOOKUP(I1480,'Katalog Harga'!$A$2:$C$380,2,FALSE)</f>
        <v>kg</v>
      </c>
      <c r="L1480" s="4" t="str">
        <f>VLOOKUP(I1480,'Katalog Harga'!$A$2:$C$380,3,FALSE)</f>
        <v>sayur</v>
      </c>
      <c r="M1480" s="77">
        <v>18000</v>
      </c>
      <c r="N1480" s="134">
        <v>15000</v>
      </c>
      <c r="O1480" s="4" t="s">
        <v>42</v>
      </c>
    </row>
    <row r="1481" spans="1:15" x14ac:dyDescent="0.35">
      <c r="A1481" s="61" t="s">
        <v>240</v>
      </c>
      <c r="B1481" s="62">
        <v>43999</v>
      </c>
      <c r="C1481" s="62" t="s">
        <v>904</v>
      </c>
      <c r="D1481" s="61" t="s">
        <v>949</v>
      </c>
      <c r="E1481" s="61" t="s">
        <v>189</v>
      </c>
      <c r="F1481" s="61" t="s">
        <v>735</v>
      </c>
      <c r="G1481" s="61" t="s">
        <v>891</v>
      </c>
      <c r="H1481" s="61"/>
      <c r="I1481" s="4" t="s">
        <v>21</v>
      </c>
      <c r="J1481" s="7">
        <v>0.5</v>
      </c>
      <c r="K1481" s="4" t="str">
        <f>VLOOKUP(I1481,'Katalog Harga'!$A$2:$C$380,2,FALSE)</f>
        <v>kg</v>
      </c>
      <c r="L1481" s="4" t="str">
        <f>VLOOKUP(I1481,'Katalog Harga'!$A$2:$C$380,3,FALSE)</f>
        <v>sayur</v>
      </c>
      <c r="M1481" s="77">
        <v>7000</v>
      </c>
      <c r="N1481" s="134">
        <v>15000</v>
      </c>
      <c r="O1481" s="4" t="s">
        <v>42</v>
      </c>
    </row>
    <row r="1482" spans="1:15" x14ac:dyDescent="0.35">
      <c r="A1482" s="61" t="s">
        <v>240</v>
      </c>
      <c r="B1482" s="62">
        <v>43999</v>
      </c>
      <c r="C1482" s="62" t="s">
        <v>904</v>
      </c>
      <c r="D1482" s="61" t="s">
        <v>949</v>
      </c>
      <c r="E1482" s="61" t="s">
        <v>189</v>
      </c>
      <c r="F1482" s="61" t="s">
        <v>735</v>
      </c>
      <c r="G1482" s="61" t="s">
        <v>891</v>
      </c>
      <c r="H1482" s="61"/>
      <c r="I1482" s="4" t="s">
        <v>25</v>
      </c>
      <c r="J1482" s="6">
        <v>0.1</v>
      </c>
      <c r="K1482" s="4" t="str">
        <f>VLOOKUP(I1482,'Katalog Harga'!$A$2:$C$380,2,FALSE)</f>
        <v>kg</v>
      </c>
      <c r="L1482" s="4" t="str">
        <f>VLOOKUP(I1482,'Katalog Harga'!$A$2:$C$380,3,FALSE)</f>
        <v>bumbu</v>
      </c>
      <c r="M1482" s="77">
        <v>3000</v>
      </c>
      <c r="N1482" s="134">
        <v>15000</v>
      </c>
      <c r="O1482" s="4" t="s">
        <v>42</v>
      </c>
    </row>
    <row r="1483" spans="1:15" x14ac:dyDescent="0.35">
      <c r="A1483" s="61" t="s">
        <v>240</v>
      </c>
      <c r="B1483" s="62">
        <v>43999</v>
      </c>
      <c r="C1483" s="62" t="s">
        <v>904</v>
      </c>
      <c r="D1483" s="61" t="s">
        <v>949</v>
      </c>
      <c r="E1483" s="61" t="s">
        <v>189</v>
      </c>
      <c r="F1483" s="61" t="s">
        <v>735</v>
      </c>
      <c r="G1483" s="61" t="s">
        <v>891</v>
      </c>
      <c r="H1483" s="61"/>
      <c r="I1483" s="4" t="s">
        <v>410</v>
      </c>
      <c r="J1483" s="7">
        <v>0.1</v>
      </c>
      <c r="K1483" s="4" t="str">
        <f>VLOOKUP(I1483,'Katalog Harga'!$A$2:$C$380,2,FALSE)</f>
        <v>kg</v>
      </c>
      <c r="L1483" s="4" t="str">
        <f>VLOOKUP(I1483,'Katalog Harga'!$A$2:$C$380,3,FALSE)</f>
        <v>bumbu</v>
      </c>
      <c r="M1483" s="77">
        <v>4000</v>
      </c>
      <c r="N1483" s="134">
        <v>15000</v>
      </c>
      <c r="O1483" s="4" t="s">
        <v>42</v>
      </c>
    </row>
    <row r="1484" spans="1:15" x14ac:dyDescent="0.35">
      <c r="A1484" s="61" t="s">
        <v>240</v>
      </c>
      <c r="B1484" s="62">
        <v>43999</v>
      </c>
      <c r="C1484" s="62" t="s">
        <v>904</v>
      </c>
      <c r="D1484" s="61" t="s">
        <v>949</v>
      </c>
      <c r="E1484" s="61" t="s">
        <v>189</v>
      </c>
      <c r="F1484" s="61" t="s">
        <v>735</v>
      </c>
      <c r="G1484" s="61" t="s">
        <v>891</v>
      </c>
      <c r="H1484" s="61"/>
      <c r="I1484" s="4" t="s">
        <v>37</v>
      </c>
      <c r="J1484" s="6">
        <v>0.17</v>
      </c>
      <c r="K1484" s="4" t="str">
        <f>VLOOKUP(I1484,'Katalog Harga'!$A$2:$C$380,2,FALSE)</f>
        <v>kg</v>
      </c>
      <c r="L1484" s="4" t="str">
        <f>VLOOKUP(I1484,'Katalog Harga'!$A$2:$C$380,3,FALSE)</f>
        <v>bumbu</v>
      </c>
      <c r="M1484" s="77">
        <v>5100</v>
      </c>
      <c r="N1484" s="134">
        <v>15000</v>
      </c>
      <c r="O1484" s="4" t="s">
        <v>42</v>
      </c>
    </row>
    <row r="1485" spans="1:15" x14ac:dyDescent="0.35">
      <c r="A1485" s="61" t="s">
        <v>240</v>
      </c>
      <c r="B1485" s="62">
        <v>43999</v>
      </c>
      <c r="C1485" s="62" t="s">
        <v>904</v>
      </c>
      <c r="D1485" s="61" t="s">
        <v>949</v>
      </c>
      <c r="E1485" s="61" t="s">
        <v>189</v>
      </c>
      <c r="F1485" s="61" t="s">
        <v>735</v>
      </c>
      <c r="G1485" s="61" t="s">
        <v>891</v>
      </c>
      <c r="H1485" s="61"/>
      <c r="I1485" s="4" t="s">
        <v>342</v>
      </c>
      <c r="J1485" s="6">
        <v>1</v>
      </c>
      <c r="K1485" s="4" t="str">
        <f>VLOOKUP(I1485,'Katalog Harga'!$A$2:$C$380,2,FALSE)</f>
        <v>bungkus</v>
      </c>
      <c r="L1485" s="4" t="str">
        <f>VLOOKUP(I1485,'Katalog Harga'!$A$2:$C$380,3,FALSE)</f>
        <v>lain</v>
      </c>
      <c r="M1485" s="77">
        <v>4000</v>
      </c>
      <c r="N1485" s="134">
        <v>15000</v>
      </c>
      <c r="O1485" s="4" t="s">
        <v>42</v>
      </c>
    </row>
    <row r="1486" spans="1:15" x14ac:dyDescent="0.35">
      <c r="A1486" s="61" t="s">
        <v>240</v>
      </c>
      <c r="B1486" s="62">
        <v>43999</v>
      </c>
      <c r="C1486" s="62" t="s">
        <v>904</v>
      </c>
      <c r="D1486" s="61" t="s">
        <v>949</v>
      </c>
      <c r="E1486" s="61" t="s">
        <v>189</v>
      </c>
      <c r="F1486" s="61" t="s">
        <v>735</v>
      </c>
      <c r="G1486" s="61" t="s">
        <v>891</v>
      </c>
      <c r="H1486" s="61"/>
      <c r="I1486" s="4" t="s">
        <v>478</v>
      </c>
      <c r="J1486" s="6">
        <v>0.25</v>
      </c>
      <c r="K1486" s="4" t="str">
        <f>VLOOKUP(I1486,'Katalog Harga'!$A$2:$C$380,2,FALSE)</f>
        <v>kg</v>
      </c>
      <c r="L1486" s="4" t="str">
        <f>VLOOKUP(I1486,'Katalog Harga'!$A$2:$C$380,3,FALSE)</f>
        <v>ayam</v>
      </c>
      <c r="M1486" s="77">
        <v>6750</v>
      </c>
      <c r="N1486" s="134">
        <v>15000</v>
      </c>
      <c r="O1486" s="4" t="s">
        <v>42</v>
      </c>
    </row>
    <row r="1487" spans="1:15" x14ac:dyDescent="0.35">
      <c r="A1487" s="61" t="s">
        <v>240</v>
      </c>
      <c r="B1487" s="62">
        <v>43999</v>
      </c>
      <c r="C1487" s="62" t="s">
        <v>904</v>
      </c>
      <c r="D1487" s="61" t="s">
        <v>455</v>
      </c>
      <c r="E1487" s="61" t="s">
        <v>457</v>
      </c>
      <c r="F1487" s="61" t="s">
        <v>725</v>
      </c>
      <c r="G1487" s="61" t="s">
        <v>887</v>
      </c>
      <c r="H1487" s="61"/>
      <c r="I1487" s="4" t="s">
        <v>494</v>
      </c>
      <c r="J1487" s="6">
        <v>1</v>
      </c>
      <c r="K1487" s="4" t="str">
        <f>VLOOKUP(I1487,'Katalog Harga'!$A$2:$C$380,2,FALSE)</f>
        <v>bungkus</v>
      </c>
      <c r="L1487" s="4" t="str">
        <f>VLOOKUP(I1487,'Katalog Harga'!$A$2:$C$380,3,FALSE)</f>
        <v>lain</v>
      </c>
      <c r="M1487" s="77">
        <v>4000</v>
      </c>
      <c r="N1487" s="134">
        <v>0</v>
      </c>
      <c r="O1487" s="4" t="s">
        <v>420</v>
      </c>
    </row>
    <row r="1488" spans="1:15" x14ac:dyDescent="0.35">
      <c r="A1488" s="61" t="s">
        <v>240</v>
      </c>
      <c r="B1488" s="62">
        <v>43999</v>
      </c>
      <c r="C1488" s="62" t="s">
        <v>904</v>
      </c>
      <c r="D1488" s="61" t="s">
        <v>455</v>
      </c>
      <c r="E1488" s="61" t="s">
        <v>457</v>
      </c>
      <c r="F1488" s="61" t="s">
        <v>725</v>
      </c>
      <c r="G1488" s="61" t="s">
        <v>887</v>
      </c>
      <c r="H1488" s="61"/>
      <c r="I1488" s="4" t="s">
        <v>15</v>
      </c>
      <c r="J1488" s="6">
        <v>0.25</v>
      </c>
      <c r="K1488" s="4" t="str">
        <f>VLOOKUP(I1488,'Katalog Harga'!$A$2:$C$380,2,FALSE)</f>
        <v>kg</v>
      </c>
      <c r="L1488" s="4" t="str">
        <f>VLOOKUP(I1488,'Katalog Harga'!$A$2:$C$380,3,FALSE)</f>
        <v>sayur</v>
      </c>
      <c r="M1488" s="77">
        <v>3000</v>
      </c>
      <c r="N1488" s="134">
        <v>0</v>
      </c>
      <c r="O1488" s="4" t="s">
        <v>420</v>
      </c>
    </row>
    <row r="1489" spans="1:15" x14ac:dyDescent="0.35">
      <c r="A1489" s="61" t="s">
        <v>240</v>
      </c>
      <c r="B1489" s="62">
        <v>43999</v>
      </c>
      <c r="C1489" s="62" t="s">
        <v>904</v>
      </c>
      <c r="D1489" s="61" t="s">
        <v>455</v>
      </c>
      <c r="E1489" s="61" t="s">
        <v>457</v>
      </c>
      <c r="F1489" s="61" t="s">
        <v>725</v>
      </c>
      <c r="G1489" s="61" t="s">
        <v>887</v>
      </c>
      <c r="H1489" s="61"/>
      <c r="I1489" s="4" t="s">
        <v>19</v>
      </c>
      <c r="J1489" s="7">
        <v>0.5</v>
      </c>
      <c r="K1489" s="4" t="str">
        <f>VLOOKUP(I1489,'Katalog Harga'!$A$2:$C$380,2,FALSE)</f>
        <v>kg</v>
      </c>
      <c r="L1489" s="4" t="str">
        <f>VLOOKUP(I1489,'Katalog Harga'!$A$2:$C$380,3,FALSE)</f>
        <v>sayur</v>
      </c>
      <c r="M1489" s="77">
        <v>6000</v>
      </c>
      <c r="N1489" s="134">
        <v>0</v>
      </c>
      <c r="O1489" s="4" t="s">
        <v>420</v>
      </c>
    </row>
    <row r="1490" spans="1:15" x14ac:dyDescent="0.35">
      <c r="A1490" s="61" t="s">
        <v>240</v>
      </c>
      <c r="B1490" s="62">
        <v>43999</v>
      </c>
      <c r="C1490" s="62" t="s">
        <v>904</v>
      </c>
      <c r="D1490" s="61" t="s">
        <v>455</v>
      </c>
      <c r="E1490" s="61" t="s">
        <v>457</v>
      </c>
      <c r="F1490" s="61" t="s">
        <v>725</v>
      </c>
      <c r="G1490" s="61" t="s">
        <v>887</v>
      </c>
      <c r="H1490" s="61"/>
      <c r="I1490" s="4" t="s">
        <v>54</v>
      </c>
      <c r="J1490" s="6">
        <v>0.25</v>
      </c>
      <c r="K1490" s="4" t="str">
        <f>VLOOKUP(I1490,'Katalog Harga'!$A$2:$C$380,2,FALSE)</f>
        <v>kg</v>
      </c>
      <c r="L1490" s="4" t="str">
        <f>VLOOKUP(I1490,'Katalog Harga'!$A$2:$C$380,3,FALSE)</f>
        <v>sayur</v>
      </c>
      <c r="M1490" s="77">
        <v>3000</v>
      </c>
      <c r="N1490" s="134">
        <v>0</v>
      </c>
      <c r="O1490" s="4" t="s">
        <v>420</v>
      </c>
    </row>
    <row r="1491" spans="1:15" x14ac:dyDescent="0.35">
      <c r="A1491" s="61" t="s">
        <v>240</v>
      </c>
      <c r="B1491" s="62">
        <v>43999</v>
      </c>
      <c r="C1491" s="62" t="s">
        <v>904</v>
      </c>
      <c r="D1491" s="61" t="s">
        <v>455</v>
      </c>
      <c r="E1491" s="61" t="s">
        <v>457</v>
      </c>
      <c r="F1491" s="61" t="s">
        <v>725</v>
      </c>
      <c r="G1491" s="61" t="s">
        <v>887</v>
      </c>
      <c r="H1491" s="61"/>
      <c r="I1491" s="4" t="s">
        <v>21</v>
      </c>
      <c r="J1491" s="7">
        <v>0.25</v>
      </c>
      <c r="K1491" s="4" t="str">
        <f>VLOOKUP(I1491,'Katalog Harga'!$A$2:$C$380,2,FALSE)</f>
        <v>kg</v>
      </c>
      <c r="L1491" s="4" t="str">
        <f>VLOOKUP(I1491,'Katalog Harga'!$A$2:$C$380,3,FALSE)</f>
        <v>sayur</v>
      </c>
      <c r="M1491" s="77">
        <v>3500</v>
      </c>
      <c r="N1491" s="134">
        <v>0</v>
      </c>
      <c r="O1491" s="4" t="s">
        <v>420</v>
      </c>
    </row>
    <row r="1492" spans="1:15" x14ac:dyDescent="0.35">
      <c r="A1492" s="61" t="s">
        <v>240</v>
      </c>
      <c r="B1492" s="62">
        <v>43999</v>
      </c>
      <c r="C1492" s="62" t="s">
        <v>904</v>
      </c>
      <c r="D1492" s="61" t="s">
        <v>455</v>
      </c>
      <c r="E1492" s="61" t="s">
        <v>457</v>
      </c>
      <c r="F1492" s="61" t="s">
        <v>725</v>
      </c>
      <c r="G1492" s="61" t="s">
        <v>887</v>
      </c>
      <c r="H1492" s="61"/>
      <c r="I1492" s="4" t="s">
        <v>172</v>
      </c>
      <c r="J1492" s="6">
        <v>0.25</v>
      </c>
      <c r="K1492" s="4" t="str">
        <f>VLOOKUP(I1492,'Katalog Harga'!$A$2:$C$380,2,FALSE)</f>
        <v>kg</v>
      </c>
      <c r="L1492" s="4" t="str">
        <f>VLOOKUP(I1492,'Katalog Harga'!$A$2:$C$380,3,FALSE)</f>
        <v>sayur</v>
      </c>
      <c r="M1492" s="77">
        <v>3750</v>
      </c>
      <c r="N1492" s="134">
        <v>0</v>
      </c>
      <c r="O1492" s="4" t="s">
        <v>420</v>
      </c>
    </row>
    <row r="1493" spans="1:15" x14ac:dyDescent="0.35">
      <c r="A1493" s="61" t="s">
        <v>240</v>
      </c>
      <c r="B1493" s="62">
        <v>43999</v>
      </c>
      <c r="C1493" s="62" t="s">
        <v>904</v>
      </c>
      <c r="D1493" s="61" t="s">
        <v>455</v>
      </c>
      <c r="E1493" s="61" t="s">
        <v>457</v>
      </c>
      <c r="F1493" s="61" t="s">
        <v>725</v>
      </c>
      <c r="G1493" s="61" t="s">
        <v>887</v>
      </c>
      <c r="H1493" s="61"/>
      <c r="I1493" s="4" t="s">
        <v>214</v>
      </c>
      <c r="J1493" s="6">
        <v>1</v>
      </c>
      <c r="K1493" s="4" t="str">
        <f>VLOOKUP(I1493,'Katalog Harga'!$A$2:$C$380,2,FALSE)</f>
        <v>kg</v>
      </c>
      <c r="L1493" s="4" t="str">
        <f>VLOOKUP(I1493,'Katalog Harga'!$A$2:$C$380,3,FALSE)</f>
        <v>buah</v>
      </c>
      <c r="M1493" s="77">
        <v>16000</v>
      </c>
      <c r="N1493" s="134">
        <v>0</v>
      </c>
      <c r="O1493" s="4" t="s">
        <v>420</v>
      </c>
    </row>
    <row r="1494" spans="1:15" x14ac:dyDescent="0.35">
      <c r="A1494" s="61" t="s">
        <v>240</v>
      </c>
      <c r="B1494" s="62">
        <v>43999</v>
      </c>
      <c r="C1494" s="62" t="s">
        <v>904</v>
      </c>
      <c r="D1494" s="61" t="s">
        <v>455</v>
      </c>
      <c r="E1494" s="61" t="s">
        <v>457</v>
      </c>
      <c r="F1494" s="61" t="s">
        <v>725</v>
      </c>
      <c r="G1494" s="61" t="s">
        <v>887</v>
      </c>
      <c r="H1494" s="61"/>
      <c r="I1494" s="4" t="s">
        <v>309</v>
      </c>
      <c r="J1494" s="6">
        <v>0.25</v>
      </c>
      <c r="K1494" s="4" t="str">
        <f>VLOOKUP(I1494,'Katalog Harga'!$A$2:$C$380,2,FALSE)</f>
        <v>kg</v>
      </c>
      <c r="L1494" s="4" t="str">
        <f>VLOOKUP(I1494,'Katalog Harga'!$A$2:$C$380,3,FALSE)</f>
        <v>bumbu</v>
      </c>
      <c r="M1494" s="77">
        <v>5000</v>
      </c>
      <c r="N1494" s="134">
        <v>0</v>
      </c>
      <c r="O1494" s="4" t="s">
        <v>420</v>
      </c>
    </row>
    <row r="1495" spans="1:15" x14ac:dyDescent="0.35">
      <c r="A1495" s="61" t="s">
        <v>240</v>
      </c>
      <c r="B1495" s="62">
        <v>43999</v>
      </c>
      <c r="C1495" s="62" t="s">
        <v>904</v>
      </c>
      <c r="D1495" s="61" t="s">
        <v>455</v>
      </c>
      <c r="E1495" s="61" t="s">
        <v>457</v>
      </c>
      <c r="F1495" s="61" t="s">
        <v>725</v>
      </c>
      <c r="G1495" s="61" t="s">
        <v>887</v>
      </c>
      <c r="H1495" s="61"/>
      <c r="I1495" s="4" t="s">
        <v>410</v>
      </c>
      <c r="J1495" s="7">
        <v>0.1</v>
      </c>
      <c r="K1495" s="4" t="str">
        <f>VLOOKUP(I1495,'Katalog Harga'!$A$2:$C$380,2,FALSE)</f>
        <v>kg</v>
      </c>
      <c r="L1495" s="4" t="str">
        <f>VLOOKUP(I1495,'Katalog Harga'!$A$2:$C$380,3,FALSE)</f>
        <v>bumbu</v>
      </c>
      <c r="M1495" s="77">
        <v>4000</v>
      </c>
      <c r="N1495" s="134">
        <v>0</v>
      </c>
      <c r="O1495" s="4" t="s">
        <v>420</v>
      </c>
    </row>
    <row r="1496" spans="1:15" x14ac:dyDescent="0.35">
      <c r="A1496" s="61" t="s">
        <v>240</v>
      </c>
      <c r="B1496" s="62">
        <v>43999</v>
      </c>
      <c r="C1496" s="62" t="s">
        <v>904</v>
      </c>
      <c r="D1496" s="61" t="s">
        <v>458</v>
      </c>
      <c r="E1496" s="69" t="s">
        <v>459</v>
      </c>
      <c r="F1496" s="69" t="s">
        <v>724</v>
      </c>
      <c r="G1496" s="61"/>
      <c r="H1496" s="61"/>
      <c r="I1496" s="4" t="s">
        <v>181</v>
      </c>
      <c r="J1496" s="6">
        <v>1</v>
      </c>
      <c r="K1496" s="4" t="str">
        <f>VLOOKUP(I1496,'Katalog Harga'!$A$2:$C$380,2,FALSE)</f>
        <v>kg</v>
      </c>
      <c r="L1496" s="4" t="str">
        <f>VLOOKUP(I1496,'Katalog Harga'!$A$2:$C$380,3,FALSE)</f>
        <v>buah</v>
      </c>
      <c r="M1496" s="77">
        <v>48000</v>
      </c>
      <c r="N1496" s="134">
        <v>15000</v>
      </c>
      <c r="O1496" s="4" t="s">
        <v>183</v>
      </c>
    </row>
    <row r="1497" spans="1:15" x14ac:dyDescent="0.35">
      <c r="A1497" s="61" t="s">
        <v>240</v>
      </c>
      <c r="B1497" s="62">
        <v>43999</v>
      </c>
      <c r="C1497" s="62" t="s">
        <v>904</v>
      </c>
      <c r="D1497" s="61" t="s">
        <v>458</v>
      </c>
      <c r="E1497" s="69" t="s">
        <v>459</v>
      </c>
      <c r="F1497" s="69" t="s">
        <v>724</v>
      </c>
      <c r="G1497" s="61"/>
      <c r="H1497" s="61"/>
      <c r="I1497" s="4" t="s">
        <v>107</v>
      </c>
      <c r="J1497" s="6">
        <v>2</v>
      </c>
      <c r="K1497" s="4" t="str">
        <f>VLOOKUP(I1497,'Katalog Harga'!$A$2:$C$380,2,FALSE)</f>
        <v>kg</v>
      </c>
      <c r="L1497" s="4" t="str">
        <f>VLOOKUP(I1497,'Katalog Harga'!$A$2:$C$380,3,FALSE)</f>
        <v>buah</v>
      </c>
      <c r="M1497" s="77">
        <v>26000</v>
      </c>
      <c r="N1497" s="134">
        <v>15000</v>
      </c>
      <c r="O1497" s="4" t="s">
        <v>183</v>
      </c>
    </row>
    <row r="1498" spans="1:15" x14ac:dyDescent="0.35">
      <c r="A1498" s="61" t="s">
        <v>240</v>
      </c>
      <c r="B1498" s="62">
        <v>43999</v>
      </c>
      <c r="C1498" s="62" t="s">
        <v>904</v>
      </c>
      <c r="D1498" s="61" t="s">
        <v>458</v>
      </c>
      <c r="E1498" s="69" t="s">
        <v>459</v>
      </c>
      <c r="F1498" s="69" t="s">
        <v>724</v>
      </c>
      <c r="G1498" s="61"/>
      <c r="H1498" s="61"/>
      <c r="I1498" s="4" t="s">
        <v>492</v>
      </c>
      <c r="J1498" s="7">
        <v>2</v>
      </c>
      <c r="K1498" s="4" t="str">
        <f>VLOOKUP(I1498,'Katalog Harga'!$A$2:$C$380,2,FALSE)</f>
        <v>kg</v>
      </c>
      <c r="L1498" s="4" t="str">
        <f>VLOOKUP(I1498,'Katalog Harga'!$A$2:$C$380,3,FALSE)</f>
        <v>buah</v>
      </c>
      <c r="M1498" s="77">
        <v>34000</v>
      </c>
      <c r="N1498" s="134">
        <v>15000</v>
      </c>
      <c r="O1498" s="4" t="s">
        <v>183</v>
      </c>
    </row>
    <row r="1499" spans="1:15" x14ac:dyDescent="0.35">
      <c r="A1499" s="61" t="s">
        <v>240</v>
      </c>
      <c r="B1499" s="62">
        <v>43999</v>
      </c>
      <c r="C1499" s="62" t="s">
        <v>904</v>
      </c>
      <c r="D1499" s="61" t="s">
        <v>458</v>
      </c>
      <c r="E1499" s="69" t="s">
        <v>459</v>
      </c>
      <c r="F1499" s="69" t="s">
        <v>724</v>
      </c>
      <c r="G1499" s="61"/>
      <c r="H1499" s="61"/>
      <c r="I1499" s="4" t="s">
        <v>473</v>
      </c>
      <c r="J1499" s="6">
        <v>0.5</v>
      </c>
      <c r="K1499" s="4" t="str">
        <f>VLOOKUP(I1499,'Katalog Harga'!$A$2:$C$380,2,FALSE)</f>
        <v>kg</v>
      </c>
      <c r="L1499" s="4" t="str">
        <f>VLOOKUP(I1499,'Katalog Harga'!$A$2:$C$380,3,FALSE)</f>
        <v>sayur</v>
      </c>
      <c r="M1499" s="77">
        <v>14000</v>
      </c>
      <c r="N1499" s="134">
        <v>15000</v>
      </c>
      <c r="O1499" s="4" t="s">
        <v>183</v>
      </c>
    </row>
    <row r="1500" spans="1:15" x14ac:dyDescent="0.35">
      <c r="A1500" s="61" t="s">
        <v>240</v>
      </c>
      <c r="B1500" s="62">
        <v>43999</v>
      </c>
      <c r="C1500" s="62" t="s">
        <v>904</v>
      </c>
      <c r="D1500" s="61" t="s">
        <v>458</v>
      </c>
      <c r="E1500" s="69" t="s">
        <v>459</v>
      </c>
      <c r="F1500" s="69" t="s">
        <v>724</v>
      </c>
      <c r="G1500" s="61"/>
      <c r="H1500" s="61"/>
      <c r="I1500" s="4" t="s">
        <v>13</v>
      </c>
      <c r="J1500" s="7">
        <v>0.5</v>
      </c>
      <c r="K1500" s="4" t="str">
        <f>VLOOKUP(I1500,'Katalog Harga'!$A$2:$C$380,2,FALSE)</f>
        <v>kg</v>
      </c>
      <c r="L1500" s="4" t="str">
        <f>VLOOKUP(I1500,'Katalog Harga'!$A$2:$C$380,3,FALSE)</f>
        <v>sayur</v>
      </c>
      <c r="M1500" s="77">
        <v>6000</v>
      </c>
      <c r="N1500" s="134">
        <v>15000</v>
      </c>
      <c r="O1500" s="4" t="s">
        <v>183</v>
      </c>
    </row>
    <row r="1501" spans="1:15" x14ac:dyDescent="0.35">
      <c r="A1501" s="61" t="s">
        <v>240</v>
      </c>
      <c r="B1501" s="62">
        <v>43999</v>
      </c>
      <c r="C1501" s="62" t="s">
        <v>904</v>
      </c>
      <c r="D1501" s="61" t="s">
        <v>458</v>
      </c>
      <c r="E1501" s="69" t="s">
        <v>459</v>
      </c>
      <c r="F1501" s="69" t="s">
        <v>724</v>
      </c>
      <c r="G1501" s="61"/>
      <c r="H1501" s="61"/>
      <c r="I1501" s="4" t="s">
        <v>21</v>
      </c>
      <c r="J1501" s="6">
        <v>0.5</v>
      </c>
      <c r="K1501" s="4" t="str">
        <f>VLOOKUP(I1501,'Katalog Harga'!$A$2:$C$380,2,FALSE)</f>
        <v>kg</v>
      </c>
      <c r="L1501" s="4" t="str">
        <f>VLOOKUP(I1501,'Katalog Harga'!$A$2:$C$380,3,FALSE)</f>
        <v>sayur</v>
      </c>
      <c r="M1501" s="77">
        <v>7000</v>
      </c>
      <c r="N1501" s="134">
        <v>15000</v>
      </c>
      <c r="O1501" s="4" t="s">
        <v>183</v>
      </c>
    </row>
    <row r="1502" spans="1:15" x14ac:dyDescent="0.35">
      <c r="A1502" s="61" t="s">
        <v>240</v>
      </c>
      <c r="B1502" s="62">
        <v>43999</v>
      </c>
      <c r="C1502" s="62" t="s">
        <v>904</v>
      </c>
      <c r="D1502" s="61" t="s">
        <v>458</v>
      </c>
      <c r="E1502" s="69" t="s">
        <v>459</v>
      </c>
      <c r="F1502" s="69" t="s">
        <v>724</v>
      </c>
      <c r="G1502" s="61"/>
      <c r="H1502" s="61"/>
      <c r="I1502" s="4" t="s">
        <v>87</v>
      </c>
      <c r="J1502" s="6">
        <v>0.2</v>
      </c>
      <c r="K1502" s="4" t="str">
        <f>VLOOKUP(I1502,'Katalog Harga'!$A$2:$C$380,2,FALSE)</f>
        <v>kg</v>
      </c>
      <c r="L1502" s="4" t="str">
        <f>VLOOKUP(I1502,'Katalog Harga'!$A$2:$C$380,3,FALSE)</f>
        <v>bumbu</v>
      </c>
      <c r="M1502" s="77">
        <v>4000</v>
      </c>
      <c r="N1502" s="134">
        <v>15000</v>
      </c>
      <c r="O1502" s="4" t="s">
        <v>183</v>
      </c>
    </row>
    <row r="1503" spans="1:15" x14ac:dyDescent="0.35">
      <c r="A1503" s="61" t="s">
        <v>240</v>
      </c>
      <c r="B1503" s="62">
        <v>43999</v>
      </c>
      <c r="C1503" s="62" t="s">
        <v>904</v>
      </c>
      <c r="D1503" s="61" t="s">
        <v>460</v>
      </c>
      <c r="E1503" s="69" t="s">
        <v>461</v>
      </c>
      <c r="F1503" s="69" t="s">
        <v>752</v>
      </c>
      <c r="G1503" s="61" t="s">
        <v>743</v>
      </c>
      <c r="H1503" s="61"/>
      <c r="I1503" s="4" t="s">
        <v>194</v>
      </c>
      <c r="J1503" s="6">
        <v>2.5</v>
      </c>
      <c r="K1503" s="4" t="str">
        <f>VLOOKUP(I1503,'Katalog Harga'!$A$2:$C$380,2,FALSE)</f>
        <v>kg</v>
      </c>
      <c r="L1503" s="4" t="str">
        <f>VLOOKUP(I1503,'Katalog Harga'!$A$2:$C$380,3,FALSE)</f>
        <v>buah</v>
      </c>
      <c r="M1503" s="77">
        <v>30000</v>
      </c>
      <c r="N1503" s="134">
        <v>15000</v>
      </c>
      <c r="O1503" s="4" t="s">
        <v>370</v>
      </c>
    </row>
    <row r="1504" spans="1:15" x14ac:dyDescent="0.35">
      <c r="A1504" s="61" t="s">
        <v>240</v>
      </c>
      <c r="B1504" s="62">
        <v>43999</v>
      </c>
      <c r="C1504" s="62" t="s">
        <v>904</v>
      </c>
      <c r="D1504" s="61" t="s">
        <v>460</v>
      </c>
      <c r="E1504" s="69" t="s">
        <v>461</v>
      </c>
      <c r="F1504" s="69" t="s">
        <v>752</v>
      </c>
      <c r="G1504" s="61" t="s">
        <v>743</v>
      </c>
      <c r="H1504" s="61"/>
      <c r="I1504" s="4" t="s">
        <v>410</v>
      </c>
      <c r="J1504" s="6">
        <v>0.1</v>
      </c>
      <c r="K1504" s="4" t="str">
        <f>VLOOKUP(I1504,'Katalog Harga'!$A$2:$C$380,2,FALSE)</f>
        <v>kg</v>
      </c>
      <c r="L1504" s="4" t="str">
        <f>VLOOKUP(I1504,'Katalog Harga'!$A$2:$C$380,3,FALSE)</f>
        <v>bumbu</v>
      </c>
      <c r="M1504" s="77">
        <v>4000</v>
      </c>
      <c r="N1504" s="134">
        <v>15000</v>
      </c>
      <c r="O1504" s="4" t="s">
        <v>370</v>
      </c>
    </row>
    <row r="1505" spans="1:15" x14ac:dyDescent="0.35">
      <c r="A1505" s="61" t="s">
        <v>240</v>
      </c>
      <c r="B1505" s="62">
        <v>43999</v>
      </c>
      <c r="C1505" s="62" t="s">
        <v>904</v>
      </c>
      <c r="D1505" s="61" t="s">
        <v>460</v>
      </c>
      <c r="E1505" s="69" t="s">
        <v>461</v>
      </c>
      <c r="F1505" s="69" t="s">
        <v>752</v>
      </c>
      <c r="G1505" s="61" t="s">
        <v>743</v>
      </c>
      <c r="H1505" s="61"/>
      <c r="I1505" s="4" t="s">
        <v>23</v>
      </c>
      <c r="J1505" s="7">
        <v>0.25</v>
      </c>
      <c r="K1505" s="4" t="str">
        <f>VLOOKUP(I1505,'Katalog Harga'!$A$2:$C$380,2,FALSE)</f>
        <v>kg</v>
      </c>
      <c r="L1505" s="4" t="str">
        <f>VLOOKUP(I1505,'Katalog Harga'!$A$2:$C$380,3,FALSE)</f>
        <v>bumbu</v>
      </c>
      <c r="M1505" s="77">
        <v>14500</v>
      </c>
      <c r="N1505" s="134">
        <v>15000</v>
      </c>
      <c r="O1505" s="4" t="s">
        <v>370</v>
      </c>
    </row>
    <row r="1506" spans="1:15" x14ac:dyDescent="0.35">
      <c r="A1506" s="61" t="s">
        <v>240</v>
      </c>
      <c r="B1506" s="62">
        <v>43999</v>
      </c>
      <c r="C1506" s="62" t="s">
        <v>904</v>
      </c>
      <c r="D1506" s="61" t="s">
        <v>460</v>
      </c>
      <c r="E1506" s="69" t="s">
        <v>461</v>
      </c>
      <c r="F1506" s="69" t="s">
        <v>752</v>
      </c>
      <c r="G1506" s="61" t="s">
        <v>743</v>
      </c>
      <c r="H1506" s="61"/>
      <c r="I1506" s="4" t="s">
        <v>192</v>
      </c>
      <c r="J1506" s="6">
        <v>1</v>
      </c>
      <c r="K1506" s="4" t="str">
        <f>VLOOKUP(I1506,'Katalog Harga'!$A$2:$C$380,2,FALSE)</f>
        <v>kg</v>
      </c>
      <c r="L1506" s="4" t="str">
        <f>VLOOKUP(I1506,'Katalog Harga'!$A$2:$C$380,3,FALSE)</f>
        <v>ayam</v>
      </c>
      <c r="M1506" s="77">
        <v>42000</v>
      </c>
      <c r="N1506" s="134">
        <v>15000</v>
      </c>
      <c r="O1506" s="4" t="s">
        <v>370</v>
      </c>
    </row>
    <row r="1507" spans="1:15" x14ac:dyDescent="0.35">
      <c r="A1507" s="61" t="s">
        <v>240</v>
      </c>
      <c r="B1507" s="62">
        <v>43999</v>
      </c>
      <c r="C1507" s="62" t="s">
        <v>904</v>
      </c>
      <c r="D1507" s="61" t="s">
        <v>460</v>
      </c>
      <c r="E1507" s="69" t="s">
        <v>461</v>
      </c>
      <c r="F1507" s="69" t="s">
        <v>752</v>
      </c>
      <c r="G1507" s="61" t="s">
        <v>743</v>
      </c>
      <c r="H1507" s="61"/>
      <c r="I1507" s="4" t="s">
        <v>656</v>
      </c>
      <c r="J1507" s="7">
        <v>1</v>
      </c>
      <c r="K1507" s="4" t="str">
        <f>VLOOKUP(I1507,'Katalog Harga'!$A$2:$C$380,2,FALSE)</f>
        <v>ons</v>
      </c>
      <c r="L1507" s="4" t="str">
        <f>VLOOKUP(I1507,'Katalog Harga'!$A$2:$C$380,3,FALSE)</f>
        <v>ikan</v>
      </c>
      <c r="M1507" s="77">
        <v>15000</v>
      </c>
      <c r="N1507" s="134">
        <v>15000</v>
      </c>
      <c r="O1507" s="4" t="s">
        <v>370</v>
      </c>
    </row>
    <row r="1508" spans="1:15" x14ac:dyDescent="0.35">
      <c r="A1508" s="61" t="s">
        <v>240</v>
      </c>
      <c r="B1508" s="62">
        <v>43999</v>
      </c>
      <c r="C1508" s="62" t="s">
        <v>904</v>
      </c>
      <c r="D1508" s="61" t="s">
        <v>460</v>
      </c>
      <c r="E1508" s="69" t="s">
        <v>461</v>
      </c>
      <c r="F1508" s="69" t="s">
        <v>752</v>
      </c>
      <c r="G1508" s="61" t="s">
        <v>743</v>
      </c>
      <c r="H1508" s="61"/>
      <c r="I1508" s="4" t="s">
        <v>185</v>
      </c>
      <c r="J1508" s="6">
        <v>1</v>
      </c>
      <c r="K1508" s="4" t="str">
        <f>VLOOKUP(I1508,'Katalog Harga'!$A$2:$C$380,2,FALSE)</f>
        <v>kg</v>
      </c>
      <c r="L1508" s="4" t="str">
        <f>VLOOKUP(I1508,'Katalog Harga'!$A$2:$C$380,3,FALSE)</f>
        <v>lain</v>
      </c>
      <c r="M1508" s="77">
        <v>26000</v>
      </c>
      <c r="N1508" s="134">
        <v>15000</v>
      </c>
      <c r="O1508" s="4" t="s">
        <v>370</v>
      </c>
    </row>
    <row r="1509" spans="1:15" x14ac:dyDescent="0.35">
      <c r="A1509" s="61" t="s">
        <v>240</v>
      </c>
      <c r="B1509" s="62">
        <v>43999</v>
      </c>
      <c r="C1509" s="62" t="s">
        <v>904</v>
      </c>
      <c r="D1509" s="61" t="s">
        <v>460</v>
      </c>
      <c r="E1509" s="69" t="s">
        <v>461</v>
      </c>
      <c r="F1509" s="69" t="s">
        <v>752</v>
      </c>
      <c r="G1509" s="61" t="s">
        <v>743</v>
      </c>
      <c r="H1509" s="61"/>
      <c r="I1509" s="4" t="s">
        <v>48</v>
      </c>
      <c r="J1509" s="6">
        <v>1</v>
      </c>
      <c r="K1509" s="4" t="str">
        <f>VLOOKUP(I1509,'Katalog Harga'!$A$2:$C$380,2,FALSE)</f>
        <v>bungkus</v>
      </c>
      <c r="L1509" s="4" t="str">
        <f>VLOOKUP(I1509,'Katalog Harga'!$A$2:$C$380,3,FALSE)</f>
        <v>lain</v>
      </c>
      <c r="M1509" s="77">
        <v>7000</v>
      </c>
      <c r="N1509" s="134">
        <v>15000</v>
      </c>
      <c r="O1509" s="4" t="s">
        <v>370</v>
      </c>
    </row>
    <row r="1510" spans="1:15" x14ac:dyDescent="0.35">
      <c r="A1510" s="61" t="s">
        <v>240</v>
      </c>
      <c r="B1510" s="62">
        <v>43999</v>
      </c>
      <c r="C1510" s="62" t="s">
        <v>904</v>
      </c>
      <c r="D1510" s="61" t="s">
        <v>460</v>
      </c>
      <c r="E1510" s="69" t="s">
        <v>461</v>
      </c>
      <c r="F1510" s="69" t="s">
        <v>752</v>
      </c>
      <c r="G1510" s="61" t="s">
        <v>743</v>
      </c>
      <c r="H1510" s="61"/>
      <c r="I1510" s="4" t="s">
        <v>47</v>
      </c>
      <c r="J1510" s="6">
        <v>1</v>
      </c>
      <c r="K1510" s="4" t="str">
        <f>VLOOKUP(I1510,'Katalog Harga'!$A$2:$C$380,2,FALSE)</f>
        <v>bungkus</v>
      </c>
      <c r="L1510" s="4" t="str">
        <f>VLOOKUP(I1510,'Katalog Harga'!$A$2:$C$380,3,FALSE)</f>
        <v>lain</v>
      </c>
      <c r="M1510" s="77">
        <v>8000</v>
      </c>
      <c r="N1510" s="134">
        <v>15000</v>
      </c>
      <c r="O1510" s="4" t="s">
        <v>370</v>
      </c>
    </row>
    <row r="1511" spans="1:15" x14ac:dyDescent="0.35">
      <c r="A1511" s="61" t="s">
        <v>240</v>
      </c>
      <c r="B1511" s="62">
        <v>43999</v>
      </c>
      <c r="C1511" s="62" t="s">
        <v>904</v>
      </c>
      <c r="D1511" s="61" t="s">
        <v>460</v>
      </c>
      <c r="E1511" s="69" t="s">
        <v>461</v>
      </c>
      <c r="F1511" s="69" t="s">
        <v>752</v>
      </c>
      <c r="G1511" s="61" t="s">
        <v>743</v>
      </c>
      <c r="H1511" s="61"/>
      <c r="I1511" s="4" t="s">
        <v>112</v>
      </c>
      <c r="J1511" s="7">
        <v>1</v>
      </c>
      <c r="K1511" s="4" t="str">
        <f>VLOOKUP(I1511,'Katalog Harga'!$A$2:$C$380,2,FALSE)</f>
        <v>bungkus</v>
      </c>
      <c r="L1511" s="4" t="str">
        <f>VLOOKUP(I1511,'Katalog Harga'!$A$2:$C$380,3,FALSE)</f>
        <v>sayur</v>
      </c>
      <c r="M1511" s="77">
        <v>8000</v>
      </c>
      <c r="N1511" s="134">
        <v>15000</v>
      </c>
      <c r="O1511" s="4" t="s">
        <v>370</v>
      </c>
    </row>
    <row r="1512" spans="1:15" x14ac:dyDescent="0.35">
      <c r="A1512" s="61" t="s">
        <v>240</v>
      </c>
      <c r="B1512" s="62">
        <v>43999</v>
      </c>
      <c r="C1512" s="62" t="s">
        <v>904</v>
      </c>
      <c r="D1512" s="61" t="s">
        <v>460</v>
      </c>
      <c r="E1512" s="69" t="s">
        <v>461</v>
      </c>
      <c r="F1512" s="69" t="s">
        <v>752</v>
      </c>
      <c r="G1512" s="61" t="s">
        <v>743</v>
      </c>
      <c r="H1512" s="61"/>
      <c r="I1512" s="4" t="s">
        <v>14</v>
      </c>
      <c r="J1512" s="7">
        <v>2</v>
      </c>
      <c r="K1512" s="4" t="str">
        <f>VLOOKUP(I1512,'Katalog Harga'!$A$2:$C$380,2,FALSE)</f>
        <v>ikat</v>
      </c>
      <c r="L1512" s="4" t="str">
        <f>VLOOKUP(I1512,'Katalog Harga'!$A$2:$C$380,3,FALSE)</f>
        <v>sayur</v>
      </c>
      <c r="M1512" s="77">
        <v>6000</v>
      </c>
      <c r="N1512" s="134">
        <v>15000</v>
      </c>
      <c r="O1512" s="4" t="s">
        <v>370</v>
      </c>
    </row>
    <row r="1513" spans="1:15" x14ac:dyDescent="0.35">
      <c r="A1513" s="61" t="s">
        <v>240</v>
      </c>
      <c r="B1513" s="62">
        <v>43999</v>
      </c>
      <c r="C1513" s="62" t="s">
        <v>904</v>
      </c>
      <c r="D1513" s="61" t="s">
        <v>460</v>
      </c>
      <c r="E1513" s="69" t="s">
        <v>461</v>
      </c>
      <c r="F1513" s="69" t="s">
        <v>752</v>
      </c>
      <c r="G1513" s="61" t="s">
        <v>743</v>
      </c>
      <c r="H1513" s="61"/>
      <c r="I1513" s="4" t="s">
        <v>21</v>
      </c>
      <c r="J1513" s="7">
        <v>1</v>
      </c>
      <c r="K1513" s="4" t="str">
        <f>VLOOKUP(I1513,'Katalog Harga'!$A$2:$C$380,2,FALSE)</f>
        <v>kg</v>
      </c>
      <c r="L1513" s="4" t="str">
        <f>VLOOKUP(I1513,'Katalog Harga'!$A$2:$C$380,3,FALSE)</f>
        <v>sayur</v>
      </c>
      <c r="M1513" s="77">
        <v>14000</v>
      </c>
      <c r="N1513" s="134">
        <v>15000</v>
      </c>
      <c r="O1513" s="4" t="s">
        <v>370</v>
      </c>
    </row>
    <row r="1514" spans="1:15" x14ac:dyDescent="0.35">
      <c r="A1514" s="61" t="s">
        <v>240</v>
      </c>
      <c r="B1514" s="62">
        <v>43999</v>
      </c>
      <c r="C1514" s="62" t="s">
        <v>904</v>
      </c>
      <c r="D1514" s="61" t="s">
        <v>460</v>
      </c>
      <c r="E1514" s="69" t="s">
        <v>461</v>
      </c>
      <c r="F1514" s="69" t="s">
        <v>752</v>
      </c>
      <c r="G1514" s="61" t="s">
        <v>743</v>
      </c>
      <c r="H1514" s="61"/>
      <c r="I1514" s="4" t="s">
        <v>20</v>
      </c>
      <c r="J1514" s="7">
        <v>1</v>
      </c>
      <c r="K1514" s="4" t="str">
        <f>VLOOKUP(I1514,'Katalog Harga'!$A$2:$C$380,2,FALSE)</f>
        <v>kg</v>
      </c>
      <c r="L1514" s="4" t="str">
        <f>VLOOKUP(I1514,'Katalog Harga'!$A$2:$C$380,3,FALSE)</f>
        <v>sayur</v>
      </c>
      <c r="M1514" s="77">
        <v>12000</v>
      </c>
      <c r="N1514" s="134">
        <v>15000</v>
      </c>
      <c r="O1514" s="4" t="s">
        <v>370</v>
      </c>
    </row>
    <row r="1515" spans="1:15" x14ac:dyDescent="0.35">
      <c r="A1515" s="61" t="s">
        <v>240</v>
      </c>
      <c r="B1515" s="62">
        <v>43999</v>
      </c>
      <c r="C1515" s="62" t="s">
        <v>904</v>
      </c>
      <c r="D1515" s="61" t="s">
        <v>460</v>
      </c>
      <c r="E1515" s="69" t="s">
        <v>461</v>
      </c>
      <c r="F1515" s="69" t="s">
        <v>752</v>
      </c>
      <c r="G1515" s="61" t="s">
        <v>743</v>
      </c>
      <c r="H1515" s="61"/>
      <c r="I1515" s="4" t="s">
        <v>122</v>
      </c>
      <c r="J1515" s="7">
        <v>1</v>
      </c>
      <c r="K1515" s="4" t="str">
        <f>VLOOKUP(I1515,'Katalog Harga'!$A$2:$C$380,2,FALSE)</f>
        <v>bungkus</v>
      </c>
      <c r="L1515" s="4" t="str">
        <f>VLOOKUP(I1515,'Katalog Harga'!$A$2:$C$380,3,FALSE)</f>
        <v>ikan</v>
      </c>
      <c r="M1515" s="77">
        <v>15000</v>
      </c>
      <c r="N1515" s="134">
        <v>15000</v>
      </c>
      <c r="O1515" s="4" t="s">
        <v>370</v>
      </c>
    </row>
    <row r="1516" spans="1:15" x14ac:dyDescent="0.35">
      <c r="A1516" s="61" t="s">
        <v>240</v>
      </c>
      <c r="B1516" s="62">
        <v>43999</v>
      </c>
      <c r="C1516" s="62" t="s">
        <v>904</v>
      </c>
      <c r="D1516" s="61" t="s">
        <v>462</v>
      </c>
      <c r="E1516" s="69" t="s">
        <v>463</v>
      </c>
      <c r="F1516" s="69" t="s">
        <v>753</v>
      </c>
      <c r="G1516" s="61"/>
      <c r="H1516" s="61"/>
      <c r="I1516" s="4" t="s">
        <v>278</v>
      </c>
      <c r="J1516" s="6">
        <v>1</v>
      </c>
      <c r="K1516" s="4" t="str">
        <f>VLOOKUP(I1516,'Katalog Harga'!$A$2:$C$380,2,FALSE)</f>
        <v>kg</v>
      </c>
      <c r="L1516" s="4" t="str">
        <f>VLOOKUP(I1516,'Katalog Harga'!$A$2:$C$380,3,FALSE)</f>
        <v>ikan</v>
      </c>
      <c r="M1516" s="77">
        <v>35000</v>
      </c>
      <c r="N1516" s="134">
        <v>20000</v>
      </c>
      <c r="O1516" s="4" t="s">
        <v>97</v>
      </c>
    </row>
    <row r="1517" spans="1:15" x14ac:dyDescent="0.35">
      <c r="A1517" s="61" t="s">
        <v>240</v>
      </c>
      <c r="B1517" s="62">
        <v>43999</v>
      </c>
      <c r="C1517" s="62" t="s">
        <v>904</v>
      </c>
      <c r="D1517" s="61" t="s">
        <v>462</v>
      </c>
      <c r="E1517" s="69" t="s">
        <v>463</v>
      </c>
      <c r="F1517" s="69" t="s">
        <v>753</v>
      </c>
      <c r="G1517" s="61"/>
      <c r="H1517" s="61"/>
      <c r="I1517" s="4" t="s">
        <v>58</v>
      </c>
      <c r="J1517" s="6">
        <v>1</v>
      </c>
      <c r="K1517" s="4" t="str">
        <f>VLOOKUP(I1517,'Katalog Harga'!$A$2:$C$380,2,FALSE)</f>
        <v>kg</v>
      </c>
      <c r="L1517" s="4" t="str">
        <f>VLOOKUP(I1517,'Katalog Harga'!$A$2:$C$380,3,FALSE)</f>
        <v>ikan</v>
      </c>
      <c r="M1517" s="77">
        <v>40000</v>
      </c>
      <c r="N1517" s="134">
        <v>20000</v>
      </c>
      <c r="O1517" s="4" t="s">
        <v>97</v>
      </c>
    </row>
    <row r="1518" spans="1:15" x14ac:dyDescent="0.35">
      <c r="A1518" s="61" t="s">
        <v>240</v>
      </c>
      <c r="B1518" s="62">
        <v>43999</v>
      </c>
      <c r="C1518" s="62" t="s">
        <v>904</v>
      </c>
      <c r="D1518" s="61" t="s">
        <v>462</v>
      </c>
      <c r="E1518" s="69" t="s">
        <v>463</v>
      </c>
      <c r="F1518" s="69" t="s">
        <v>753</v>
      </c>
      <c r="G1518" s="61"/>
      <c r="H1518" s="61"/>
      <c r="I1518" s="4" t="s">
        <v>495</v>
      </c>
      <c r="J1518" s="7">
        <v>1.1200000000000001</v>
      </c>
      <c r="K1518" s="4" t="str">
        <f>VLOOKUP(I1518,'Katalog Harga'!$A$2:$C$380,2,FALSE)</f>
        <v>kg</v>
      </c>
      <c r="L1518" s="4" t="str">
        <f>VLOOKUP(I1518,'Katalog Harga'!$A$2:$C$380,3,FALSE)</f>
        <v>daging</v>
      </c>
      <c r="M1518" s="77">
        <v>134400</v>
      </c>
      <c r="N1518" s="134">
        <v>20000</v>
      </c>
      <c r="O1518" s="4" t="s">
        <v>97</v>
      </c>
    </row>
    <row r="1519" spans="1:15" x14ac:dyDescent="0.35">
      <c r="A1519" s="61" t="s">
        <v>240</v>
      </c>
      <c r="B1519" s="62">
        <v>43999</v>
      </c>
      <c r="C1519" s="62" t="s">
        <v>904</v>
      </c>
      <c r="D1519" s="61" t="s">
        <v>462</v>
      </c>
      <c r="E1519" s="69" t="s">
        <v>463</v>
      </c>
      <c r="F1519" s="69" t="s">
        <v>753</v>
      </c>
      <c r="G1519" s="61"/>
      <c r="H1519" s="61"/>
      <c r="I1519" s="4" t="s">
        <v>251</v>
      </c>
      <c r="J1519" s="6">
        <v>0.5</v>
      </c>
      <c r="K1519" s="4" t="str">
        <f>VLOOKUP(I1519,'Katalog Harga'!$A$2:$C$380,2,FALSE)</f>
        <v>kg</v>
      </c>
      <c r="L1519" s="4" t="str">
        <f>VLOOKUP(I1519,'Katalog Harga'!$A$2:$C$380,3,FALSE)</f>
        <v>ikan</v>
      </c>
      <c r="M1519" s="77">
        <v>40000</v>
      </c>
      <c r="N1519" s="134">
        <v>20000</v>
      </c>
      <c r="O1519" s="4" t="s">
        <v>97</v>
      </c>
    </row>
    <row r="1520" spans="1:15" x14ac:dyDescent="0.35">
      <c r="A1520" s="61" t="s">
        <v>240</v>
      </c>
      <c r="B1520" s="62">
        <v>43999</v>
      </c>
      <c r="C1520" s="62" t="s">
        <v>904</v>
      </c>
      <c r="D1520" s="61" t="s">
        <v>462</v>
      </c>
      <c r="E1520" s="69" t="s">
        <v>463</v>
      </c>
      <c r="F1520" s="69" t="s">
        <v>753</v>
      </c>
      <c r="G1520" s="61"/>
      <c r="H1520" s="61"/>
      <c r="I1520" s="4" t="s">
        <v>122</v>
      </c>
      <c r="J1520" s="7">
        <v>1</v>
      </c>
      <c r="K1520" s="4" t="str">
        <f>VLOOKUP(I1520,'Katalog Harga'!$A$2:$C$380,2,FALSE)</f>
        <v>bungkus</v>
      </c>
      <c r="L1520" s="4" t="str">
        <f>VLOOKUP(I1520,'Katalog Harga'!$A$2:$C$380,3,FALSE)</f>
        <v>ikan</v>
      </c>
      <c r="M1520" s="77">
        <v>15000</v>
      </c>
      <c r="N1520" s="134">
        <v>20000</v>
      </c>
      <c r="O1520" s="4" t="s">
        <v>97</v>
      </c>
    </row>
    <row r="1521" spans="1:15" x14ac:dyDescent="0.35">
      <c r="A1521" s="61" t="s">
        <v>240</v>
      </c>
      <c r="B1521" s="62">
        <v>43999</v>
      </c>
      <c r="C1521" s="62" t="s">
        <v>904</v>
      </c>
      <c r="D1521" s="61" t="s">
        <v>462</v>
      </c>
      <c r="E1521" s="69" t="s">
        <v>463</v>
      </c>
      <c r="F1521" s="69" t="s">
        <v>753</v>
      </c>
      <c r="G1521" s="61"/>
      <c r="H1521" s="61"/>
      <c r="I1521" s="4" t="s">
        <v>262</v>
      </c>
      <c r="J1521" s="6">
        <v>1</v>
      </c>
      <c r="K1521" s="4" t="str">
        <f>VLOOKUP(I1521,'Katalog Harga'!$A$2:$C$380,2,FALSE)</f>
        <v>kg</v>
      </c>
      <c r="L1521" s="4" t="str">
        <f>VLOOKUP(I1521,'Katalog Harga'!$A$2:$C$380,3,FALSE)</f>
        <v>lain</v>
      </c>
      <c r="M1521" s="77">
        <v>25000</v>
      </c>
      <c r="N1521" s="134">
        <v>20000</v>
      </c>
      <c r="O1521" s="4" t="s">
        <v>97</v>
      </c>
    </row>
    <row r="1522" spans="1:15" x14ac:dyDescent="0.35">
      <c r="A1522" s="61" t="s">
        <v>240</v>
      </c>
      <c r="B1522" s="62">
        <v>43999</v>
      </c>
      <c r="C1522" s="62" t="s">
        <v>904</v>
      </c>
      <c r="D1522" s="61" t="s">
        <v>462</v>
      </c>
      <c r="E1522" s="69" t="s">
        <v>463</v>
      </c>
      <c r="F1522" s="69" t="s">
        <v>753</v>
      </c>
      <c r="G1522" s="61"/>
      <c r="H1522" s="61"/>
      <c r="I1522" s="4" t="s">
        <v>59</v>
      </c>
      <c r="J1522" s="6">
        <v>1</v>
      </c>
      <c r="K1522" s="4" t="str">
        <f>VLOOKUP(I1522,'Katalog Harga'!$A$2:$C$380,2,FALSE)</f>
        <v>bungkus</v>
      </c>
      <c r="L1522" s="4" t="str">
        <f>VLOOKUP(I1522,'Katalog Harga'!$A$2:$C$380,3,FALSE)</f>
        <v>lain</v>
      </c>
      <c r="M1522" s="77">
        <v>7000</v>
      </c>
      <c r="N1522" s="134">
        <v>20000</v>
      </c>
      <c r="O1522" s="4" t="s">
        <v>97</v>
      </c>
    </row>
    <row r="1523" spans="1:15" x14ac:dyDescent="0.35">
      <c r="A1523" s="61" t="s">
        <v>240</v>
      </c>
      <c r="B1523" s="62">
        <v>43999</v>
      </c>
      <c r="C1523" s="62" t="s">
        <v>904</v>
      </c>
      <c r="D1523" s="61" t="s">
        <v>462</v>
      </c>
      <c r="E1523" s="69" t="s">
        <v>463</v>
      </c>
      <c r="F1523" s="69" t="s">
        <v>753</v>
      </c>
      <c r="G1523" s="61"/>
      <c r="H1523" s="61"/>
      <c r="I1523" s="4" t="s">
        <v>168</v>
      </c>
      <c r="J1523" s="6">
        <v>1</v>
      </c>
      <c r="K1523" s="4" t="str">
        <f>VLOOKUP(I1523,'Katalog Harga'!$A$2:$C$380,2,FALSE)</f>
        <v>bungkus</v>
      </c>
      <c r="L1523" s="4" t="str">
        <f>VLOOKUP(I1523,'Katalog Harga'!$A$2:$C$380,3,FALSE)</f>
        <v>sayur</v>
      </c>
      <c r="M1523" s="77">
        <v>8000</v>
      </c>
      <c r="N1523" s="134">
        <v>20000</v>
      </c>
      <c r="O1523" s="4" t="s">
        <v>97</v>
      </c>
    </row>
    <row r="1524" spans="1:15" x14ac:dyDescent="0.35">
      <c r="A1524" s="61" t="s">
        <v>240</v>
      </c>
      <c r="B1524" s="62">
        <v>43999</v>
      </c>
      <c r="C1524" s="62" t="s">
        <v>904</v>
      </c>
      <c r="D1524" s="61" t="s">
        <v>462</v>
      </c>
      <c r="E1524" s="69" t="s">
        <v>463</v>
      </c>
      <c r="F1524" s="69" t="s">
        <v>753</v>
      </c>
      <c r="G1524" s="61"/>
      <c r="H1524" s="61"/>
      <c r="I1524" s="4" t="s">
        <v>20</v>
      </c>
      <c r="J1524" s="7">
        <v>0.5</v>
      </c>
      <c r="K1524" s="4" t="str">
        <f>VLOOKUP(I1524,'Katalog Harga'!$A$2:$C$380,2,FALSE)</f>
        <v>kg</v>
      </c>
      <c r="L1524" s="4" t="str">
        <f>VLOOKUP(I1524,'Katalog Harga'!$A$2:$C$380,3,FALSE)</f>
        <v>sayur</v>
      </c>
      <c r="M1524" s="77">
        <v>6000</v>
      </c>
      <c r="N1524" s="134">
        <v>20000</v>
      </c>
      <c r="O1524" s="4" t="s">
        <v>97</v>
      </c>
    </row>
    <row r="1525" spans="1:15" x14ac:dyDescent="0.35">
      <c r="A1525" s="61" t="s">
        <v>240</v>
      </c>
      <c r="B1525" s="62">
        <v>43999</v>
      </c>
      <c r="C1525" s="62" t="s">
        <v>904</v>
      </c>
      <c r="D1525" s="61" t="s">
        <v>462</v>
      </c>
      <c r="E1525" s="69" t="s">
        <v>463</v>
      </c>
      <c r="F1525" s="69" t="s">
        <v>753</v>
      </c>
      <c r="G1525" s="61"/>
      <c r="H1525" s="61"/>
      <c r="I1525" s="4" t="s">
        <v>172</v>
      </c>
      <c r="J1525" s="7">
        <v>0.5</v>
      </c>
      <c r="K1525" s="4" t="str">
        <f>VLOOKUP(I1525,'Katalog Harga'!$A$2:$C$380,2,FALSE)</f>
        <v>kg</v>
      </c>
      <c r="L1525" s="4" t="str">
        <f>VLOOKUP(I1525,'Katalog Harga'!$A$2:$C$380,3,FALSE)</f>
        <v>sayur</v>
      </c>
      <c r="M1525" s="77">
        <v>7500</v>
      </c>
      <c r="N1525" s="134">
        <v>20000</v>
      </c>
      <c r="O1525" s="4" t="s">
        <v>97</v>
      </c>
    </row>
    <row r="1526" spans="1:15" x14ac:dyDescent="0.35">
      <c r="A1526" s="61" t="s">
        <v>240</v>
      </c>
      <c r="B1526" s="62">
        <v>43999</v>
      </c>
      <c r="C1526" s="62" t="s">
        <v>904</v>
      </c>
      <c r="D1526" s="61" t="s">
        <v>462</v>
      </c>
      <c r="E1526" s="69" t="s">
        <v>463</v>
      </c>
      <c r="F1526" s="69" t="s">
        <v>753</v>
      </c>
      <c r="G1526" s="61"/>
      <c r="H1526" s="61"/>
      <c r="I1526" s="4" t="s">
        <v>47</v>
      </c>
      <c r="J1526" s="7">
        <v>1</v>
      </c>
      <c r="K1526" s="4" t="str">
        <f>VLOOKUP(I1526,'Katalog Harga'!$A$2:$C$380,2,FALSE)</f>
        <v>bungkus</v>
      </c>
      <c r="L1526" s="4" t="str">
        <f>VLOOKUP(I1526,'Katalog Harga'!$A$2:$C$380,3,FALSE)</f>
        <v>lain</v>
      </c>
      <c r="M1526" s="77">
        <v>8000</v>
      </c>
      <c r="N1526" s="134">
        <v>20000</v>
      </c>
      <c r="O1526" s="4" t="s">
        <v>97</v>
      </c>
    </row>
    <row r="1527" spans="1:15" x14ac:dyDescent="0.35">
      <c r="A1527" s="61" t="s">
        <v>240</v>
      </c>
      <c r="B1527" s="62">
        <v>43999</v>
      </c>
      <c r="C1527" s="62" t="s">
        <v>904</v>
      </c>
      <c r="D1527" s="61" t="s">
        <v>462</v>
      </c>
      <c r="E1527" s="69" t="s">
        <v>463</v>
      </c>
      <c r="F1527" s="69" t="s">
        <v>753</v>
      </c>
      <c r="G1527" s="61"/>
      <c r="H1527" s="61"/>
      <c r="I1527" s="4" t="s">
        <v>54</v>
      </c>
      <c r="J1527" s="7">
        <v>0.5</v>
      </c>
      <c r="K1527" s="4" t="str">
        <f>VLOOKUP(I1527,'Katalog Harga'!$A$2:$C$380,2,FALSE)</f>
        <v>kg</v>
      </c>
      <c r="L1527" s="4" t="str">
        <f>VLOOKUP(I1527,'Katalog Harga'!$A$2:$C$380,3,FALSE)</f>
        <v>sayur</v>
      </c>
      <c r="M1527" s="77">
        <v>6000</v>
      </c>
      <c r="N1527" s="134">
        <v>20000</v>
      </c>
      <c r="O1527" s="4" t="s">
        <v>97</v>
      </c>
    </row>
    <row r="1528" spans="1:15" x14ac:dyDescent="0.35">
      <c r="A1528" s="61" t="s">
        <v>240</v>
      </c>
      <c r="B1528" s="62">
        <v>43999</v>
      </c>
      <c r="C1528" s="62" t="s">
        <v>904</v>
      </c>
      <c r="D1528" s="61" t="s">
        <v>462</v>
      </c>
      <c r="E1528" s="69" t="s">
        <v>463</v>
      </c>
      <c r="F1528" s="69" t="s">
        <v>753</v>
      </c>
      <c r="G1528" s="61"/>
      <c r="H1528" s="61"/>
      <c r="I1528" s="4" t="s">
        <v>193</v>
      </c>
      <c r="J1528" s="7">
        <v>0.5</v>
      </c>
      <c r="K1528" s="4" t="str">
        <f>VLOOKUP(I1528,'Katalog Harga'!$A$2:$C$380,2,FALSE)</f>
        <v>kg</v>
      </c>
      <c r="L1528" s="4" t="str">
        <f>VLOOKUP(I1528,'Katalog Harga'!$A$2:$C$380,3,FALSE)</f>
        <v>bumbu</v>
      </c>
      <c r="M1528" s="77">
        <v>10000</v>
      </c>
      <c r="N1528" s="134">
        <v>20000</v>
      </c>
      <c r="O1528" s="4" t="s">
        <v>97</v>
      </c>
    </row>
    <row r="1529" spans="1:15" x14ac:dyDescent="0.35">
      <c r="A1529" s="61" t="s">
        <v>240</v>
      </c>
      <c r="B1529" s="62">
        <v>43999</v>
      </c>
      <c r="C1529" s="62" t="s">
        <v>904</v>
      </c>
      <c r="D1529" s="61" t="s">
        <v>462</v>
      </c>
      <c r="E1529" s="69" t="s">
        <v>463</v>
      </c>
      <c r="F1529" s="69" t="s">
        <v>753</v>
      </c>
      <c r="G1529" s="61"/>
      <c r="H1529" s="61"/>
      <c r="I1529" s="4" t="s">
        <v>37</v>
      </c>
      <c r="J1529" s="7">
        <v>0.25</v>
      </c>
      <c r="K1529" s="4" t="str">
        <f>VLOOKUP(I1529,'Katalog Harga'!$A$2:$C$380,2,FALSE)</f>
        <v>kg</v>
      </c>
      <c r="L1529" s="4" t="str">
        <f>VLOOKUP(I1529,'Katalog Harga'!$A$2:$C$380,3,FALSE)</f>
        <v>bumbu</v>
      </c>
      <c r="M1529" s="77">
        <v>7500</v>
      </c>
      <c r="N1529" s="134">
        <v>20000</v>
      </c>
      <c r="O1529" s="4" t="s">
        <v>97</v>
      </c>
    </row>
    <row r="1530" spans="1:15" x14ac:dyDescent="0.35">
      <c r="A1530" s="61" t="s">
        <v>240</v>
      </c>
      <c r="B1530" s="62">
        <v>43999</v>
      </c>
      <c r="C1530" s="62" t="s">
        <v>904</v>
      </c>
      <c r="D1530" s="61" t="s">
        <v>462</v>
      </c>
      <c r="E1530" s="69" t="s">
        <v>463</v>
      </c>
      <c r="F1530" s="69" t="s">
        <v>753</v>
      </c>
      <c r="G1530" s="61"/>
      <c r="H1530" s="61"/>
      <c r="I1530" s="4" t="s">
        <v>25</v>
      </c>
      <c r="J1530" s="6">
        <v>0.1</v>
      </c>
      <c r="K1530" s="4" t="str">
        <f>VLOOKUP(I1530,'Katalog Harga'!$A$2:$C$380,2,FALSE)</f>
        <v>kg</v>
      </c>
      <c r="L1530" s="4" t="str">
        <f>VLOOKUP(I1530,'Katalog Harga'!$A$2:$C$380,3,FALSE)</f>
        <v>bumbu</v>
      </c>
      <c r="M1530" s="77">
        <v>3000</v>
      </c>
      <c r="N1530" s="134">
        <v>20000</v>
      </c>
      <c r="O1530" s="4" t="s">
        <v>97</v>
      </c>
    </row>
    <row r="1531" spans="1:15" x14ac:dyDescent="0.35">
      <c r="A1531" s="61" t="s">
        <v>240</v>
      </c>
      <c r="B1531" s="62">
        <v>43999</v>
      </c>
      <c r="C1531" s="62" t="s">
        <v>904</v>
      </c>
      <c r="D1531" s="61" t="s">
        <v>462</v>
      </c>
      <c r="E1531" s="69" t="s">
        <v>463</v>
      </c>
      <c r="F1531" s="69" t="s">
        <v>753</v>
      </c>
      <c r="G1531" s="61"/>
      <c r="H1531" s="61"/>
      <c r="I1531" s="4" t="s">
        <v>74</v>
      </c>
      <c r="J1531" s="7">
        <v>0.1</v>
      </c>
      <c r="K1531" s="4" t="str">
        <f>VLOOKUP(I1531,'Katalog Harga'!$A$2:$C$380,2,FALSE)</f>
        <v>kg</v>
      </c>
      <c r="L1531" s="4" t="str">
        <f>VLOOKUP(I1531,'Katalog Harga'!$A$2:$C$380,3,FALSE)</f>
        <v>bumbu</v>
      </c>
      <c r="M1531" s="77">
        <v>2000</v>
      </c>
      <c r="N1531" s="134">
        <v>20000</v>
      </c>
      <c r="O1531" s="4" t="s">
        <v>97</v>
      </c>
    </row>
    <row r="1532" spans="1:15" x14ac:dyDescent="0.35">
      <c r="A1532" s="61" t="s">
        <v>240</v>
      </c>
      <c r="B1532" s="62">
        <v>43999</v>
      </c>
      <c r="C1532" s="62" t="s">
        <v>904</v>
      </c>
      <c r="D1532" s="61" t="s">
        <v>462</v>
      </c>
      <c r="E1532" s="69" t="s">
        <v>463</v>
      </c>
      <c r="F1532" s="69" t="s">
        <v>753</v>
      </c>
      <c r="G1532" s="61"/>
      <c r="H1532" s="61"/>
      <c r="I1532" s="4" t="s">
        <v>246</v>
      </c>
      <c r="J1532" s="7">
        <v>1</v>
      </c>
      <c r="K1532" s="4" t="str">
        <f>VLOOKUP(I1532,'Katalog Harga'!$A$2:$C$380,2,FALSE)</f>
        <v>bungkus</v>
      </c>
      <c r="L1532" s="4" t="str">
        <f>VLOOKUP(I1532,'Katalog Harga'!$A$2:$C$380,3,FALSE)</f>
        <v>lain</v>
      </c>
      <c r="M1532" s="77">
        <v>3000</v>
      </c>
      <c r="N1532" s="134">
        <v>20000</v>
      </c>
      <c r="O1532" s="4" t="s">
        <v>97</v>
      </c>
    </row>
    <row r="1533" spans="1:15" x14ac:dyDescent="0.35">
      <c r="A1533" s="61" t="s">
        <v>240</v>
      </c>
      <c r="B1533" s="62">
        <v>43999</v>
      </c>
      <c r="C1533" s="62" t="s">
        <v>904</v>
      </c>
      <c r="D1533" s="61" t="s">
        <v>462</v>
      </c>
      <c r="E1533" s="69" t="s">
        <v>463</v>
      </c>
      <c r="F1533" s="69" t="s">
        <v>753</v>
      </c>
      <c r="G1533" s="61"/>
      <c r="H1533" s="61"/>
      <c r="I1533" s="4" t="s">
        <v>26</v>
      </c>
      <c r="J1533" s="7">
        <v>0.5</v>
      </c>
      <c r="K1533" s="4" t="str">
        <f>VLOOKUP(I1533,'Katalog Harga'!$A$2:$C$380,2,FALSE)</f>
        <v>kg</v>
      </c>
      <c r="L1533" s="4" t="str">
        <f>VLOOKUP(I1533,'Katalog Harga'!$A$2:$C$380,3,FALSE)</f>
        <v>bumbu</v>
      </c>
      <c r="M1533" s="77">
        <v>20000</v>
      </c>
      <c r="N1533" s="134">
        <v>20000</v>
      </c>
      <c r="O1533" s="4" t="s">
        <v>97</v>
      </c>
    </row>
    <row r="1534" spans="1:15" x14ac:dyDescent="0.35">
      <c r="A1534" s="61" t="s">
        <v>240</v>
      </c>
      <c r="B1534" s="62">
        <v>43999</v>
      </c>
      <c r="C1534" s="62" t="s">
        <v>904</v>
      </c>
      <c r="D1534" s="61" t="s">
        <v>462</v>
      </c>
      <c r="E1534" s="69" t="s">
        <v>463</v>
      </c>
      <c r="F1534" s="69" t="s">
        <v>753</v>
      </c>
      <c r="G1534" s="61"/>
      <c r="H1534" s="61"/>
      <c r="I1534" s="4" t="s">
        <v>402</v>
      </c>
      <c r="J1534" s="6">
        <v>1</v>
      </c>
      <c r="K1534" s="4" t="str">
        <f>VLOOKUP(I1534,'Katalog Harga'!$A$2:$C$380,2,FALSE)</f>
        <v>bungkus</v>
      </c>
      <c r="L1534" s="4" t="str">
        <f>VLOOKUP(I1534,'Katalog Harga'!$A$2:$C$380,3,FALSE)</f>
        <v>lain</v>
      </c>
      <c r="M1534" s="77">
        <v>7000</v>
      </c>
      <c r="N1534" s="134">
        <v>20000</v>
      </c>
      <c r="O1534" s="4" t="s">
        <v>97</v>
      </c>
    </row>
    <row r="1535" spans="1:15" x14ac:dyDescent="0.35">
      <c r="A1535" s="61" t="s">
        <v>240</v>
      </c>
      <c r="B1535" s="62">
        <v>43999</v>
      </c>
      <c r="C1535" s="62" t="s">
        <v>904</v>
      </c>
      <c r="D1535" s="61" t="s">
        <v>462</v>
      </c>
      <c r="E1535" s="69" t="s">
        <v>463</v>
      </c>
      <c r="F1535" s="69" t="s">
        <v>753</v>
      </c>
      <c r="G1535" s="61"/>
      <c r="H1535" s="61"/>
      <c r="I1535" s="4" t="s">
        <v>187</v>
      </c>
      <c r="J1535" s="6">
        <v>0.1</v>
      </c>
      <c r="K1535" s="4" t="str">
        <f>VLOOKUP(I1535,'Katalog Harga'!$A$2:$C$380,2,FALSE)</f>
        <v>kg</v>
      </c>
      <c r="L1535" s="4" t="str">
        <f>VLOOKUP(I1535,'Katalog Harga'!$A$2:$C$380,3,FALSE)</f>
        <v>bumbu</v>
      </c>
      <c r="M1535" s="77">
        <v>5000</v>
      </c>
      <c r="N1535" s="134">
        <v>20000</v>
      </c>
      <c r="O1535" s="4" t="s">
        <v>97</v>
      </c>
    </row>
    <row r="1536" spans="1:15" x14ac:dyDescent="0.35">
      <c r="A1536" s="61" t="s">
        <v>240</v>
      </c>
      <c r="B1536" s="62">
        <v>43999</v>
      </c>
      <c r="C1536" s="62" t="s">
        <v>904</v>
      </c>
      <c r="D1536" s="61" t="s">
        <v>462</v>
      </c>
      <c r="E1536" s="69" t="s">
        <v>463</v>
      </c>
      <c r="F1536" s="69" t="s">
        <v>753</v>
      </c>
      <c r="G1536" s="61"/>
      <c r="H1536" s="61"/>
      <c r="I1536" s="4" t="s">
        <v>259</v>
      </c>
      <c r="J1536" s="6">
        <v>1</v>
      </c>
      <c r="K1536" s="4" t="str">
        <f>VLOOKUP(I1536,'Katalog Harga'!$A$2:$C$380,2,FALSE)</f>
        <v>ikat</v>
      </c>
      <c r="L1536" s="4" t="str">
        <f>VLOOKUP(I1536,'Katalog Harga'!$A$2:$C$380,3,FALSE)</f>
        <v>bumbu</v>
      </c>
      <c r="M1536" s="77">
        <v>2500</v>
      </c>
      <c r="N1536" s="134">
        <v>20000</v>
      </c>
      <c r="O1536" s="4" t="s">
        <v>97</v>
      </c>
    </row>
    <row r="1537" spans="1:15" x14ac:dyDescent="0.35">
      <c r="A1537" s="61" t="s">
        <v>240</v>
      </c>
      <c r="B1537" s="62">
        <v>43999</v>
      </c>
      <c r="C1537" s="62" t="s">
        <v>904</v>
      </c>
      <c r="D1537" s="61" t="s">
        <v>462</v>
      </c>
      <c r="E1537" s="69" t="s">
        <v>463</v>
      </c>
      <c r="F1537" s="69" t="s">
        <v>753</v>
      </c>
      <c r="G1537" s="61"/>
      <c r="H1537" s="61"/>
      <c r="I1537" s="4" t="s">
        <v>69</v>
      </c>
      <c r="J1537" s="6">
        <v>1</v>
      </c>
      <c r="K1537" s="4" t="str">
        <f>VLOOKUP(I1537,'Katalog Harga'!$A$2:$C$380,2,FALSE)</f>
        <v>ikat</v>
      </c>
      <c r="L1537" s="4" t="str">
        <f>VLOOKUP(I1537,'Katalog Harga'!$A$2:$C$380,3,FALSE)</f>
        <v>sayur</v>
      </c>
      <c r="M1537" s="77">
        <v>4000</v>
      </c>
      <c r="N1537" s="134">
        <v>20000</v>
      </c>
      <c r="O1537" s="4" t="s">
        <v>97</v>
      </c>
    </row>
    <row r="1538" spans="1:15" x14ac:dyDescent="0.35">
      <c r="A1538" s="61" t="s">
        <v>240</v>
      </c>
      <c r="B1538" s="62">
        <v>43999</v>
      </c>
      <c r="C1538" s="62" t="s">
        <v>904</v>
      </c>
      <c r="D1538" s="61" t="s">
        <v>462</v>
      </c>
      <c r="E1538" s="69" t="s">
        <v>463</v>
      </c>
      <c r="F1538" s="69" t="s">
        <v>753</v>
      </c>
      <c r="G1538" s="61"/>
      <c r="H1538" s="61"/>
      <c r="I1538" s="4" t="s">
        <v>379</v>
      </c>
      <c r="J1538" s="6">
        <v>0.25</v>
      </c>
      <c r="K1538" s="4" t="str">
        <f>VLOOKUP(I1538,'Katalog Harga'!$A$2:$C$380,2,FALSE)</f>
        <v>kg</v>
      </c>
      <c r="L1538" s="4" t="str">
        <f>VLOOKUP(I1538,'Katalog Harga'!$A$2:$C$380,3,FALSE)</f>
        <v>sayur</v>
      </c>
      <c r="M1538" s="77">
        <v>3000</v>
      </c>
      <c r="N1538" s="134">
        <v>20000</v>
      </c>
      <c r="O1538" s="4" t="s">
        <v>97</v>
      </c>
    </row>
    <row r="1539" spans="1:15" x14ac:dyDescent="0.35">
      <c r="A1539" s="61" t="s">
        <v>240</v>
      </c>
      <c r="B1539" s="62">
        <v>43999</v>
      </c>
      <c r="C1539" s="62" t="s">
        <v>904</v>
      </c>
      <c r="D1539" s="61" t="s">
        <v>462</v>
      </c>
      <c r="E1539" s="69" t="s">
        <v>463</v>
      </c>
      <c r="F1539" s="69" t="s">
        <v>753</v>
      </c>
      <c r="G1539" s="61"/>
      <c r="H1539" s="61"/>
      <c r="I1539" s="4" t="s">
        <v>123</v>
      </c>
      <c r="J1539" s="6">
        <v>1</v>
      </c>
      <c r="K1539" s="4" t="str">
        <f>VLOOKUP(I1539,'Katalog Harga'!$A$2:$C$380,2,FALSE)</f>
        <v>ons</v>
      </c>
      <c r="L1539" s="4" t="str">
        <f>VLOOKUP(I1539,'Katalog Harga'!$A$2:$C$380,3,FALSE)</f>
        <v>ikan</v>
      </c>
      <c r="M1539" s="77">
        <v>13000</v>
      </c>
      <c r="N1539" s="134">
        <v>20000</v>
      </c>
      <c r="O1539" s="4" t="s">
        <v>97</v>
      </c>
    </row>
    <row r="1540" spans="1:15" x14ac:dyDescent="0.35">
      <c r="A1540" s="61" t="s">
        <v>240</v>
      </c>
      <c r="B1540" s="62">
        <v>43999</v>
      </c>
      <c r="C1540" s="62" t="s">
        <v>904</v>
      </c>
      <c r="D1540" s="61" t="s">
        <v>462</v>
      </c>
      <c r="E1540" s="69" t="s">
        <v>463</v>
      </c>
      <c r="F1540" s="69" t="s">
        <v>753</v>
      </c>
      <c r="G1540" s="61"/>
      <c r="H1540" s="61"/>
      <c r="I1540" s="4" t="s">
        <v>58</v>
      </c>
      <c r="J1540" s="6">
        <v>0.5</v>
      </c>
      <c r="K1540" s="4" t="str">
        <f>VLOOKUP(I1540,'Katalog Harga'!$A$2:$C$380,2,FALSE)</f>
        <v>kg</v>
      </c>
      <c r="L1540" s="4" t="str">
        <f>VLOOKUP(I1540,'Katalog Harga'!$A$2:$C$380,3,FALSE)</f>
        <v>ikan</v>
      </c>
      <c r="M1540" s="77">
        <v>20000</v>
      </c>
      <c r="N1540" s="134">
        <v>20000</v>
      </c>
      <c r="O1540" s="4" t="s">
        <v>97</v>
      </c>
    </row>
    <row r="1541" spans="1:15" x14ac:dyDescent="0.35">
      <c r="A1541" s="61" t="s">
        <v>240</v>
      </c>
      <c r="B1541" s="62">
        <v>43999</v>
      </c>
      <c r="C1541" s="62" t="s">
        <v>904</v>
      </c>
      <c r="D1541" s="61" t="s">
        <v>462</v>
      </c>
      <c r="E1541" s="69" t="s">
        <v>463</v>
      </c>
      <c r="F1541" s="69" t="s">
        <v>753</v>
      </c>
      <c r="G1541" s="61"/>
      <c r="H1541" s="61"/>
      <c r="I1541" s="4" t="s">
        <v>235</v>
      </c>
      <c r="J1541" s="6">
        <v>0.5</v>
      </c>
      <c r="K1541" s="4" t="str">
        <f>VLOOKUP(I1541,'Katalog Harga'!$A$2:$C$380,2,FALSE)</f>
        <v>kg</v>
      </c>
      <c r="L1541" s="4" t="str">
        <f>VLOOKUP(I1541,'Katalog Harga'!$A$2:$C$380,3,FALSE)</f>
        <v>ikan</v>
      </c>
      <c r="M1541" s="77">
        <v>50000</v>
      </c>
      <c r="N1541" s="134">
        <v>20000</v>
      </c>
      <c r="O1541" s="4" t="s">
        <v>97</v>
      </c>
    </row>
    <row r="1542" spans="1:15" x14ac:dyDescent="0.35">
      <c r="A1542" s="61" t="s">
        <v>240</v>
      </c>
      <c r="B1542" s="62">
        <v>43999</v>
      </c>
      <c r="C1542" s="62" t="s">
        <v>904</v>
      </c>
      <c r="D1542" s="61" t="s">
        <v>462</v>
      </c>
      <c r="E1542" s="69" t="s">
        <v>463</v>
      </c>
      <c r="F1542" s="69" t="s">
        <v>753</v>
      </c>
      <c r="G1542" s="61"/>
      <c r="H1542" s="61"/>
      <c r="I1542" s="4" t="s">
        <v>23</v>
      </c>
      <c r="J1542" s="7">
        <v>0.25</v>
      </c>
      <c r="K1542" s="4" t="str">
        <f>VLOOKUP(I1542,'Katalog Harga'!$A$2:$C$380,2,FALSE)</f>
        <v>kg</v>
      </c>
      <c r="L1542" s="4" t="str">
        <f>VLOOKUP(I1542,'Katalog Harga'!$A$2:$C$380,3,FALSE)</f>
        <v>bumbu</v>
      </c>
      <c r="M1542" s="77">
        <v>14500</v>
      </c>
      <c r="N1542" s="134">
        <v>20000</v>
      </c>
      <c r="O1542" s="4" t="s">
        <v>97</v>
      </c>
    </row>
    <row r="1543" spans="1:15" x14ac:dyDescent="0.35">
      <c r="A1543" s="61" t="s">
        <v>240</v>
      </c>
      <c r="B1543" s="62">
        <v>43999</v>
      </c>
      <c r="C1543" s="62" t="s">
        <v>904</v>
      </c>
      <c r="D1543" s="61" t="s">
        <v>462</v>
      </c>
      <c r="E1543" s="69" t="s">
        <v>463</v>
      </c>
      <c r="F1543" s="69" t="s">
        <v>753</v>
      </c>
      <c r="G1543" s="61"/>
      <c r="H1543" s="61"/>
      <c r="I1543" s="4" t="s">
        <v>24</v>
      </c>
      <c r="J1543" s="6">
        <v>0.25</v>
      </c>
      <c r="K1543" s="4" t="str">
        <f>VLOOKUP(I1543,'Katalog Harga'!$A$2:$C$380,2,FALSE)</f>
        <v>kg</v>
      </c>
      <c r="L1543" s="4" t="str">
        <f>VLOOKUP(I1543,'Katalog Harga'!$A$2:$C$380,3,FALSE)</f>
        <v>bumbu</v>
      </c>
      <c r="M1543" s="77">
        <v>10000</v>
      </c>
      <c r="N1543" s="134">
        <v>20000</v>
      </c>
      <c r="O1543" s="4" t="s">
        <v>97</v>
      </c>
    </row>
    <row r="1544" spans="1:15" x14ac:dyDescent="0.35">
      <c r="A1544" s="61" t="s">
        <v>240</v>
      </c>
      <c r="B1544" s="62">
        <v>43999</v>
      </c>
      <c r="C1544" s="62" t="s">
        <v>904</v>
      </c>
      <c r="D1544" s="61" t="s">
        <v>465</v>
      </c>
      <c r="E1544" s="61" t="s">
        <v>744</v>
      </c>
      <c r="F1544" s="2" t="s">
        <v>740</v>
      </c>
      <c r="G1544" s="4" t="s">
        <v>887</v>
      </c>
      <c r="H1544" s="78" t="s">
        <v>932</v>
      </c>
      <c r="I1544" s="4" t="s">
        <v>112</v>
      </c>
      <c r="J1544" s="6">
        <v>2</v>
      </c>
      <c r="K1544" s="4" t="str">
        <f>VLOOKUP(I1544,'Katalog Harga'!$A$2:$C$380,2,FALSE)</f>
        <v>bungkus</v>
      </c>
      <c r="L1544" s="4" t="str">
        <f>VLOOKUP(I1544,'Katalog Harga'!$A$2:$C$380,3,FALSE)</f>
        <v>sayur</v>
      </c>
      <c r="M1544" s="77">
        <v>16000</v>
      </c>
      <c r="N1544" s="134">
        <v>20000</v>
      </c>
      <c r="O1544" s="4" t="s">
        <v>97</v>
      </c>
    </row>
    <row r="1545" spans="1:15" x14ac:dyDescent="0.35">
      <c r="A1545" s="61" t="s">
        <v>240</v>
      </c>
      <c r="B1545" s="62">
        <v>43999</v>
      </c>
      <c r="C1545" s="62" t="s">
        <v>904</v>
      </c>
      <c r="D1545" s="61" t="s">
        <v>465</v>
      </c>
      <c r="E1545" s="61" t="s">
        <v>744</v>
      </c>
      <c r="F1545" s="2" t="s">
        <v>740</v>
      </c>
      <c r="G1545" s="4" t="s">
        <v>887</v>
      </c>
      <c r="H1545" s="78" t="s">
        <v>932</v>
      </c>
      <c r="I1545" s="4" t="s">
        <v>184</v>
      </c>
      <c r="J1545" s="6">
        <v>1</v>
      </c>
      <c r="K1545" s="4" t="str">
        <f>VLOOKUP(I1545,'Katalog Harga'!$A$2:$C$380,2,FALSE)</f>
        <v>bungkus</v>
      </c>
      <c r="L1545" s="4" t="str">
        <f>VLOOKUP(I1545,'Katalog Harga'!$A$2:$C$380,3,FALSE)</f>
        <v>sayur</v>
      </c>
      <c r="M1545" s="77">
        <v>8000</v>
      </c>
      <c r="N1545" s="134">
        <v>20000</v>
      </c>
      <c r="O1545" s="4" t="s">
        <v>97</v>
      </c>
    </row>
    <row r="1546" spans="1:15" x14ac:dyDescent="0.35">
      <c r="A1546" s="61" t="s">
        <v>240</v>
      </c>
      <c r="B1546" s="62">
        <v>43999</v>
      </c>
      <c r="C1546" s="62" t="s">
        <v>904</v>
      </c>
      <c r="D1546" s="61" t="s">
        <v>465</v>
      </c>
      <c r="E1546" s="61" t="s">
        <v>744</v>
      </c>
      <c r="F1546" s="2" t="s">
        <v>740</v>
      </c>
      <c r="G1546" s="4" t="s">
        <v>887</v>
      </c>
      <c r="H1546" s="78" t="s">
        <v>932</v>
      </c>
      <c r="I1546" s="4" t="s">
        <v>294</v>
      </c>
      <c r="J1546" s="7">
        <v>0.25</v>
      </c>
      <c r="K1546" s="4" t="str">
        <f>VLOOKUP(I1546,'Katalog Harga'!$A$2:$C$380,2,FALSE)</f>
        <v>kg</v>
      </c>
      <c r="L1546" s="4" t="str">
        <f>VLOOKUP(I1546,'Katalog Harga'!$A$2:$C$380,3,FALSE)</f>
        <v>daging</v>
      </c>
      <c r="M1546" s="77">
        <v>31250</v>
      </c>
      <c r="N1546" s="134">
        <v>20000</v>
      </c>
      <c r="O1546" s="4" t="s">
        <v>97</v>
      </c>
    </row>
    <row r="1547" spans="1:15" x14ac:dyDescent="0.35">
      <c r="A1547" s="61" t="s">
        <v>240</v>
      </c>
      <c r="B1547" s="62">
        <v>43999</v>
      </c>
      <c r="C1547" s="62" t="s">
        <v>904</v>
      </c>
      <c r="D1547" s="61" t="s">
        <v>465</v>
      </c>
      <c r="E1547" s="61" t="s">
        <v>744</v>
      </c>
      <c r="F1547" s="2" t="s">
        <v>740</v>
      </c>
      <c r="G1547" s="4" t="s">
        <v>887</v>
      </c>
      <c r="H1547" s="78" t="s">
        <v>932</v>
      </c>
      <c r="I1547" s="4" t="s">
        <v>86</v>
      </c>
      <c r="J1547" s="6">
        <v>0.5</v>
      </c>
      <c r="K1547" s="4" t="str">
        <f>VLOOKUP(I1547,'Katalog Harga'!$A$2:$C$380,2,FALSE)</f>
        <v>kg</v>
      </c>
      <c r="L1547" s="4" t="str">
        <f>VLOOKUP(I1547,'Katalog Harga'!$A$2:$C$380,3,FALSE)</f>
        <v>sayur</v>
      </c>
      <c r="M1547" s="77">
        <v>6000</v>
      </c>
      <c r="N1547" s="134">
        <v>20000</v>
      </c>
      <c r="O1547" s="4" t="s">
        <v>97</v>
      </c>
    </row>
    <row r="1548" spans="1:15" x14ac:dyDescent="0.35">
      <c r="A1548" s="61" t="s">
        <v>240</v>
      </c>
      <c r="B1548" s="62">
        <v>43999</v>
      </c>
      <c r="C1548" s="62" t="s">
        <v>904</v>
      </c>
      <c r="D1548" s="61" t="s">
        <v>465</v>
      </c>
      <c r="E1548" s="61" t="s">
        <v>744</v>
      </c>
      <c r="F1548" s="2" t="s">
        <v>740</v>
      </c>
      <c r="G1548" s="4" t="s">
        <v>887</v>
      </c>
      <c r="H1548" s="78" t="s">
        <v>932</v>
      </c>
      <c r="I1548" s="4" t="s">
        <v>496</v>
      </c>
      <c r="J1548" s="7">
        <v>0.25</v>
      </c>
      <c r="K1548" s="4" t="str">
        <f>VLOOKUP(I1548,'Katalog Harga'!$A$2:$C$380,2,FALSE)</f>
        <v>kg</v>
      </c>
      <c r="L1548" s="4" t="str">
        <f>VLOOKUP(I1548,'Katalog Harga'!$A$2:$C$380,3,FALSE)</f>
        <v>sayur</v>
      </c>
      <c r="M1548" s="77">
        <v>7000</v>
      </c>
      <c r="N1548" s="134">
        <v>20000</v>
      </c>
      <c r="O1548" s="4" t="s">
        <v>97</v>
      </c>
    </row>
    <row r="1549" spans="1:15" x14ac:dyDescent="0.35">
      <c r="A1549" s="61" t="s">
        <v>240</v>
      </c>
      <c r="B1549" s="62">
        <v>43999</v>
      </c>
      <c r="C1549" s="62" t="s">
        <v>904</v>
      </c>
      <c r="D1549" s="61" t="s">
        <v>465</v>
      </c>
      <c r="E1549" s="61" t="s">
        <v>744</v>
      </c>
      <c r="F1549" s="2" t="s">
        <v>740</v>
      </c>
      <c r="G1549" s="4" t="s">
        <v>887</v>
      </c>
      <c r="H1549" s="78" t="s">
        <v>932</v>
      </c>
      <c r="I1549" s="4" t="s">
        <v>785</v>
      </c>
      <c r="J1549" s="6">
        <v>1.1299999999999999</v>
      </c>
      <c r="K1549" s="4" t="s">
        <v>38</v>
      </c>
      <c r="L1549" s="4" t="s">
        <v>248</v>
      </c>
      <c r="M1549" s="77">
        <v>15820</v>
      </c>
      <c r="N1549" s="134">
        <v>20000</v>
      </c>
      <c r="O1549" s="4" t="s">
        <v>97</v>
      </c>
    </row>
    <row r="1550" spans="1:15" x14ac:dyDescent="0.35">
      <c r="A1550" s="61" t="s">
        <v>240</v>
      </c>
      <c r="B1550" s="62">
        <v>43999</v>
      </c>
      <c r="C1550" s="62" t="s">
        <v>904</v>
      </c>
      <c r="D1550" s="61" t="s">
        <v>465</v>
      </c>
      <c r="E1550" s="61" t="s">
        <v>744</v>
      </c>
      <c r="F1550" s="2" t="s">
        <v>740</v>
      </c>
      <c r="G1550" s="4" t="s">
        <v>887</v>
      </c>
      <c r="H1550" s="78" t="s">
        <v>932</v>
      </c>
      <c r="I1550" s="4" t="s">
        <v>25</v>
      </c>
      <c r="J1550" s="6">
        <v>0.1</v>
      </c>
      <c r="K1550" s="4" t="str">
        <f>VLOOKUP(I1550,'Katalog Harga'!$A$2:$C$380,2,FALSE)</f>
        <v>kg</v>
      </c>
      <c r="L1550" s="4" t="str">
        <f>VLOOKUP(I1550,'Katalog Harga'!$A$2:$C$380,3,FALSE)</f>
        <v>bumbu</v>
      </c>
      <c r="M1550" s="77">
        <v>3000</v>
      </c>
      <c r="N1550" s="134">
        <v>20000</v>
      </c>
      <c r="O1550" s="4" t="s">
        <v>97</v>
      </c>
    </row>
    <row r="1551" spans="1:15" x14ac:dyDescent="0.35">
      <c r="A1551" s="61" t="s">
        <v>240</v>
      </c>
      <c r="B1551" s="62">
        <v>43999</v>
      </c>
      <c r="C1551" s="62" t="s">
        <v>904</v>
      </c>
      <c r="D1551" s="61" t="s">
        <v>465</v>
      </c>
      <c r="E1551" s="61" t="s">
        <v>744</v>
      </c>
      <c r="F1551" s="2" t="s">
        <v>740</v>
      </c>
      <c r="G1551" s="4" t="s">
        <v>887</v>
      </c>
      <c r="H1551" s="78" t="s">
        <v>932</v>
      </c>
      <c r="I1551" s="4" t="s">
        <v>497</v>
      </c>
      <c r="J1551" s="6">
        <v>1</v>
      </c>
      <c r="K1551" s="4" t="str">
        <f>VLOOKUP(I1551,'Katalog Harga'!$A$2:$C$380,2,FALSE)</f>
        <v>ons</v>
      </c>
      <c r="L1551" s="4" t="str">
        <f>VLOOKUP(I1551,'Katalog Harga'!$A$2:$C$380,3,FALSE)</f>
        <v>bumbu</v>
      </c>
      <c r="M1551" s="77">
        <v>3500</v>
      </c>
      <c r="N1551" s="134">
        <v>20000</v>
      </c>
      <c r="O1551" s="4" t="s">
        <v>97</v>
      </c>
    </row>
    <row r="1552" spans="1:15" x14ac:dyDescent="0.35">
      <c r="A1552" s="61" t="s">
        <v>240</v>
      </c>
      <c r="B1552" s="62">
        <v>43999</v>
      </c>
      <c r="C1552" s="62" t="s">
        <v>904</v>
      </c>
      <c r="D1552" s="61" t="s">
        <v>465</v>
      </c>
      <c r="E1552" s="61" t="s">
        <v>744</v>
      </c>
      <c r="F1552" s="2" t="s">
        <v>740</v>
      </c>
      <c r="G1552" s="4" t="s">
        <v>887</v>
      </c>
      <c r="H1552" s="78" t="s">
        <v>932</v>
      </c>
      <c r="I1552" s="4" t="s">
        <v>410</v>
      </c>
      <c r="J1552" s="7">
        <v>0.1</v>
      </c>
      <c r="K1552" s="4" t="str">
        <f>VLOOKUP(I1552,'Katalog Harga'!$A$2:$C$380,2,FALSE)</f>
        <v>kg</v>
      </c>
      <c r="L1552" s="4" t="str">
        <f>VLOOKUP(I1552,'Katalog Harga'!$A$2:$C$380,3,FALSE)</f>
        <v>bumbu</v>
      </c>
      <c r="M1552" s="77">
        <v>4000</v>
      </c>
      <c r="N1552" s="134">
        <v>20000</v>
      </c>
      <c r="O1552" s="4" t="s">
        <v>97</v>
      </c>
    </row>
    <row r="1553" spans="1:15" x14ac:dyDescent="0.35">
      <c r="A1553" s="61" t="s">
        <v>240</v>
      </c>
      <c r="B1553" s="62">
        <v>43999</v>
      </c>
      <c r="C1553" s="62" t="s">
        <v>904</v>
      </c>
      <c r="D1553" s="61" t="s">
        <v>465</v>
      </c>
      <c r="E1553" s="61" t="s">
        <v>744</v>
      </c>
      <c r="F1553" s="2" t="s">
        <v>740</v>
      </c>
      <c r="G1553" s="4" t="s">
        <v>887</v>
      </c>
      <c r="H1553" s="78" t="s">
        <v>932</v>
      </c>
      <c r="I1553" s="4" t="s">
        <v>28</v>
      </c>
      <c r="J1553" s="7">
        <v>1</v>
      </c>
      <c r="K1553" s="4" t="str">
        <f>VLOOKUP(I1553,'Katalog Harga'!$A$2:$C$380,2,FALSE)</f>
        <v>ikat</v>
      </c>
      <c r="L1553" s="4" t="str">
        <f>VLOOKUP(I1553,'Katalog Harga'!$A$2:$C$380,3,FALSE)</f>
        <v>bumbu</v>
      </c>
      <c r="M1553" s="77">
        <v>2000</v>
      </c>
      <c r="N1553" s="134">
        <v>20000</v>
      </c>
      <c r="O1553" s="4" t="s">
        <v>97</v>
      </c>
    </row>
    <row r="1554" spans="1:15" x14ac:dyDescent="0.35">
      <c r="A1554" s="61" t="s">
        <v>240</v>
      </c>
      <c r="B1554" s="62">
        <v>43999</v>
      </c>
      <c r="C1554" s="62" t="s">
        <v>904</v>
      </c>
      <c r="D1554" s="61" t="s">
        <v>465</v>
      </c>
      <c r="E1554" s="61" t="s">
        <v>744</v>
      </c>
      <c r="F1554" s="2" t="s">
        <v>740</v>
      </c>
      <c r="G1554" s="4" t="s">
        <v>887</v>
      </c>
      <c r="H1554" s="78" t="s">
        <v>932</v>
      </c>
      <c r="I1554" s="4" t="s">
        <v>656</v>
      </c>
      <c r="J1554" s="7">
        <v>1</v>
      </c>
      <c r="K1554" s="4" t="str">
        <f>VLOOKUP(I1554,'Katalog Harga'!$A$2:$C$380,2,FALSE)</f>
        <v>ons</v>
      </c>
      <c r="L1554" s="4" t="str">
        <f>VLOOKUP(I1554,'Katalog Harga'!$A$2:$C$380,3,FALSE)</f>
        <v>ikan</v>
      </c>
      <c r="M1554" s="77">
        <v>15000</v>
      </c>
      <c r="N1554" s="134">
        <v>20000</v>
      </c>
      <c r="O1554" s="4" t="s">
        <v>97</v>
      </c>
    </row>
    <row r="1555" spans="1:15" x14ac:dyDescent="0.35">
      <c r="A1555" s="61" t="s">
        <v>240</v>
      </c>
      <c r="B1555" s="62">
        <v>43999</v>
      </c>
      <c r="C1555" s="62" t="s">
        <v>904</v>
      </c>
      <c r="D1555" s="61" t="s">
        <v>465</v>
      </c>
      <c r="E1555" s="61" t="s">
        <v>744</v>
      </c>
      <c r="F1555" s="2" t="s">
        <v>740</v>
      </c>
      <c r="G1555" s="4" t="s">
        <v>887</v>
      </c>
      <c r="H1555" s="78" t="s">
        <v>932</v>
      </c>
      <c r="I1555" s="4" t="s">
        <v>185</v>
      </c>
      <c r="J1555" s="7">
        <v>1</v>
      </c>
      <c r="K1555" s="4" t="str">
        <f>VLOOKUP(I1555,'Katalog Harga'!$A$2:$C$380,2,FALSE)</f>
        <v>kg</v>
      </c>
      <c r="L1555" s="4" t="str">
        <f>VLOOKUP(I1555,'Katalog Harga'!$A$2:$C$380,3,FALSE)</f>
        <v>lain</v>
      </c>
      <c r="M1555" s="77">
        <v>26000</v>
      </c>
      <c r="N1555" s="134">
        <v>20000</v>
      </c>
      <c r="O1555" s="4" t="s">
        <v>97</v>
      </c>
    </row>
    <row r="1556" spans="1:15" x14ac:dyDescent="0.35">
      <c r="A1556" s="61" t="s">
        <v>240</v>
      </c>
      <c r="B1556" s="62">
        <v>43999</v>
      </c>
      <c r="C1556" s="62" t="s">
        <v>904</v>
      </c>
      <c r="D1556" s="61" t="s">
        <v>465</v>
      </c>
      <c r="E1556" s="61" t="s">
        <v>744</v>
      </c>
      <c r="F1556" s="2" t="s">
        <v>740</v>
      </c>
      <c r="G1556" s="4" t="s">
        <v>887</v>
      </c>
      <c r="H1556" s="78" t="s">
        <v>932</v>
      </c>
      <c r="I1556" s="4" t="s">
        <v>36</v>
      </c>
      <c r="J1556" s="7">
        <v>0.1</v>
      </c>
      <c r="K1556" s="4" t="str">
        <f>VLOOKUP(I1556,'Katalog Harga'!$A$2:$C$380,2,FALSE)</f>
        <v>kg</v>
      </c>
      <c r="L1556" s="4" t="str">
        <f>IFERROR(VLOOKUP(I1556,'Katalog Harga'!$A$2:$C$380,3,FALSE),"")</f>
        <v>bumbu</v>
      </c>
      <c r="M1556" s="77">
        <v>3500</v>
      </c>
      <c r="N1556" s="134">
        <v>20000</v>
      </c>
      <c r="O1556" s="4" t="s">
        <v>97</v>
      </c>
    </row>
    <row r="1557" spans="1:15" x14ac:dyDescent="0.35">
      <c r="A1557" s="61" t="s">
        <v>240</v>
      </c>
      <c r="B1557" s="62">
        <v>43999</v>
      </c>
      <c r="C1557" s="62" t="s">
        <v>904</v>
      </c>
      <c r="D1557" s="61" t="s">
        <v>465</v>
      </c>
      <c r="E1557" s="61" t="s">
        <v>744</v>
      </c>
      <c r="F1557" s="2" t="s">
        <v>740</v>
      </c>
      <c r="G1557" s="4" t="s">
        <v>887</v>
      </c>
      <c r="H1557" s="78" t="s">
        <v>932</v>
      </c>
      <c r="I1557" s="4" t="s">
        <v>57</v>
      </c>
      <c r="J1557" s="7">
        <v>0.25</v>
      </c>
      <c r="K1557" s="4" t="str">
        <f>VLOOKUP(I1557,'Katalog Harga'!$A$2:$C$380,2,FALSE)</f>
        <v>kg</v>
      </c>
      <c r="L1557" s="4" t="str">
        <f>IFERROR(VLOOKUP(I1557,'Katalog Harga'!$A$2:$C$380,3,FALSE),"")</f>
        <v>daging</v>
      </c>
      <c r="M1557" s="77">
        <v>31250</v>
      </c>
      <c r="N1557" s="134">
        <v>20000</v>
      </c>
      <c r="O1557" s="4" t="s">
        <v>97</v>
      </c>
    </row>
    <row r="1558" spans="1:15" x14ac:dyDescent="0.35">
      <c r="A1558" s="61" t="s">
        <v>240</v>
      </c>
      <c r="B1558" s="62">
        <v>43999</v>
      </c>
      <c r="C1558" s="62" t="s">
        <v>904</v>
      </c>
      <c r="D1558" s="61" t="s">
        <v>720</v>
      </c>
      <c r="E1558" s="61" t="s">
        <v>116</v>
      </c>
      <c r="F1558" s="61" t="s">
        <v>724</v>
      </c>
      <c r="G1558" s="4" t="s">
        <v>888</v>
      </c>
      <c r="H1558" s="4"/>
      <c r="I1558" s="4" t="s">
        <v>349</v>
      </c>
      <c r="J1558" s="4">
        <v>4</v>
      </c>
      <c r="K1558" s="4" t="str">
        <f>VLOOKUP(I1558,'Katalog Harga'!$A$2:$C$380,2,FALSE)</f>
        <v>kg</v>
      </c>
      <c r="L1558" s="4" t="str">
        <f>IFERROR(VLOOKUP(I1558,'Katalog Harga'!$A$2:$C$380,3,FALSE),"")</f>
        <v>ayam</v>
      </c>
      <c r="M1558" s="112">
        <v>200000</v>
      </c>
      <c r="N1558" s="125">
        <v>0</v>
      </c>
      <c r="O1558" s="4" t="s">
        <v>42</v>
      </c>
    </row>
    <row r="1559" spans="1:15" x14ac:dyDescent="0.35">
      <c r="A1559" s="61" t="s">
        <v>148</v>
      </c>
      <c r="B1559" s="1">
        <v>44004</v>
      </c>
      <c r="C1559" s="62" t="s">
        <v>904</v>
      </c>
      <c r="D1559" s="2" t="s">
        <v>803</v>
      </c>
      <c r="E1559" s="2" t="s">
        <v>804</v>
      </c>
      <c r="F1559" s="2" t="s">
        <v>144</v>
      </c>
      <c r="G1559" s="4" t="s">
        <v>888</v>
      </c>
      <c r="H1559" s="3"/>
      <c r="I1559" s="6" t="s">
        <v>805</v>
      </c>
      <c r="J1559" s="6">
        <v>1</v>
      </c>
      <c r="K1559" s="4" t="str">
        <f>VLOOKUP(I1559,'Katalog Harga'!$A$2:$C$380,2,FALSE)</f>
        <v>kg</v>
      </c>
      <c r="L1559" s="4" t="str">
        <f>IFERROR(VLOOKUP(I1559,'Katalog Harga'!$A$2:$C$380,3,FALSE),"")</f>
        <v>daging</v>
      </c>
      <c r="M1559" s="77">
        <v>125000</v>
      </c>
      <c r="N1559" s="135">
        <v>10000</v>
      </c>
      <c r="O1559" s="3" t="s">
        <v>42</v>
      </c>
    </row>
    <row r="1560" spans="1:15" x14ac:dyDescent="0.35">
      <c r="A1560" s="61" t="s">
        <v>148</v>
      </c>
      <c r="B1560" s="1">
        <v>44004</v>
      </c>
      <c r="C1560" s="62" t="s">
        <v>904</v>
      </c>
      <c r="D1560" s="2" t="s">
        <v>803</v>
      </c>
      <c r="E1560" s="2" t="s">
        <v>804</v>
      </c>
      <c r="F1560" s="2" t="s">
        <v>144</v>
      </c>
      <c r="G1560" s="4" t="s">
        <v>888</v>
      </c>
      <c r="H1560" s="3"/>
      <c r="I1560" s="6" t="s">
        <v>806</v>
      </c>
      <c r="J1560" s="6">
        <v>2</v>
      </c>
      <c r="K1560" s="4" t="str">
        <f>VLOOKUP(I1560,'Katalog Harga'!$A$2:$C$380,2,FALSE)</f>
        <v>kg</v>
      </c>
      <c r="L1560" s="4" t="str">
        <f>IFERROR(VLOOKUP(I1560,'Katalog Harga'!$A$2:$C$380,3,FALSE),"")</f>
        <v>ikan</v>
      </c>
      <c r="M1560" s="77">
        <v>200000</v>
      </c>
      <c r="N1560" s="135">
        <v>10000</v>
      </c>
      <c r="O1560" s="3" t="s">
        <v>42</v>
      </c>
    </row>
    <row r="1561" spans="1:15" x14ac:dyDescent="0.35">
      <c r="A1561" s="61" t="s">
        <v>148</v>
      </c>
      <c r="B1561" s="1">
        <v>44004</v>
      </c>
      <c r="C1561" s="62" t="s">
        <v>904</v>
      </c>
      <c r="D1561" s="2" t="s">
        <v>803</v>
      </c>
      <c r="E1561" s="2" t="s">
        <v>804</v>
      </c>
      <c r="F1561" s="2" t="s">
        <v>144</v>
      </c>
      <c r="G1561" s="4" t="s">
        <v>888</v>
      </c>
      <c r="H1561" s="3"/>
      <c r="I1561" s="6" t="s">
        <v>807</v>
      </c>
      <c r="J1561" s="7">
        <v>1</v>
      </c>
      <c r="K1561" s="4" t="str">
        <f>VLOOKUP(I1561,'Katalog Harga'!$A$2:$C$380,2,FALSE)</f>
        <v>kg</v>
      </c>
      <c r="L1561" s="4" t="str">
        <f>IFERROR(VLOOKUP(I1561,'Katalog Harga'!$A$2:$C$380,3,FALSE),"")</f>
        <v>ikan</v>
      </c>
      <c r="M1561" s="77">
        <v>40000</v>
      </c>
      <c r="N1561" s="135">
        <v>10000</v>
      </c>
      <c r="O1561" s="3" t="s">
        <v>42</v>
      </c>
    </row>
    <row r="1562" spans="1:15" x14ac:dyDescent="0.35">
      <c r="A1562" s="61" t="s">
        <v>148</v>
      </c>
      <c r="B1562" s="1">
        <v>44004</v>
      </c>
      <c r="C1562" s="62" t="s">
        <v>904</v>
      </c>
      <c r="D1562" s="2" t="s">
        <v>803</v>
      </c>
      <c r="E1562" s="2" t="s">
        <v>804</v>
      </c>
      <c r="F1562" s="2" t="s">
        <v>144</v>
      </c>
      <c r="G1562" s="4" t="s">
        <v>888</v>
      </c>
      <c r="H1562" s="3"/>
      <c r="I1562" s="6" t="s">
        <v>529</v>
      </c>
      <c r="J1562" s="6">
        <v>0.5</v>
      </c>
      <c r="K1562" s="4" t="str">
        <f>VLOOKUP(I1562,'Katalog Harga'!$A$2:$C$380,2,FALSE)</f>
        <v>kg</v>
      </c>
      <c r="L1562" s="4" t="str">
        <f>IFERROR(VLOOKUP(I1562,'Katalog Harga'!$A$2:$C$380,3,FALSE),"")</f>
        <v>lain</v>
      </c>
      <c r="M1562" s="77">
        <v>18000</v>
      </c>
      <c r="N1562" s="135">
        <v>10000</v>
      </c>
      <c r="O1562" s="3" t="s">
        <v>42</v>
      </c>
    </row>
    <row r="1563" spans="1:15" x14ac:dyDescent="0.35">
      <c r="A1563" s="61" t="s">
        <v>148</v>
      </c>
      <c r="B1563" s="1">
        <v>44004</v>
      </c>
      <c r="C1563" s="62" t="s">
        <v>904</v>
      </c>
      <c r="D1563" s="2" t="s">
        <v>803</v>
      </c>
      <c r="E1563" s="2" t="s">
        <v>804</v>
      </c>
      <c r="F1563" s="2" t="s">
        <v>144</v>
      </c>
      <c r="G1563" s="4" t="s">
        <v>888</v>
      </c>
      <c r="H1563" s="3"/>
      <c r="I1563" s="6" t="s">
        <v>808</v>
      </c>
      <c r="J1563" s="7">
        <v>0.5</v>
      </c>
      <c r="K1563" s="4" t="str">
        <f>VLOOKUP(I1563,'Katalog Harga'!$A$2:$C$380,2,FALSE)</f>
        <v>kg</v>
      </c>
      <c r="L1563" s="4" t="str">
        <f>IFERROR(VLOOKUP(I1563,'Katalog Harga'!$A$2:$C$380,3,FALSE),"")</f>
        <v>bumbu</v>
      </c>
      <c r="M1563" s="77">
        <v>20000</v>
      </c>
      <c r="N1563" s="135">
        <v>10000</v>
      </c>
      <c r="O1563" s="3" t="s">
        <v>42</v>
      </c>
    </row>
    <row r="1564" spans="1:15" x14ac:dyDescent="0.35">
      <c r="A1564" s="61" t="s">
        <v>148</v>
      </c>
      <c r="B1564" s="1">
        <v>44004</v>
      </c>
      <c r="C1564" s="62" t="s">
        <v>904</v>
      </c>
      <c r="D1564" s="2" t="s">
        <v>803</v>
      </c>
      <c r="E1564" s="2" t="s">
        <v>804</v>
      </c>
      <c r="F1564" s="2" t="s">
        <v>144</v>
      </c>
      <c r="G1564" s="4" t="s">
        <v>888</v>
      </c>
      <c r="H1564" s="3"/>
      <c r="I1564" s="6" t="s">
        <v>87</v>
      </c>
      <c r="J1564" s="6">
        <v>0.5</v>
      </c>
      <c r="K1564" s="4" t="str">
        <f>VLOOKUP(I1564,'Katalog Harga'!$A$2:$C$380,2,FALSE)</f>
        <v>kg</v>
      </c>
      <c r="L1564" s="4" t="str">
        <f>IFERROR(VLOOKUP(I1564,'Katalog Harga'!$A$2:$C$380,3,FALSE),"")</f>
        <v>bumbu</v>
      </c>
      <c r="M1564" s="77">
        <v>10000</v>
      </c>
      <c r="N1564" s="135">
        <v>10000</v>
      </c>
      <c r="O1564" s="3" t="s">
        <v>42</v>
      </c>
    </row>
    <row r="1565" spans="1:15" x14ac:dyDescent="0.35">
      <c r="A1565" s="61" t="s">
        <v>148</v>
      </c>
      <c r="B1565" s="1">
        <v>44004</v>
      </c>
      <c r="C1565" s="62" t="s">
        <v>904</v>
      </c>
      <c r="D1565" s="2" t="s">
        <v>803</v>
      </c>
      <c r="E1565" s="2" t="s">
        <v>804</v>
      </c>
      <c r="F1565" s="2" t="s">
        <v>144</v>
      </c>
      <c r="G1565" s="4" t="s">
        <v>888</v>
      </c>
      <c r="H1565" s="3"/>
      <c r="I1565" s="6" t="s">
        <v>648</v>
      </c>
      <c r="J1565" s="6">
        <v>0.1</v>
      </c>
      <c r="K1565" s="4" t="str">
        <f>VLOOKUP(I1565,'Katalog Harga'!$A$2:$C$380,2,FALSE)</f>
        <v>kg</v>
      </c>
      <c r="L1565" s="4" t="str">
        <f>IFERROR(VLOOKUP(I1565,'Katalog Harga'!$A$2:$C$380,3,FALSE),"")</f>
        <v>bumbu</v>
      </c>
      <c r="M1565" s="77">
        <v>5000</v>
      </c>
      <c r="N1565" s="135">
        <v>10000</v>
      </c>
      <c r="O1565" s="3" t="s">
        <v>42</v>
      </c>
    </row>
    <row r="1566" spans="1:15" x14ac:dyDescent="0.35">
      <c r="A1566" s="61" t="s">
        <v>148</v>
      </c>
      <c r="B1566" s="1">
        <v>44004</v>
      </c>
      <c r="C1566" s="62" t="s">
        <v>904</v>
      </c>
      <c r="D1566" s="2" t="s">
        <v>803</v>
      </c>
      <c r="E1566" s="2" t="s">
        <v>804</v>
      </c>
      <c r="F1566" s="2" t="s">
        <v>144</v>
      </c>
      <c r="G1566" s="4" t="s">
        <v>888</v>
      </c>
      <c r="H1566" s="3"/>
      <c r="I1566" s="6" t="s">
        <v>239</v>
      </c>
      <c r="J1566" s="6">
        <v>1</v>
      </c>
      <c r="K1566" s="4" t="str">
        <f>VLOOKUP(I1566,'Katalog Harga'!$A$2:$C$380,2,FALSE)</f>
        <v>ikat</v>
      </c>
      <c r="L1566" s="4" t="str">
        <f>IFERROR(VLOOKUP(I1566,'Katalog Harga'!$A$2:$C$380,3,FALSE),"")</f>
        <v>bumbu</v>
      </c>
      <c r="M1566" s="77">
        <v>1000</v>
      </c>
      <c r="N1566" s="135">
        <v>10000</v>
      </c>
      <c r="O1566" s="3" t="s">
        <v>42</v>
      </c>
    </row>
    <row r="1567" spans="1:15" x14ac:dyDescent="0.35">
      <c r="A1567" s="61" t="s">
        <v>148</v>
      </c>
      <c r="B1567" s="1">
        <v>44004</v>
      </c>
      <c r="C1567" s="62" t="s">
        <v>904</v>
      </c>
      <c r="D1567" s="2" t="s">
        <v>803</v>
      </c>
      <c r="E1567" s="2" t="s">
        <v>804</v>
      </c>
      <c r="F1567" s="2" t="s">
        <v>144</v>
      </c>
      <c r="G1567" s="4" t="s">
        <v>888</v>
      </c>
      <c r="H1567" s="3"/>
      <c r="I1567" s="6" t="s">
        <v>32</v>
      </c>
      <c r="J1567" s="7">
        <v>0.1</v>
      </c>
      <c r="K1567" s="4" t="str">
        <f>VLOOKUP(I1567,'Katalog Harga'!$A$2:$C$380,2,FALSE)</f>
        <v>kg</v>
      </c>
      <c r="L1567" s="4" t="str">
        <f>IFERROR(VLOOKUP(I1567,'Katalog Harga'!$A$2:$C$380,3,FALSE),"")</f>
        <v>bumbu</v>
      </c>
      <c r="M1567" s="77">
        <v>7000</v>
      </c>
      <c r="N1567" s="135">
        <v>10000</v>
      </c>
      <c r="O1567" s="3" t="s">
        <v>42</v>
      </c>
    </row>
    <row r="1568" spans="1:15" x14ac:dyDescent="0.35">
      <c r="A1568" s="61" t="s">
        <v>148</v>
      </c>
      <c r="B1568" s="1">
        <v>44004</v>
      </c>
      <c r="C1568" s="62" t="s">
        <v>904</v>
      </c>
      <c r="D1568" s="2" t="s">
        <v>803</v>
      </c>
      <c r="E1568" s="2" t="s">
        <v>804</v>
      </c>
      <c r="F1568" s="2" t="s">
        <v>144</v>
      </c>
      <c r="G1568" s="4" t="s">
        <v>888</v>
      </c>
      <c r="H1568" s="3"/>
      <c r="I1568" s="6" t="s">
        <v>74</v>
      </c>
      <c r="J1568" s="7">
        <v>1</v>
      </c>
      <c r="K1568" s="4" t="str">
        <f>VLOOKUP(I1568,'Katalog Harga'!$A$2:$C$380,2,FALSE)</f>
        <v>kg</v>
      </c>
      <c r="L1568" s="4" t="str">
        <f>IFERROR(VLOOKUP(I1568,'Katalog Harga'!$A$2:$C$380,3,FALSE),"")</f>
        <v>bumbu</v>
      </c>
      <c r="M1568" s="77">
        <v>20000</v>
      </c>
      <c r="N1568" s="135">
        <v>10000</v>
      </c>
      <c r="O1568" s="3" t="s">
        <v>42</v>
      </c>
    </row>
    <row r="1569" spans="1:15" x14ac:dyDescent="0.35">
      <c r="A1569" s="61" t="s">
        <v>148</v>
      </c>
      <c r="B1569" s="1">
        <v>44004</v>
      </c>
      <c r="C1569" s="62" t="s">
        <v>904</v>
      </c>
      <c r="D1569" s="2" t="s">
        <v>898</v>
      </c>
      <c r="E1569" s="2" t="s">
        <v>271</v>
      </c>
      <c r="F1569" s="2" t="s">
        <v>733</v>
      </c>
      <c r="G1569" s="3" t="s">
        <v>888</v>
      </c>
      <c r="H1569" s="78" t="s">
        <v>958</v>
      </c>
      <c r="I1569" s="6" t="s">
        <v>773</v>
      </c>
      <c r="J1569" s="6">
        <v>1</v>
      </c>
      <c r="K1569" s="4" t="str">
        <f>VLOOKUP(I1569,'Katalog Harga'!$A$2:$C$380,2,FALSE)</f>
        <v>kg</v>
      </c>
      <c r="L1569" s="4" t="str">
        <f>IFERROR(VLOOKUP(I1569,'Katalog Harga'!$A$2:$C$380,3,FALSE),"")</f>
        <v>ayam</v>
      </c>
      <c r="M1569" s="77">
        <v>42000</v>
      </c>
      <c r="N1569" s="135">
        <v>10000</v>
      </c>
      <c r="O1569" s="3" t="s">
        <v>42</v>
      </c>
    </row>
    <row r="1570" spans="1:15" x14ac:dyDescent="0.35">
      <c r="A1570" s="61" t="s">
        <v>148</v>
      </c>
      <c r="B1570" s="1">
        <v>44004</v>
      </c>
      <c r="C1570" s="62" t="s">
        <v>904</v>
      </c>
      <c r="D1570" s="2" t="s">
        <v>898</v>
      </c>
      <c r="E1570" s="2" t="s">
        <v>271</v>
      </c>
      <c r="F1570" s="2" t="s">
        <v>733</v>
      </c>
      <c r="G1570" s="3" t="s">
        <v>888</v>
      </c>
      <c r="H1570" s="78" t="s">
        <v>958</v>
      </c>
      <c r="I1570" s="6" t="s">
        <v>185</v>
      </c>
      <c r="J1570" s="6">
        <v>2</v>
      </c>
      <c r="K1570" s="4" t="str">
        <f>VLOOKUP(I1570,'Katalog Harga'!$A$2:$C$380,2,FALSE)</f>
        <v>kg</v>
      </c>
      <c r="L1570" s="4" t="str">
        <f>IFERROR(VLOOKUP(I1570,'Katalog Harga'!$A$2:$C$380,3,FALSE),"")</f>
        <v>lain</v>
      </c>
      <c r="M1570" s="77">
        <v>54000</v>
      </c>
      <c r="N1570" s="135">
        <v>10000</v>
      </c>
      <c r="O1570" s="3" t="s">
        <v>42</v>
      </c>
    </row>
    <row r="1571" spans="1:15" x14ac:dyDescent="0.35">
      <c r="A1571" s="61" t="s">
        <v>148</v>
      </c>
      <c r="B1571" s="1">
        <v>44004</v>
      </c>
      <c r="C1571" s="62" t="s">
        <v>904</v>
      </c>
      <c r="D1571" s="2" t="s">
        <v>898</v>
      </c>
      <c r="E1571" s="2" t="s">
        <v>271</v>
      </c>
      <c r="F1571" s="2" t="s">
        <v>733</v>
      </c>
      <c r="G1571" s="3" t="s">
        <v>888</v>
      </c>
      <c r="H1571" s="78" t="s">
        <v>958</v>
      </c>
      <c r="I1571" s="6" t="s">
        <v>809</v>
      </c>
      <c r="J1571" s="7">
        <v>0.5</v>
      </c>
      <c r="K1571" s="4" t="str">
        <f>VLOOKUP(I1571,'Katalog Harga'!$A$2:$C$380,2,FALSE)</f>
        <v>kg</v>
      </c>
      <c r="L1571" s="4" t="str">
        <f>IFERROR(VLOOKUP(I1571,'Katalog Harga'!$A$2:$C$380,3,FALSE),"")</f>
        <v>ikan</v>
      </c>
      <c r="M1571" s="77">
        <v>40000</v>
      </c>
      <c r="N1571" s="135">
        <v>10000</v>
      </c>
      <c r="O1571" s="3" t="s">
        <v>42</v>
      </c>
    </row>
    <row r="1572" spans="1:15" x14ac:dyDescent="0.35">
      <c r="A1572" s="61" t="s">
        <v>148</v>
      </c>
      <c r="B1572" s="1">
        <v>44004</v>
      </c>
      <c r="C1572" s="62" t="s">
        <v>904</v>
      </c>
      <c r="D1572" s="2" t="s">
        <v>898</v>
      </c>
      <c r="E1572" s="2" t="s">
        <v>271</v>
      </c>
      <c r="F1572" s="2" t="s">
        <v>733</v>
      </c>
      <c r="G1572" s="3" t="s">
        <v>888</v>
      </c>
      <c r="H1572" s="78" t="s">
        <v>958</v>
      </c>
      <c r="I1572" s="6" t="s">
        <v>810</v>
      </c>
      <c r="J1572" s="6">
        <v>1</v>
      </c>
      <c r="K1572" s="4" t="str">
        <f>VLOOKUP(I1572,'Katalog Harga'!$A$2:$C$380,2,FALSE)</f>
        <v>bungkus</v>
      </c>
      <c r="L1572" s="4" t="str">
        <f>IFERROR(VLOOKUP(I1572,'Katalog Harga'!$A$2:$C$380,3,FALSE),"")</f>
        <v>sayur</v>
      </c>
      <c r="M1572" s="77">
        <v>8000</v>
      </c>
      <c r="N1572" s="135">
        <v>10000</v>
      </c>
      <c r="O1572" s="3" t="s">
        <v>42</v>
      </c>
    </row>
    <row r="1573" spans="1:15" x14ac:dyDescent="0.35">
      <c r="A1573" s="61" t="s">
        <v>148</v>
      </c>
      <c r="B1573" s="1">
        <v>44004</v>
      </c>
      <c r="C1573" s="62" t="s">
        <v>904</v>
      </c>
      <c r="D1573" s="2" t="s">
        <v>898</v>
      </c>
      <c r="E1573" s="2" t="s">
        <v>271</v>
      </c>
      <c r="F1573" s="2" t="s">
        <v>733</v>
      </c>
      <c r="G1573" s="3" t="s">
        <v>888</v>
      </c>
      <c r="H1573" s="78" t="s">
        <v>958</v>
      </c>
      <c r="I1573" s="6" t="s">
        <v>194</v>
      </c>
      <c r="J1573" s="7">
        <v>3.3</v>
      </c>
      <c r="K1573" s="4" t="str">
        <f>VLOOKUP(I1573,'Katalog Harga'!$A$2:$C$380,2,FALSE)</f>
        <v>kg</v>
      </c>
      <c r="L1573" s="4" t="str">
        <f>IFERROR(VLOOKUP(I1573,'Katalog Harga'!$A$2:$C$380,3,FALSE),"")</f>
        <v>buah</v>
      </c>
      <c r="M1573" s="77">
        <v>39600</v>
      </c>
      <c r="N1573" s="135">
        <v>10000</v>
      </c>
      <c r="O1573" s="3" t="s">
        <v>42</v>
      </c>
    </row>
    <row r="1574" spans="1:15" x14ac:dyDescent="0.35">
      <c r="A1574" s="61" t="s">
        <v>148</v>
      </c>
      <c r="B1574" s="1">
        <v>44004</v>
      </c>
      <c r="C1574" s="62" t="s">
        <v>904</v>
      </c>
      <c r="D1574" s="2" t="s">
        <v>898</v>
      </c>
      <c r="E1574" s="2" t="s">
        <v>271</v>
      </c>
      <c r="F1574" s="2" t="s">
        <v>733</v>
      </c>
      <c r="G1574" s="3" t="s">
        <v>888</v>
      </c>
      <c r="H1574" s="78" t="s">
        <v>958</v>
      </c>
      <c r="I1574" s="6" t="s">
        <v>14</v>
      </c>
      <c r="J1574" s="6">
        <v>3</v>
      </c>
      <c r="K1574" s="4" t="str">
        <f>VLOOKUP(I1574,'Katalog Harga'!$A$2:$C$380,2,FALSE)</f>
        <v>ikat</v>
      </c>
      <c r="L1574" s="4" t="str">
        <f>IFERROR(VLOOKUP(I1574,'Katalog Harga'!$A$2:$C$380,3,FALSE),"")</f>
        <v>sayur</v>
      </c>
      <c r="M1574" s="77">
        <v>9000</v>
      </c>
      <c r="N1574" s="135">
        <v>10000</v>
      </c>
      <c r="O1574" s="3" t="s">
        <v>42</v>
      </c>
    </row>
    <row r="1575" spans="1:15" x14ac:dyDescent="0.35">
      <c r="A1575" s="61" t="s">
        <v>148</v>
      </c>
      <c r="B1575" s="1">
        <v>44004</v>
      </c>
      <c r="C1575" s="62" t="s">
        <v>904</v>
      </c>
      <c r="D1575" s="2" t="s">
        <v>170</v>
      </c>
      <c r="E1575" s="61" t="s">
        <v>149</v>
      </c>
      <c r="F1575" s="2" t="s">
        <v>733</v>
      </c>
      <c r="G1575" s="61" t="s">
        <v>888</v>
      </c>
      <c r="I1575" s="6" t="s">
        <v>316</v>
      </c>
      <c r="J1575" s="6">
        <v>2</v>
      </c>
      <c r="K1575" s="4" t="str">
        <f>VLOOKUP(I1575,'Katalog Harga'!$A$2:$C$380,2,FALSE)</f>
        <v>kg</v>
      </c>
      <c r="L1575" s="4" t="str">
        <f>IFERROR(VLOOKUP(I1575,'Katalog Harga'!$A$2:$C$380,3,FALSE),"")</f>
        <v>buah</v>
      </c>
      <c r="M1575" s="77">
        <v>50000</v>
      </c>
      <c r="N1575" s="135">
        <v>10000</v>
      </c>
      <c r="O1575" s="3" t="s">
        <v>42</v>
      </c>
    </row>
    <row r="1576" spans="1:15" x14ac:dyDescent="0.35">
      <c r="A1576" s="61" t="s">
        <v>148</v>
      </c>
      <c r="B1576" s="1">
        <v>44004</v>
      </c>
      <c r="C1576" s="62" t="s">
        <v>904</v>
      </c>
      <c r="D1576" s="2" t="s">
        <v>170</v>
      </c>
      <c r="E1576" s="61" t="s">
        <v>149</v>
      </c>
      <c r="F1576" s="2" t="s">
        <v>733</v>
      </c>
      <c r="G1576" s="61" t="s">
        <v>888</v>
      </c>
      <c r="I1576" s="6" t="s">
        <v>776</v>
      </c>
      <c r="J1576" s="6">
        <v>1</v>
      </c>
      <c r="K1576" s="4" t="str">
        <f>VLOOKUP(I1576,'Katalog Harga'!$A$2:$C$380,2,FALSE)</f>
        <v>kg</v>
      </c>
      <c r="L1576" s="4" t="str">
        <f>IFERROR(VLOOKUP(I1576,'Katalog Harga'!$A$2:$C$380,3,FALSE),"")</f>
        <v>sayur</v>
      </c>
      <c r="M1576" s="77">
        <v>16000</v>
      </c>
      <c r="N1576" s="135">
        <v>10000</v>
      </c>
      <c r="O1576" s="3" t="s">
        <v>42</v>
      </c>
    </row>
    <row r="1577" spans="1:15" x14ac:dyDescent="0.35">
      <c r="A1577" s="61" t="s">
        <v>148</v>
      </c>
      <c r="B1577" s="1">
        <v>44004</v>
      </c>
      <c r="C1577" s="62" t="s">
        <v>904</v>
      </c>
      <c r="D1577" s="2" t="s">
        <v>170</v>
      </c>
      <c r="E1577" s="61" t="s">
        <v>149</v>
      </c>
      <c r="F1577" s="2" t="s">
        <v>733</v>
      </c>
      <c r="G1577" s="61" t="s">
        <v>888</v>
      </c>
      <c r="I1577" s="6" t="s">
        <v>811</v>
      </c>
      <c r="J1577" s="7">
        <v>1</v>
      </c>
      <c r="K1577" s="4" t="str">
        <f>VLOOKUP(I1577,'Katalog Harga'!$A$2:$C$380,2,FALSE)</f>
        <v>kg</v>
      </c>
      <c r="L1577" s="4" t="str">
        <f>IFERROR(VLOOKUP(I1577,'Katalog Harga'!$A$2:$C$380,3,FALSE),"")</f>
        <v>buah</v>
      </c>
      <c r="M1577" s="77">
        <v>25000</v>
      </c>
      <c r="N1577" s="135">
        <v>10000</v>
      </c>
      <c r="O1577" s="3" t="s">
        <v>42</v>
      </c>
    </row>
    <row r="1578" spans="1:15" x14ac:dyDescent="0.35">
      <c r="A1578" s="61" t="s">
        <v>148</v>
      </c>
      <c r="B1578" s="1">
        <v>44004</v>
      </c>
      <c r="C1578" s="62" t="s">
        <v>904</v>
      </c>
      <c r="D1578" s="2" t="s">
        <v>170</v>
      </c>
      <c r="E1578" s="61" t="s">
        <v>149</v>
      </c>
      <c r="F1578" s="2" t="s">
        <v>733</v>
      </c>
      <c r="G1578" s="61" t="s">
        <v>888</v>
      </c>
      <c r="I1578" s="6" t="s">
        <v>175</v>
      </c>
      <c r="J1578" s="6">
        <v>0.3</v>
      </c>
      <c r="K1578" s="4" t="str">
        <f>VLOOKUP(I1578,'Katalog Harga'!$A$2:$C$380,2,FALSE)</f>
        <v>kg</v>
      </c>
      <c r="L1578" s="4" t="str">
        <f>IFERROR(VLOOKUP(I1578,'Katalog Harga'!$A$2:$C$380,3,FALSE),"")</f>
        <v>sayur</v>
      </c>
      <c r="M1578" s="77">
        <v>10500</v>
      </c>
      <c r="N1578" s="135">
        <v>10000</v>
      </c>
      <c r="O1578" s="3" t="s">
        <v>42</v>
      </c>
    </row>
    <row r="1579" spans="1:15" x14ac:dyDescent="0.35">
      <c r="A1579" s="61" t="s">
        <v>148</v>
      </c>
      <c r="B1579" s="1">
        <v>44004</v>
      </c>
      <c r="C1579" s="62" t="s">
        <v>904</v>
      </c>
      <c r="D1579" s="2" t="s">
        <v>170</v>
      </c>
      <c r="E1579" s="61" t="s">
        <v>149</v>
      </c>
      <c r="F1579" s="2" t="s">
        <v>733</v>
      </c>
      <c r="G1579" s="61" t="s">
        <v>888</v>
      </c>
      <c r="I1579" s="6" t="s">
        <v>530</v>
      </c>
      <c r="J1579" s="7">
        <v>10</v>
      </c>
      <c r="K1579" s="4" t="str">
        <f>VLOOKUP(I1579,'Katalog Harga'!$A$2:$C$380,2,FALSE)</f>
        <v>butir</v>
      </c>
      <c r="L1579" s="4" t="str">
        <f>IFERROR(VLOOKUP(I1579,'Katalog Harga'!$A$2:$C$380,3,FALSE),"")</f>
        <v>lain</v>
      </c>
      <c r="M1579" s="77">
        <v>35000</v>
      </c>
      <c r="N1579" s="135">
        <v>10000</v>
      </c>
      <c r="O1579" s="3" t="s">
        <v>42</v>
      </c>
    </row>
    <row r="1580" spans="1:15" x14ac:dyDescent="0.35">
      <c r="A1580" s="61" t="s">
        <v>148</v>
      </c>
      <c r="B1580" s="1">
        <v>44004</v>
      </c>
      <c r="C1580" s="62" t="s">
        <v>904</v>
      </c>
      <c r="D1580" s="2" t="s">
        <v>228</v>
      </c>
      <c r="E1580" s="2" t="s">
        <v>230</v>
      </c>
      <c r="F1580" s="2" t="s">
        <v>726</v>
      </c>
      <c r="G1580" s="2" t="s">
        <v>888</v>
      </c>
      <c r="H1580" s="78" t="s">
        <v>907</v>
      </c>
      <c r="I1580" s="6" t="s">
        <v>812</v>
      </c>
      <c r="J1580" s="6">
        <v>0.25</v>
      </c>
      <c r="K1580" s="4" t="str">
        <f>VLOOKUP(I1580,'Katalog Harga'!$A$2:$C$380,2,FALSE)</f>
        <v>kg</v>
      </c>
      <c r="L1580" s="4" t="str">
        <f>IFERROR(VLOOKUP(I1580,'Katalog Harga'!$A$2:$C$380,3,FALSE),"")</f>
        <v>bumbu</v>
      </c>
      <c r="M1580" s="77">
        <v>10000</v>
      </c>
      <c r="N1580" s="135">
        <v>15000</v>
      </c>
      <c r="O1580" s="3" t="s">
        <v>42</v>
      </c>
    </row>
    <row r="1581" spans="1:15" x14ac:dyDescent="0.35">
      <c r="A1581" s="61" t="s">
        <v>148</v>
      </c>
      <c r="B1581" s="1">
        <v>44004</v>
      </c>
      <c r="C1581" s="62" t="s">
        <v>904</v>
      </c>
      <c r="D1581" s="2" t="s">
        <v>228</v>
      </c>
      <c r="E1581" s="2" t="s">
        <v>230</v>
      </c>
      <c r="F1581" s="2" t="s">
        <v>726</v>
      </c>
      <c r="G1581" s="2" t="s">
        <v>888</v>
      </c>
      <c r="H1581" s="78" t="s">
        <v>907</v>
      </c>
      <c r="I1581" s="6" t="s">
        <v>21</v>
      </c>
      <c r="J1581" s="6">
        <v>0.25</v>
      </c>
      <c r="K1581" s="4" t="str">
        <f>VLOOKUP(I1581,'Katalog Harga'!$A$2:$C$380,2,FALSE)</f>
        <v>kg</v>
      </c>
      <c r="L1581" s="4" t="str">
        <f>IFERROR(VLOOKUP(I1581,'Katalog Harga'!$A$2:$C$380,3,FALSE),"")</f>
        <v>sayur</v>
      </c>
      <c r="M1581" s="77">
        <v>3500</v>
      </c>
      <c r="N1581" s="135">
        <v>15000</v>
      </c>
      <c r="O1581" s="3" t="s">
        <v>42</v>
      </c>
    </row>
    <row r="1582" spans="1:15" x14ac:dyDescent="0.35">
      <c r="A1582" s="61" t="s">
        <v>148</v>
      </c>
      <c r="B1582" s="1">
        <v>44004</v>
      </c>
      <c r="C1582" s="62" t="s">
        <v>904</v>
      </c>
      <c r="D1582" s="2" t="s">
        <v>228</v>
      </c>
      <c r="E1582" s="2" t="s">
        <v>230</v>
      </c>
      <c r="F1582" s="2" t="s">
        <v>726</v>
      </c>
      <c r="G1582" s="2" t="s">
        <v>888</v>
      </c>
      <c r="H1582" s="78" t="s">
        <v>907</v>
      </c>
      <c r="I1582" s="6" t="s">
        <v>776</v>
      </c>
      <c r="J1582" s="7">
        <v>0.5</v>
      </c>
      <c r="K1582" s="4" t="str">
        <f>VLOOKUP(I1582,'Katalog Harga'!$A$2:$C$380,2,FALSE)</f>
        <v>kg</v>
      </c>
      <c r="L1582" s="4" t="str">
        <f>IFERROR(VLOOKUP(I1582,'Katalog Harga'!$A$2:$C$380,3,FALSE),"")</f>
        <v>sayur</v>
      </c>
      <c r="M1582" s="77">
        <v>8000</v>
      </c>
      <c r="N1582" s="135">
        <v>15000</v>
      </c>
      <c r="O1582" s="3" t="s">
        <v>42</v>
      </c>
    </row>
    <row r="1583" spans="1:15" x14ac:dyDescent="0.35">
      <c r="A1583" s="61" t="s">
        <v>148</v>
      </c>
      <c r="B1583" s="1">
        <v>44004</v>
      </c>
      <c r="C1583" s="62" t="s">
        <v>904</v>
      </c>
      <c r="D1583" s="2" t="s">
        <v>228</v>
      </c>
      <c r="E1583" s="2" t="s">
        <v>230</v>
      </c>
      <c r="F1583" s="2" t="s">
        <v>726</v>
      </c>
      <c r="G1583" s="2" t="s">
        <v>888</v>
      </c>
      <c r="H1583" s="78" t="s">
        <v>907</v>
      </c>
      <c r="I1583" s="6" t="s">
        <v>813</v>
      </c>
      <c r="J1583" s="6">
        <v>1.3</v>
      </c>
      <c r="K1583" s="4" t="str">
        <f>VLOOKUP(I1583,'Katalog Harga'!$A$2:$C$380,2,FALSE)</f>
        <v>kg</v>
      </c>
      <c r="L1583" s="4" t="str">
        <f>IFERROR(VLOOKUP(I1583,'Katalog Harga'!$A$2:$C$380,3,FALSE),"")</f>
        <v>sayur</v>
      </c>
      <c r="M1583" s="77">
        <v>15600</v>
      </c>
      <c r="N1583" s="135">
        <v>15000</v>
      </c>
      <c r="O1583" s="3" t="s">
        <v>42</v>
      </c>
    </row>
    <row r="1584" spans="1:15" x14ac:dyDescent="0.35">
      <c r="A1584" s="61" t="s">
        <v>148</v>
      </c>
      <c r="B1584" s="1">
        <v>44004</v>
      </c>
      <c r="C1584" s="62" t="s">
        <v>904</v>
      </c>
      <c r="D1584" s="2" t="s">
        <v>228</v>
      </c>
      <c r="E1584" s="2" t="s">
        <v>230</v>
      </c>
      <c r="F1584" s="2" t="s">
        <v>726</v>
      </c>
      <c r="G1584" s="2" t="s">
        <v>888</v>
      </c>
      <c r="H1584" s="78" t="s">
        <v>907</v>
      </c>
      <c r="I1584" s="6" t="s">
        <v>814</v>
      </c>
      <c r="J1584" s="7">
        <v>0.4</v>
      </c>
      <c r="K1584" s="4" t="str">
        <f>VLOOKUP(I1584,'Katalog Harga'!$A$2:$C$380,2,FALSE)</f>
        <v>kg</v>
      </c>
      <c r="L1584" s="4" t="str">
        <f>IFERROR(VLOOKUP(I1584,'Katalog Harga'!$A$2:$C$380,3,FALSE),"")</f>
        <v>sayur</v>
      </c>
      <c r="M1584" s="77">
        <v>8000</v>
      </c>
      <c r="N1584" s="135">
        <v>15000</v>
      </c>
      <c r="O1584" s="3" t="s">
        <v>42</v>
      </c>
    </row>
    <row r="1585" spans="1:15" x14ac:dyDescent="0.35">
      <c r="A1585" s="61" t="s">
        <v>148</v>
      </c>
      <c r="B1585" s="1">
        <v>44004</v>
      </c>
      <c r="C1585" s="62" t="s">
        <v>904</v>
      </c>
      <c r="D1585" s="2" t="s">
        <v>228</v>
      </c>
      <c r="E1585" s="2" t="s">
        <v>230</v>
      </c>
      <c r="F1585" s="2" t="s">
        <v>726</v>
      </c>
      <c r="G1585" s="2" t="s">
        <v>888</v>
      </c>
      <c r="H1585" s="78" t="s">
        <v>907</v>
      </c>
      <c r="I1585" s="6" t="s">
        <v>16</v>
      </c>
      <c r="J1585" s="6">
        <v>0.25</v>
      </c>
      <c r="K1585" s="4" t="str">
        <f>VLOOKUP(I1585,'Katalog Harga'!$A$2:$C$380,2,FALSE)</f>
        <v>kg</v>
      </c>
      <c r="L1585" s="4" t="str">
        <f>IFERROR(VLOOKUP(I1585,'Katalog Harga'!$A$2:$C$380,3,FALSE),"")</f>
        <v>sayur</v>
      </c>
      <c r="M1585" s="77">
        <v>3000</v>
      </c>
      <c r="N1585" s="135">
        <v>15000</v>
      </c>
      <c r="O1585" s="3" t="s">
        <v>42</v>
      </c>
    </row>
    <row r="1586" spans="1:15" x14ac:dyDescent="0.35">
      <c r="A1586" s="61" t="s">
        <v>148</v>
      </c>
      <c r="B1586" s="1">
        <v>44004</v>
      </c>
      <c r="C1586" s="62" t="s">
        <v>904</v>
      </c>
      <c r="D1586" s="2" t="s">
        <v>228</v>
      </c>
      <c r="E1586" s="2" t="s">
        <v>230</v>
      </c>
      <c r="F1586" s="2" t="s">
        <v>726</v>
      </c>
      <c r="G1586" s="2" t="s">
        <v>888</v>
      </c>
      <c r="H1586" s="78" t="s">
        <v>907</v>
      </c>
      <c r="I1586" s="6" t="s">
        <v>815</v>
      </c>
      <c r="J1586" s="6">
        <v>0.1</v>
      </c>
      <c r="K1586" s="4" t="str">
        <f>VLOOKUP(I1586,'Katalog Harga'!$A$2:$C$380,2,FALSE)</f>
        <v>kg</v>
      </c>
      <c r="L1586" s="4" t="str">
        <f>IFERROR(VLOOKUP(I1586,'Katalog Harga'!$A$2:$C$380,3,FALSE),"")</f>
        <v>sayur</v>
      </c>
      <c r="M1586" s="77">
        <v>1400</v>
      </c>
      <c r="N1586" s="135">
        <v>15000</v>
      </c>
      <c r="O1586" s="3" t="s">
        <v>42</v>
      </c>
    </row>
    <row r="1587" spans="1:15" x14ac:dyDescent="0.35">
      <c r="A1587" s="61" t="s">
        <v>148</v>
      </c>
      <c r="B1587" s="1">
        <v>44004</v>
      </c>
      <c r="C1587" s="62" t="s">
        <v>904</v>
      </c>
      <c r="D1587" s="2" t="s">
        <v>228</v>
      </c>
      <c r="E1587" s="2" t="s">
        <v>230</v>
      </c>
      <c r="F1587" s="2" t="s">
        <v>726</v>
      </c>
      <c r="G1587" s="2" t="s">
        <v>888</v>
      </c>
      <c r="H1587" s="78" t="s">
        <v>907</v>
      </c>
      <c r="I1587" s="6" t="s">
        <v>775</v>
      </c>
      <c r="J1587" s="6">
        <v>0.1</v>
      </c>
      <c r="K1587" s="4" t="str">
        <f>VLOOKUP(I1587,'Katalog Harga'!$A$2:$C$380,2,FALSE)</f>
        <v>bungkus</v>
      </c>
      <c r="L1587" s="4" t="str">
        <f>IFERROR(VLOOKUP(I1587,'Katalog Harga'!$A$2:$C$380,3,FALSE),"")</f>
        <v>lain</v>
      </c>
      <c r="M1587" s="77">
        <v>700</v>
      </c>
      <c r="N1587" s="135">
        <v>15000</v>
      </c>
      <c r="O1587" s="3" t="s">
        <v>42</v>
      </c>
    </row>
    <row r="1588" spans="1:15" x14ac:dyDescent="0.35">
      <c r="A1588" s="61" t="s">
        <v>148</v>
      </c>
      <c r="B1588" s="1">
        <v>44004</v>
      </c>
      <c r="C1588" s="62" t="s">
        <v>904</v>
      </c>
      <c r="D1588" s="2" t="s">
        <v>228</v>
      </c>
      <c r="E1588" s="2" t="s">
        <v>230</v>
      </c>
      <c r="F1588" s="2" t="s">
        <v>726</v>
      </c>
      <c r="G1588" s="2" t="s">
        <v>888</v>
      </c>
      <c r="H1588" s="78" t="s">
        <v>907</v>
      </c>
      <c r="I1588" s="6" t="s">
        <v>47</v>
      </c>
      <c r="J1588" s="7">
        <v>1</v>
      </c>
      <c r="K1588" s="4" t="str">
        <f>VLOOKUP(I1588,'Katalog Harga'!$A$2:$C$380,2,FALSE)</f>
        <v>bungkus</v>
      </c>
      <c r="L1588" s="4" t="str">
        <f>IFERROR(VLOOKUP(I1588,'Katalog Harga'!$A$2:$C$380,3,FALSE),"")</f>
        <v>lain</v>
      </c>
      <c r="M1588" s="77">
        <v>8000</v>
      </c>
      <c r="N1588" s="135">
        <v>15000</v>
      </c>
      <c r="O1588" s="3" t="s">
        <v>42</v>
      </c>
    </row>
    <row r="1589" spans="1:15" x14ac:dyDescent="0.35">
      <c r="A1589" s="61" t="s">
        <v>148</v>
      </c>
      <c r="B1589" s="1">
        <v>44004</v>
      </c>
      <c r="C1589" s="62" t="s">
        <v>904</v>
      </c>
      <c r="D1589" s="2" t="s">
        <v>228</v>
      </c>
      <c r="E1589" s="2" t="s">
        <v>230</v>
      </c>
      <c r="F1589" s="2" t="s">
        <v>726</v>
      </c>
      <c r="G1589" s="2" t="s">
        <v>888</v>
      </c>
      <c r="H1589" s="78" t="s">
        <v>907</v>
      </c>
      <c r="I1589" s="6" t="s">
        <v>782</v>
      </c>
      <c r="J1589" s="7">
        <v>0.1</v>
      </c>
      <c r="K1589" s="4" t="str">
        <f>VLOOKUP(I1589,'Katalog Harga'!$A$2:$C$380,2,FALSE)</f>
        <v>kg</v>
      </c>
      <c r="L1589" s="4" t="str">
        <f>IFERROR(VLOOKUP(I1589,'Katalog Harga'!$A$2:$C$380,3,FALSE),"")</f>
        <v>bumbu</v>
      </c>
      <c r="M1589" s="77">
        <v>4000</v>
      </c>
      <c r="N1589" s="135">
        <v>15000</v>
      </c>
      <c r="O1589" s="3" t="s">
        <v>42</v>
      </c>
    </row>
    <row r="1590" spans="1:15" x14ac:dyDescent="0.35">
      <c r="A1590" s="61" t="s">
        <v>148</v>
      </c>
      <c r="B1590" s="1">
        <v>44004</v>
      </c>
      <c r="C1590" s="62" t="s">
        <v>904</v>
      </c>
      <c r="D1590" s="2" t="s">
        <v>228</v>
      </c>
      <c r="E1590" s="2" t="s">
        <v>230</v>
      </c>
      <c r="F1590" s="2" t="s">
        <v>726</v>
      </c>
      <c r="G1590" s="2" t="s">
        <v>888</v>
      </c>
      <c r="H1590" s="78" t="s">
        <v>907</v>
      </c>
      <c r="I1590" s="6" t="s">
        <v>783</v>
      </c>
      <c r="J1590" s="7">
        <v>0.1</v>
      </c>
      <c r="K1590" s="4" t="str">
        <f>VLOOKUP(I1590,'Katalog Harga'!$A$2:$C$380,2,FALSE)</f>
        <v>kg</v>
      </c>
      <c r="L1590" s="4" t="str">
        <f>IFERROR(VLOOKUP(I1590,'Katalog Harga'!$A$2:$C$380,3,FALSE),"")</f>
        <v>bumbu</v>
      </c>
      <c r="M1590" s="77">
        <v>3000</v>
      </c>
      <c r="N1590" s="135">
        <v>15000</v>
      </c>
      <c r="O1590" s="3" t="s">
        <v>42</v>
      </c>
    </row>
    <row r="1591" spans="1:15" x14ac:dyDescent="0.35">
      <c r="A1591" s="61" t="s">
        <v>148</v>
      </c>
      <c r="B1591" s="1">
        <v>44004</v>
      </c>
      <c r="C1591" s="62" t="s">
        <v>904</v>
      </c>
      <c r="D1591" s="2" t="s">
        <v>228</v>
      </c>
      <c r="E1591" s="2" t="s">
        <v>230</v>
      </c>
      <c r="F1591" s="2" t="s">
        <v>726</v>
      </c>
      <c r="G1591" s="2" t="s">
        <v>888</v>
      </c>
      <c r="H1591" s="78" t="s">
        <v>907</v>
      </c>
      <c r="I1591" s="7" t="s">
        <v>789</v>
      </c>
      <c r="J1591" s="7">
        <v>0.5</v>
      </c>
      <c r="K1591" s="4" t="str">
        <f>VLOOKUP(I1591,'Katalog Harga'!$A$2:$C$380,2,FALSE)</f>
        <v>kg</v>
      </c>
      <c r="L1591" s="4" t="str">
        <f>IFERROR(VLOOKUP(I1591,'Katalog Harga'!$A$2:$C$380,3,FALSE),"")</f>
        <v>ayam</v>
      </c>
      <c r="M1591" s="77">
        <v>25000</v>
      </c>
      <c r="N1591" s="135">
        <v>15000</v>
      </c>
      <c r="O1591" s="3" t="s">
        <v>42</v>
      </c>
    </row>
    <row r="1592" spans="1:15" x14ac:dyDescent="0.35">
      <c r="A1592" s="61" t="s">
        <v>148</v>
      </c>
      <c r="B1592" s="1">
        <v>44004</v>
      </c>
      <c r="C1592" s="62" t="s">
        <v>904</v>
      </c>
      <c r="D1592" s="2" t="s">
        <v>228</v>
      </c>
      <c r="E1592" s="2" t="s">
        <v>230</v>
      </c>
      <c r="F1592" s="2" t="s">
        <v>726</v>
      </c>
      <c r="G1592" s="2" t="s">
        <v>888</v>
      </c>
      <c r="H1592" s="78" t="s">
        <v>907</v>
      </c>
      <c r="I1592" s="7" t="s">
        <v>816</v>
      </c>
      <c r="J1592" s="7">
        <v>1</v>
      </c>
      <c r="K1592" s="4" t="str">
        <f>VLOOKUP(I1592,'Katalog Harga'!$A$2:$C$380,2,FALSE)</f>
        <v>bungkus</v>
      </c>
      <c r="L1592" s="4" t="str">
        <f>IFERROR(VLOOKUP(I1592,'Katalog Harga'!$A$2:$C$380,3,FALSE),"")</f>
        <v>sayur</v>
      </c>
      <c r="M1592" s="77">
        <v>8000</v>
      </c>
      <c r="N1592" s="135">
        <v>15000</v>
      </c>
      <c r="O1592" s="3" t="s">
        <v>42</v>
      </c>
    </row>
    <row r="1593" spans="1:15" x14ac:dyDescent="0.35">
      <c r="A1593" s="61" t="s">
        <v>148</v>
      </c>
      <c r="B1593" s="1">
        <v>44004</v>
      </c>
      <c r="C1593" s="62" t="s">
        <v>904</v>
      </c>
      <c r="D1593" s="2" t="s">
        <v>228</v>
      </c>
      <c r="E1593" s="2" t="s">
        <v>230</v>
      </c>
      <c r="F1593" s="2" t="s">
        <v>726</v>
      </c>
      <c r="G1593" s="2" t="s">
        <v>888</v>
      </c>
      <c r="H1593" s="78" t="s">
        <v>907</v>
      </c>
      <c r="I1593" s="7" t="s">
        <v>810</v>
      </c>
      <c r="J1593" s="7">
        <v>1</v>
      </c>
      <c r="K1593" s="4" t="str">
        <f>VLOOKUP(I1593,'Katalog Harga'!$A$2:$C$380,2,FALSE)</f>
        <v>bungkus</v>
      </c>
      <c r="L1593" s="4" t="str">
        <f>IFERROR(VLOOKUP(I1593,'Katalog Harga'!$A$2:$C$380,3,FALSE),"")</f>
        <v>sayur</v>
      </c>
      <c r="M1593" s="77">
        <v>8000</v>
      </c>
      <c r="N1593" s="135">
        <v>15000</v>
      </c>
      <c r="O1593" s="3" t="s">
        <v>42</v>
      </c>
    </row>
    <row r="1594" spans="1:15" x14ac:dyDescent="0.35">
      <c r="A1594" s="61" t="s">
        <v>148</v>
      </c>
      <c r="B1594" s="1">
        <v>44004</v>
      </c>
      <c r="C1594" s="62" t="s">
        <v>904</v>
      </c>
      <c r="D1594" s="2" t="s">
        <v>228</v>
      </c>
      <c r="E1594" s="2" t="s">
        <v>230</v>
      </c>
      <c r="F1594" s="2" t="s">
        <v>726</v>
      </c>
      <c r="G1594" s="2" t="s">
        <v>888</v>
      </c>
      <c r="H1594" s="78" t="s">
        <v>907</v>
      </c>
      <c r="I1594" s="7" t="s">
        <v>817</v>
      </c>
      <c r="J1594" s="6">
        <v>1</v>
      </c>
      <c r="K1594" s="4" t="str">
        <f>VLOOKUP(I1594,'Katalog Harga'!$A$2:$C$380,2,FALSE)</f>
        <v>kg</v>
      </c>
      <c r="L1594" s="4" t="str">
        <f>IFERROR(VLOOKUP(I1594,'Katalog Harga'!$A$2:$C$380,3,FALSE),"")</f>
        <v>buah</v>
      </c>
      <c r="M1594" s="77">
        <v>10000</v>
      </c>
      <c r="N1594" s="135">
        <v>15000</v>
      </c>
      <c r="O1594" s="3" t="s">
        <v>42</v>
      </c>
    </row>
    <row r="1595" spans="1:15" x14ac:dyDescent="0.35">
      <c r="A1595" s="61" t="s">
        <v>148</v>
      </c>
      <c r="B1595" s="1">
        <v>44004</v>
      </c>
      <c r="C1595" s="62" t="s">
        <v>904</v>
      </c>
      <c r="D1595" s="2" t="s">
        <v>228</v>
      </c>
      <c r="E1595" s="2" t="s">
        <v>230</v>
      </c>
      <c r="F1595" s="2" t="s">
        <v>726</v>
      </c>
      <c r="G1595" s="2" t="s">
        <v>888</v>
      </c>
      <c r="H1595" s="78" t="s">
        <v>907</v>
      </c>
      <c r="I1595" s="7" t="s">
        <v>185</v>
      </c>
      <c r="J1595" s="7">
        <v>0.25</v>
      </c>
      <c r="K1595" s="4" t="str">
        <f>VLOOKUP(I1595,'Katalog Harga'!$A$2:$C$380,2,FALSE)</f>
        <v>kg</v>
      </c>
      <c r="L1595" s="4" t="str">
        <f>IFERROR(VLOOKUP(I1595,'Katalog Harga'!$A$2:$C$380,3,FALSE),"")</f>
        <v>lain</v>
      </c>
      <c r="M1595" s="77">
        <v>6750</v>
      </c>
      <c r="N1595" s="135">
        <v>15000</v>
      </c>
      <c r="O1595" s="3" t="s">
        <v>42</v>
      </c>
    </row>
    <row r="1596" spans="1:15" x14ac:dyDescent="0.35">
      <c r="A1596" s="61" t="s">
        <v>148</v>
      </c>
      <c r="B1596" s="1">
        <v>44004</v>
      </c>
      <c r="C1596" s="62" t="s">
        <v>904</v>
      </c>
      <c r="D1596" s="2" t="s">
        <v>818</v>
      </c>
      <c r="E1596" s="2" t="s">
        <v>819</v>
      </c>
      <c r="F1596" s="2" t="s">
        <v>746</v>
      </c>
      <c r="I1596" s="6" t="s">
        <v>820</v>
      </c>
      <c r="J1596" s="6">
        <v>1</v>
      </c>
      <c r="K1596" s="4" t="str">
        <f>VLOOKUP(I1596,'Katalog Harga'!$A$2:$C$380,2,FALSE)</f>
        <v>kg</v>
      </c>
      <c r="L1596" s="4" t="str">
        <f>IFERROR(VLOOKUP(I1596,'Katalog Harga'!$A$2:$C$380,3,FALSE),"")</f>
        <v>ikan</v>
      </c>
      <c r="M1596" s="77">
        <v>35000</v>
      </c>
      <c r="N1596" s="135">
        <v>15000</v>
      </c>
      <c r="O1596" s="3" t="s">
        <v>42</v>
      </c>
    </row>
    <row r="1597" spans="1:15" x14ac:dyDescent="0.35">
      <c r="A1597" s="61" t="s">
        <v>148</v>
      </c>
      <c r="B1597" s="1">
        <v>44004</v>
      </c>
      <c r="C1597" s="62" t="s">
        <v>904</v>
      </c>
      <c r="D1597" s="2" t="s">
        <v>818</v>
      </c>
      <c r="E1597" s="2" t="s">
        <v>819</v>
      </c>
      <c r="F1597" s="2" t="s">
        <v>746</v>
      </c>
      <c r="I1597" s="6" t="s">
        <v>821</v>
      </c>
      <c r="J1597" s="6">
        <v>1</v>
      </c>
      <c r="K1597" s="4" t="str">
        <f>VLOOKUP(I1597,'Katalog Harga'!$A$2:$C$380,2,FALSE)</f>
        <v>bungkus</v>
      </c>
      <c r="L1597" s="4" t="str">
        <f>IFERROR(VLOOKUP(I1597,'Katalog Harga'!$A$2:$C$380,3,FALSE),"")</f>
        <v>ikan</v>
      </c>
      <c r="M1597" s="77">
        <v>15000</v>
      </c>
      <c r="N1597" s="135">
        <v>15000</v>
      </c>
      <c r="O1597" s="3" t="s">
        <v>42</v>
      </c>
    </row>
    <row r="1598" spans="1:15" x14ac:dyDescent="0.35">
      <c r="A1598" s="61" t="s">
        <v>148</v>
      </c>
      <c r="B1598" s="1">
        <v>44004</v>
      </c>
      <c r="C1598" s="62" t="s">
        <v>904</v>
      </c>
      <c r="D1598" s="2" t="s">
        <v>818</v>
      </c>
      <c r="E1598" s="2" t="s">
        <v>819</v>
      </c>
      <c r="F1598" s="2" t="s">
        <v>746</v>
      </c>
      <c r="I1598" s="6" t="s">
        <v>391</v>
      </c>
      <c r="J1598" s="7">
        <v>0.5</v>
      </c>
      <c r="K1598" s="4" t="str">
        <f>VLOOKUP(I1598,'Katalog Harga'!$A$2:$C$380,2,FALSE)</f>
        <v>kg</v>
      </c>
      <c r="L1598" s="4" t="str">
        <f>IFERROR(VLOOKUP(I1598,'Katalog Harga'!$A$2:$C$380,3,FALSE),"")</f>
        <v>ayam</v>
      </c>
      <c r="M1598" s="77">
        <v>25000</v>
      </c>
      <c r="N1598" s="135">
        <v>15000</v>
      </c>
      <c r="O1598" s="3" t="s">
        <v>42</v>
      </c>
    </row>
    <row r="1599" spans="1:15" x14ac:dyDescent="0.35">
      <c r="A1599" s="61" t="s">
        <v>148</v>
      </c>
      <c r="B1599" s="1">
        <v>44004</v>
      </c>
      <c r="C1599" s="62" t="s">
        <v>904</v>
      </c>
      <c r="D1599" s="2" t="s">
        <v>818</v>
      </c>
      <c r="E1599" s="2" t="s">
        <v>819</v>
      </c>
      <c r="F1599" s="2" t="s">
        <v>746</v>
      </c>
      <c r="I1599" s="6" t="s">
        <v>822</v>
      </c>
      <c r="J1599" s="6">
        <v>0.5</v>
      </c>
      <c r="K1599" s="4" t="str">
        <f>VLOOKUP(I1599,'Katalog Harga'!$A$2:$C$380,2,FALSE)</f>
        <v>kg</v>
      </c>
      <c r="L1599" s="4" t="str">
        <f>IFERROR(VLOOKUP(I1599,'Katalog Harga'!$A$2:$C$380,3,FALSE),"")</f>
        <v>ikan</v>
      </c>
      <c r="M1599" s="77">
        <v>14000</v>
      </c>
      <c r="N1599" s="135">
        <v>15000</v>
      </c>
      <c r="O1599" s="3" t="s">
        <v>42</v>
      </c>
    </row>
    <row r="1600" spans="1:15" x14ac:dyDescent="0.35">
      <c r="A1600" s="61" t="s">
        <v>148</v>
      </c>
      <c r="B1600" s="1">
        <v>44004</v>
      </c>
      <c r="C1600" s="62" t="s">
        <v>904</v>
      </c>
      <c r="D1600" s="2" t="s">
        <v>818</v>
      </c>
      <c r="E1600" s="2" t="s">
        <v>819</v>
      </c>
      <c r="F1600" s="2" t="s">
        <v>746</v>
      </c>
      <c r="I1600" s="6" t="s">
        <v>376</v>
      </c>
      <c r="J1600" s="7">
        <v>2</v>
      </c>
      <c r="K1600" s="4" t="str">
        <f>VLOOKUP(I1600,'Katalog Harga'!$A$2:$C$380,2,FALSE)</f>
        <v>bungkus</v>
      </c>
      <c r="L1600" s="4" t="str">
        <f>IFERROR(VLOOKUP(I1600,'Katalog Harga'!$A$2:$C$380,3,FALSE),"")</f>
        <v>lain</v>
      </c>
      <c r="M1600" s="77">
        <v>8000</v>
      </c>
      <c r="N1600" s="135">
        <v>15000</v>
      </c>
      <c r="O1600" s="3" t="s">
        <v>42</v>
      </c>
    </row>
    <row r="1601" spans="1:15" x14ac:dyDescent="0.35">
      <c r="A1601" s="61" t="s">
        <v>148</v>
      </c>
      <c r="B1601" s="1">
        <v>44004</v>
      </c>
      <c r="C1601" s="62" t="s">
        <v>904</v>
      </c>
      <c r="D1601" s="2" t="s">
        <v>818</v>
      </c>
      <c r="E1601" s="2" t="s">
        <v>819</v>
      </c>
      <c r="F1601" s="2" t="s">
        <v>746</v>
      </c>
      <c r="I1601" s="6" t="s">
        <v>47</v>
      </c>
      <c r="J1601" s="6">
        <v>1</v>
      </c>
      <c r="K1601" s="4" t="str">
        <f>VLOOKUP(I1601,'Katalog Harga'!$A$2:$C$380,2,FALSE)</f>
        <v>bungkus</v>
      </c>
      <c r="L1601" s="4" t="str">
        <f>IFERROR(VLOOKUP(I1601,'Katalog Harga'!$A$2:$C$380,3,FALSE),"")</f>
        <v>lain</v>
      </c>
      <c r="M1601" s="77">
        <v>8000</v>
      </c>
      <c r="N1601" s="135">
        <v>15000</v>
      </c>
      <c r="O1601" s="3" t="s">
        <v>42</v>
      </c>
    </row>
    <row r="1602" spans="1:15" x14ac:dyDescent="0.35">
      <c r="A1602" s="61" t="s">
        <v>148</v>
      </c>
      <c r="B1602" s="1">
        <v>44004</v>
      </c>
      <c r="C1602" s="62" t="s">
        <v>904</v>
      </c>
      <c r="D1602" s="2" t="s">
        <v>818</v>
      </c>
      <c r="E1602" s="2" t="s">
        <v>819</v>
      </c>
      <c r="F1602" s="2" t="s">
        <v>746</v>
      </c>
      <c r="I1602" s="6" t="s">
        <v>22</v>
      </c>
      <c r="J1602" s="6">
        <v>2</v>
      </c>
      <c r="K1602" s="4" t="str">
        <f>VLOOKUP(I1602,'Katalog Harga'!$A$2:$C$380,2,FALSE)</f>
        <v>ikat</v>
      </c>
      <c r="L1602" s="4" t="str">
        <f>IFERROR(VLOOKUP(I1602,'Katalog Harga'!$A$2:$C$380,3,FALSE),"")</f>
        <v>sayur</v>
      </c>
      <c r="M1602" s="77">
        <v>8000</v>
      </c>
      <c r="N1602" s="135">
        <v>15000</v>
      </c>
      <c r="O1602" s="3" t="s">
        <v>42</v>
      </c>
    </row>
    <row r="1603" spans="1:15" x14ac:dyDescent="0.35">
      <c r="A1603" s="61" t="s">
        <v>148</v>
      </c>
      <c r="B1603" s="1">
        <v>44004</v>
      </c>
      <c r="C1603" s="62" t="s">
        <v>904</v>
      </c>
      <c r="D1603" s="2" t="s">
        <v>818</v>
      </c>
      <c r="E1603" s="2" t="s">
        <v>819</v>
      </c>
      <c r="F1603" s="2" t="s">
        <v>746</v>
      </c>
      <c r="I1603" s="6" t="s">
        <v>21</v>
      </c>
      <c r="J1603" s="6">
        <v>0.5</v>
      </c>
      <c r="K1603" s="4" t="str">
        <f>VLOOKUP(I1603,'Katalog Harga'!$A$2:$C$380,2,FALSE)</f>
        <v>kg</v>
      </c>
      <c r="L1603" s="4" t="str">
        <f>IFERROR(VLOOKUP(I1603,'Katalog Harga'!$A$2:$C$380,3,FALSE),"")</f>
        <v>sayur</v>
      </c>
      <c r="M1603" s="77">
        <v>7000</v>
      </c>
      <c r="N1603" s="135">
        <v>15000</v>
      </c>
      <c r="O1603" s="3" t="s">
        <v>42</v>
      </c>
    </row>
    <row r="1604" spans="1:15" x14ac:dyDescent="0.35">
      <c r="A1604" s="61" t="s">
        <v>148</v>
      </c>
      <c r="B1604" s="1">
        <v>44004</v>
      </c>
      <c r="C1604" s="62" t="s">
        <v>904</v>
      </c>
      <c r="D1604" s="2" t="s">
        <v>818</v>
      </c>
      <c r="E1604" s="2" t="s">
        <v>819</v>
      </c>
      <c r="F1604" s="2" t="s">
        <v>746</v>
      </c>
      <c r="I1604" s="6" t="s">
        <v>60</v>
      </c>
      <c r="J1604" s="7">
        <v>2</v>
      </c>
      <c r="K1604" s="4" t="str">
        <f>VLOOKUP(I1604,'Katalog Harga'!$A$2:$C$380,2,FALSE)</f>
        <v>ikat</v>
      </c>
      <c r="L1604" s="4" t="str">
        <f>IFERROR(VLOOKUP(I1604,'Katalog Harga'!$A$2:$C$380,3,FALSE),"")</f>
        <v>sayur</v>
      </c>
      <c r="M1604" s="77">
        <v>6000</v>
      </c>
      <c r="N1604" s="135">
        <v>15000</v>
      </c>
      <c r="O1604" s="3" t="s">
        <v>42</v>
      </c>
    </row>
    <row r="1605" spans="1:15" x14ac:dyDescent="0.35">
      <c r="A1605" s="61" t="s">
        <v>148</v>
      </c>
      <c r="B1605" s="1">
        <v>44004</v>
      </c>
      <c r="C1605" s="62" t="s">
        <v>904</v>
      </c>
      <c r="D1605" s="2" t="s">
        <v>818</v>
      </c>
      <c r="E1605" s="2" t="s">
        <v>819</v>
      </c>
      <c r="F1605" s="2" t="s">
        <v>746</v>
      </c>
      <c r="I1605" s="6" t="s">
        <v>783</v>
      </c>
      <c r="J1605" s="7">
        <v>0.3</v>
      </c>
      <c r="K1605" s="4" t="str">
        <f>VLOOKUP(I1605,'Katalog Harga'!$A$2:$C$380,2,FALSE)</f>
        <v>kg</v>
      </c>
      <c r="L1605" s="4" t="str">
        <f>IFERROR(VLOOKUP(I1605,'Katalog Harga'!$A$2:$C$380,3,FALSE),"")</f>
        <v>bumbu</v>
      </c>
      <c r="M1605" s="77">
        <v>9000</v>
      </c>
      <c r="N1605" s="135">
        <v>15000</v>
      </c>
      <c r="O1605" s="3" t="s">
        <v>42</v>
      </c>
    </row>
    <row r="1606" spans="1:15" x14ac:dyDescent="0.35">
      <c r="A1606" s="61" t="s">
        <v>148</v>
      </c>
      <c r="B1606" s="1">
        <v>44004</v>
      </c>
      <c r="C1606" s="62" t="s">
        <v>904</v>
      </c>
      <c r="D1606" s="2" t="s">
        <v>818</v>
      </c>
      <c r="E1606" s="2" t="s">
        <v>819</v>
      </c>
      <c r="F1606" s="2" t="s">
        <v>746</v>
      </c>
      <c r="I1606" s="6" t="s">
        <v>17</v>
      </c>
      <c r="J1606" s="7">
        <v>0.5</v>
      </c>
      <c r="K1606" s="4" t="str">
        <f>VLOOKUP(I1606,'Katalog Harga'!$A$2:$C$380,2,FALSE)</f>
        <v>kg</v>
      </c>
      <c r="L1606" s="4" t="str">
        <f>IFERROR(VLOOKUP(I1606,'Katalog Harga'!$A$2:$C$380,3,FALSE),"")</f>
        <v>sayur</v>
      </c>
      <c r="M1606" s="77">
        <v>7500</v>
      </c>
      <c r="N1606" s="135">
        <v>15000</v>
      </c>
      <c r="O1606" s="3" t="s">
        <v>42</v>
      </c>
    </row>
    <row r="1607" spans="1:15" x14ac:dyDescent="0.35">
      <c r="A1607" s="61" t="s">
        <v>148</v>
      </c>
      <c r="B1607" s="1">
        <v>44004</v>
      </c>
      <c r="C1607" s="62" t="s">
        <v>904</v>
      </c>
      <c r="D1607" s="2" t="s">
        <v>818</v>
      </c>
      <c r="E1607" s="2" t="s">
        <v>819</v>
      </c>
      <c r="F1607" s="2" t="s">
        <v>746</v>
      </c>
      <c r="I1607" s="7" t="s">
        <v>823</v>
      </c>
      <c r="J1607" s="7">
        <v>0.5</v>
      </c>
      <c r="K1607" s="4" t="str">
        <f>VLOOKUP(I1607,'Katalog Harga'!$A$2:$C$380,2,FALSE)</f>
        <v>kg</v>
      </c>
      <c r="L1607" s="4" t="str">
        <f>IFERROR(VLOOKUP(I1607,'Katalog Harga'!$A$2:$C$380,3,FALSE),"")</f>
        <v>sayur</v>
      </c>
      <c r="M1607" s="77">
        <v>6000</v>
      </c>
      <c r="N1607" s="135">
        <v>15000</v>
      </c>
      <c r="O1607" s="3" t="s">
        <v>42</v>
      </c>
    </row>
    <row r="1608" spans="1:15" x14ac:dyDescent="0.35">
      <c r="A1608" s="61" t="s">
        <v>148</v>
      </c>
      <c r="B1608" s="1">
        <v>44004</v>
      </c>
      <c r="C1608" s="62" t="s">
        <v>904</v>
      </c>
      <c r="D1608" s="2" t="s">
        <v>818</v>
      </c>
      <c r="E1608" s="2" t="s">
        <v>819</v>
      </c>
      <c r="F1608" s="2" t="s">
        <v>746</v>
      </c>
      <c r="I1608" s="7" t="s">
        <v>814</v>
      </c>
      <c r="J1608" s="7">
        <v>1.5</v>
      </c>
      <c r="K1608" s="4" t="str">
        <f>VLOOKUP(I1608,'Katalog Harga'!$A$2:$C$380,2,FALSE)</f>
        <v>kg</v>
      </c>
      <c r="L1608" s="4" t="str">
        <f>IFERROR(VLOOKUP(I1608,'Katalog Harga'!$A$2:$C$380,3,FALSE),"")</f>
        <v>sayur</v>
      </c>
      <c r="M1608" s="77">
        <v>30000</v>
      </c>
      <c r="N1608" s="135">
        <v>15000</v>
      </c>
      <c r="O1608" s="3" t="s">
        <v>42</v>
      </c>
    </row>
    <row r="1609" spans="1:15" x14ac:dyDescent="0.35">
      <c r="A1609" s="61" t="s">
        <v>148</v>
      </c>
      <c r="B1609" s="1">
        <v>44004</v>
      </c>
      <c r="C1609" s="62" t="s">
        <v>904</v>
      </c>
      <c r="D1609" s="2" t="s">
        <v>818</v>
      </c>
      <c r="E1609" s="2" t="s">
        <v>819</v>
      </c>
      <c r="F1609" s="2" t="s">
        <v>746</v>
      </c>
      <c r="I1609" s="7" t="s">
        <v>13</v>
      </c>
      <c r="J1609" s="7">
        <v>0.5</v>
      </c>
      <c r="K1609" s="4" t="str">
        <f>VLOOKUP(I1609,'Katalog Harga'!$A$2:$C$380,2,FALSE)</f>
        <v>kg</v>
      </c>
      <c r="L1609" s="4" t="str">
        <f>IFERROR(VLOOKUP(I1609,'Katalog Harga'!$A$2:$C$380,3,FALSE),"")</f>
        <v>sayur</v>
      </c>
      <c r="M1609" s="77">
        <v>6000</v>
      </c>
      <c r="N1609" s="135">
        <v>15000</v>
      </c>
      <c r="O1609" s="3" t="s">
        <v>42</v>
      </c>
    </row>
    <row r="1610" spans="1:15" x14ac:dyDescent="0.35">
      <c r="A1610" s="61" t="s">
        <v>148</v>
      </c>
      <c r="B1610" s="1">
        <v>44004</v>
      </c>
      <c r="C1610" s="62" t="s">
        <v>904</v>
      </c>
      <c r="D1610" s="2" t="s">
        <v>818</v>
      </c>
      <c r="E1610" s="2" t="s">
        <v>819</v>
      </c>
      <c r="F1610" s="2" t="s">
        <v>746</v>
      </c>
      <c r="I1610" s="7" t="s">
        <v>16</v>
      </c>
      <c r="J1610" s="6">
        <v>1</v>
      </c>
      <c r="K1610" s="4" t="str">
        <f>VLOOKUP(I1610,'Katalog Harga'!$A$2:$C$380,2,FALSE)</f>
        <v>kg</v>
      </c>
      <c r="L1610" s="4" t="str">
        <f>IFERROR(VLOOKUP(I1610,'Katalog Harga'!$A$2:$C$380,3,FALSE),"")</f>
        <v>sayur</v>
      </c>
      <c r="M1610" s="77">
        <v>6000</v>
      </c>
      <c r="N1610" s="135">
        <v>15000</v>
      </c>
      <c r="O1610" s="3" t="s">
        <v>42</v>
      </c>
    </row>
    <row r="1611" spans="1:15" x14ac:dyDescent="0.35">
      <c r="A1611" s="61" t="s">
        <v>148</v>
      </c>
      <c r="B1611" s="1">
        <v>44004</v>
      </c>
      <c r="C1611" s="62" t="s">
        <v>904</v>
      </c>
      <c r="D1611" s="2" t="s">
        <v>818</v>
      </c>
      <c r="E1611" s="2" t="s">
        <v>819</v>
      </c>
      <c r="F1611" s="2" t="s">
        <v>746</v>
      </c>
      <c r="I1611" s="7" t="s">
        <v>224</v>
      </c>
      <c r="J1611" s="7">
        <v>0.5</v>
      </c>
      <c r="K1611" s="4" t="str">
        <f>VLOOKUP(I1611,'Katalog Harga'!$A$2:$C$380,2,FALSE)</f>
        <v>kg</v>
      </c>
      <c r="L1611" s="4" t="str">
        <f>IFERROR(VLOOKUP(I1611,'Katalog Harga'!$A$2:$C$380,3,FALSE),"")</f>
        <v>sayur</v>
      </c>
      <c r="M1611" s="77">
        <v>7000</v>
      </c>
      <c r="N1611" s="135">
        <v>15000</v>
      </c>
      <c r="O1611" s="3" t="s">
        <v>42</v>
      </c>
    </row>
    <row r="1612" spans="1:15" x14ac:dyDescent="0.35">
      <c r="A1612" s="61" t="s">
        <v>148</v>
      </c>
      <c r="B1612" s="1">
        <v>44004</v>
      </c>
      <c r="C1612" s="62" t="s">
        <v>904</v>
      </c>
      <c r="D1612" s="2" t="s">
        <v>818</v>
      </c>
      <c r="E1612" s="2" t="s">
        <v>819</v>
      </c>
      <c r="F1612" s="2" t="s">
        <v>746</v>
      </c>
      <c r="I1612" s="7" t="s">
        <v>812</v>
      </c>
      <c r="J1612" s="7">
        <v>0.25</v>
      </c>
      <c r="K1612" s="4" t="str">
        <f>VLOOKUP(I1612,'Katalog Harga'!$A$2:$C$380,2,FALSE)</f>
        <v>kg</v>
      </c>
      <c r="L1612" s="4" t="str">
        <f>IFERROR(VLOOKUP(I1612,'Katalog Harga'!$A$2:$C$380,3,FALSE),"")</f>
        <v>bumbu</v>
      </c>
      <c r="M1612" s="77">
        <v>10000</v>
      </c>
      <c r="N1612" s="135">
        <v>15000</v>
      </c>
      <c r="O1612" s="3" t="s">
        <v>42</v>
      </c>
    </row>
    <row r="1613" spans="1:15" x14ac:dyDescent="0.35">
      <c r="A1613" s="61" t="s">
        <v>148</v>
      </c>
      <c r="B1613" s="1">
        <v>44004</v>
      </c>
      <c r="C1613" s="62" t="s">
        <v>904</v>
      </c>
      <c r="D1613" s="2" t="s">
        <v>818</v>
      </c>
      <c r="E1613" s="2" t="s">
        <v>819</v>
      </c>
      <c r="F1613" s="2" t="s">
        <v>746</v>
      </c>
      <c r="I1613" s="7" t="s">
        <v>824</v>
      </c>
      <c r="J1613" s="7">
        <v>0.28000000000000003</v>
      </c>
      <c r="K1613" s="4" t="str">
        <f>VLOOKUP(I1613,'Katalog Harga'!$A$2:$C$380,2,FALSE)</f>
        <v>kg</v>
      </c>
      <c r="L1613" s="4" t="str">
        <f>IFERROR(VLOOKUP(I1613,'Katalog Harga'!$A$2:$C$380,3,FALSE),"")</f>
        <v>bumbu</v>
      </c>
      <c r="M1613" s="77">
        <v>11200</v>
      </c>
      <c r="N1613" s="135">
        <v>15000</v>
      </c>
      <c r="O1613" s="3" t="s">
        <v>42</v>
      </c>
    </row>
    <row r="1614" spans="1:15" x14ac:dyDescent="0.35">
      <c r="A1614" s="61" t="s">
        <v>148</v>
      </c>
      <c r="B1614" s="1">
        <v>44004</v>
      </c>
      <c r="C1614" s="62" t="s">
        <v>904</v>
      </c>
      <c r="D1614" s="2" t="s">
        <v>453</v>
      </c>
      <c r="E1614" s="2" t="s">
        <v>456</v>
      </c>
      <c r="F1614" s="2" t="s">
        <v>728</v>
      </c>
      <c r="I1614" s="6" t="s">
        <v>825</v>
      </c>
      <c r="J1614" s="6">
        <v>0.1</v>
      </c>
      <c r="K1614" s="4" t="str">
        <f>VLOOKUP(I1614,'Katalog Harga'!$A$2:$C$380,2,FALSE)</f>
        <v>kg</v>
      </c>
      <c r="L1614" s="4" t="str">
        <f>IFERROR(VLOOKUP(I1614,'Katalog Harga'!$A$2:$C$380,3,FALSE),"")</f>
        <v>bumbu</v>
      </c>
      <c r="M1614" s="77">
        <v>3500</v>
      </c>
      <c r="N1614" s="135">
        <v>0</v>
      </c>
      <c r="O1614" s="3" t="s">
        <v>420</v>
      </c>
    </row>
    <row r="1615" spans="1:15" x14ac:dyDescent="0.35">
      <c r="A1615" s="61" t="s">
        <v>148</v>
      </c>
      <c r="B1615" s="1">
        <v>44004</v>
      </c>
      <c r="C1615" s="62" t="s">
        <v>904</v>
      </c>
      <c r="D1615" s="2" t="s">
        <v>453</v>
      </c>
      <c r="E1615" s="2" t="s">
        <v>456</v>
      </c>
      <c r="F1615" s="2" t="s">
        <v>728</v>
      </c>
      <c r="I1615" s="6" t="s">
        <v>185</v>
      </c>
      <c r="J1615" s="6">
        <v>0.5</v>
      </c>
      <c r="K1615" s="4" t="str">
        <f>VLOOKUP(I1615,'Katalog Harga'!$A$2:$C$380,2,FALSE)</f>
        <v>kg</v>
      </c>
      <c r="L1615" s="4" t="str">
        <f>IFERROR(VLOOKUP(I1615,'Katalog Harga'!$A$2:$C$380,3,FALSE),"")</f>
        <v>lain</v>
      </c>
      <c r="M1615" s="77">
        <v>13500</v>
      </c>
      <c r="N1615" s="135">
        <v>0</v>
      </c>
      <c r="O1615" s="3" t="s">
        <v>420</v>
      </c>
    </row>
    <row r="1616" spans="1:15" x14ac:dyDescent="0.35">
      <c r="A1616" s="61" t="s">
        <v>148</v>
      </c>
      <c r="B1616" s="1">
        <v>44004</v>
      </c>
      <c r="C1616" s="62" t="s">
        <v>904</v>
      </c>
      <c r="D1616" s="2" t="s">
        <v>453</v>
      </c>
      <c r="E1616" s="2" t="s">
        <v>456</v>
      </c>
      <c r="F1616" s="2" t="s">
        <v>728</v>
      </c>
      <c r="I1616" s="6" t="s">
        <v>16</v>
      </c>
      <c r="J1616" s="7">
        <v>1</v>
      </c>
      <c r="K1616" s="4" t="str">
        <f>VLOOKUP(I1616,'Katalog Harga'!$A$2:$C$380,2,FALSE)</f>
        <v>kg</v>
      </c>
      <c r="L1616" s="4" t="str">
        <f>IFERROR(VLOOKUP(I1616,'Katalog Harga'!$A$2:$C$380,3,FALSE),"")</f>
        <v>sayur</v>
      </c>
      <c r="M1616" s="77">
        <v>12000</v>
      </c>
      <c r="N1616" s="135">
        <v>0</v>
      </c>
      <c r="O1616" s="3" t="s">
        <v>420</v>
      </c>
    </row>
    <row r="1617" spans="1:15" x14ac:dyDescent="0.35">
      <c r="A1617" s="61" t="s">
        <v>148</v>
      </c>
      <c r="B1617" s="1">
        <v>44004</v>
      </c>
      <c r="C1617" s="62" t="s">
        <v>904</v>
      </c>
      <c r="D1617" s="2" t="s">
        <v>453</v>
      </c>
      <c r="E1617" s="2" t="s">
        <v>456</v>
      </c>
      <c r="F1617" s="2" t="s">
        <v>728</v>
      </c>
      <c r="I1617" s="6" t="s">
        <v>826</v>
      </c>
      <c r="J1617" s="6">
        <v>9</v>
      </c>
      <c r="K1617" s="4" t="str">
        <f>VLOOKUP(I1617,'Katalog Harga'!$A$2:$C$380,2,FALSE)</f>
        <v>bungkus</v>
      </c>
      <c r="L1617" s="4" t="str">
        <f>IFERROR(VLOOKUP(I1617,'Katalog Harga'!$A$2:$C$380,3,FALSE),"")</f>
        <v>lain</v>
      </c>
      <c r="M1617" s="77">
        <v>36000</v>
      </c>
      <c r="N1617" s="135">
        <v>0</v>
      </c>
      <c r="O1617" s="3" t="s">
        <v>420</v>
      </c>
    </row>
    <row r="1618" spans="1:15" x14ac:dyDescent="0.35">
      <c r="A1618" s="61" t="s">
        <v>148</v>
      </c>
      <c r="B1618" s="1">
        <v>44004</v>
      </c>
      <c r="C1618" s="62" t="s">
        <v>904</v>
      </c>
      <c r="D1618" s="2" t="s">
        <v>453</v>
      </c>
      <c r="E1618" s="2" t="s">
        <v>456</v>
      </c>
      <c r="F1618" s="2" t="s">
        <v>728</v>
      </c>
      <c r="I1618" s="6" t="s">
        <v>34</v>
      </c>
      <c r="J1618" s="7">
        <v>1</v>
      </c>
      <c r="K1618" s="4" t="str">
        <f>VLOOKUP(I1618,'Katalog Harga'!$A$2:$C$380,2,FALSE)</f>
        <v>kg</v>
      </c>
      <c r="L1618" s="4" t="str">
        <f>IFERROR(VLOOKUP(I1618,'Katalog Harga'!$A$2:$C$380,3,FALSE),"")</f>
        <v>buah</v>
      </c>
      <c r="M1618" s="77">
        <v>12000</v>
      </c>
      <c r="N1618" s="135">
        <v>0</v>
      </c>
      <c r="O1618" s="3" t="s">
        <v>420</v>
      </c>
    </row>
    <row r="1619" spans="1:15" x14ac:dyDescent="0.35">
      <c r="A1619" s="61" t="s">
        <v>148</v>
      </c>
      <c r="B1619" s="1">
        <v>44004</v>
      </c>
      <c r="C1619" s="62" t="s">
        <v>904</v>
      </c>
      <c r="D1619" s="2" t="s">
        <v>453</v>
      </c>
      <c r="E1619" s="2" t="s">
        <v>456</v>
      </c>
      <c r="F1619" s="2" t="s">
        <v>728</v>
      </c>
      <c r="I1619" s="6" t="s">
        <v>827</v>
      </c>
      <c r="J1619" s="6">
        <v>0.25</v>
      </c>
      <c r="K1619" s="4" t="str">
        <f>VLOOKUP(I1619,'Katalog Harga'!$A$2:$C$380,2,FALSE)</f>
        <v>kg</v>
      </c>
      <c r="L1619" s="4" t="str">
        <f>IFERROR(VLOOKUP(I1619,'Katalog Harga'!$A$2:$C$380,3,FALSE),"")</f>
        <v>lain</v>
      </c>
      <c r="M1619" s="77">
        <v>6000</v>
      </c>
      <c r="N1619" s="135">
        <v>0</v>
      </c>
      <c r="O1619" s="3" t="s">
        <v>420</v>
      </c>
    </row>
    <row r="1620" spans="1:15" x14ac:dyDescent="0.35">
      <c r="A1620" s="2" t="s">
        <v>199</v>
      </c>
      <c r="B1620" s="1">
        <v>44005</v>
      </c>
      <c r="C1620" s="62" t="s">
        <v>904</v>
      </c>
      <c r="D1620" s="2" t="s">
        <v>177</v>
      </c>
      <c r="E1620" s="2" t="s">
        <v>178</v>
      </c>
      <c r="F1620" s="2" t="s">
        <v>729</v>
      </c>
      <c r="I1620" s="70" t="s">
        <v>773</v>
      </c>
      <c r="J1620" s="70">
        <v>1</v>
      </c>
      <c r="K1620" s="70" t="str">
        <f>IFERROR(VLOOKUP(I1620,'[1]DATABASE HARGA'!$A$2:$I$1048576,2,FALSE),"")</f>
        <v>kg</v>
      </c>
      <c r="L1620" s="4" t="str">
        <f>IFERROR(VLOOKUP(I1620,'Katalog Harga'!$A$2:$C$380,3,FALSE),"")</f>
        <v>ayam</v>
      </c>
      <c r="M1620" s="74">
        <v>42000</v>
      </c>
      <c r="N1620" s="135">
        <v>15000</v>
      </c>
      <c r="O1620" s="4" t="s">
        <v>42</v>
      </c>
    </row>
    <row r="1621" spans="1:15" x14ac:dyDescent="0.35">
      <c r="A1621" s="2" t="s">
        <v>199</v>
      </c>
      <c r="B1621" s="1">
        <v>44005</v>
      </c>
      <c r="C1621" s="62" t="s">
        <v>904</v>
      </c>
      <c r="D1621" s="2" t="s">
        <v>177</v>
      </c>
      <c r="E1621" s="2" t="s">
        <v>178</v>
      </c>
      <c r="F1621" s="2" t="s">
        <v>729</v>
      </c>
      <c r="I1621" s="70" t="s">
        <v>774</v>
      </c>
      <c r="J1621" s="70">
        <v>1</v>
      </c>
      <c r="K1621" s="70" t="str">
        <f>IFERROR(VLOOKUP(I1621,'[1]DATABASE HARGA'!$A$2:$I$1048576,2,FALSE),"")</f>
        <v>ons</v>
      </c>
      <c r="L1621" s="4" t="str">
        <f>IFERROR(VLOOKUP(I1621,'Katalog Harga'!$A$2:$C$380,3,FALSE),"")</f>
        <v>ikan</v>
      </c>
      <c r="M1621" s="74">
        <v>15000</v>
      </c>
      <c r="N1621" s="135">
        <v>15000</v>
      </c>
      <c r="O1621" s="4" t="s">
        <v>42</v>
      </c>
    </row>
    <row r="1622" spans="1:15" x14ac:dyDescent="0.35">
      <c r="A1622" s="2" t="s">
        <v>199</v>
      </c>
      <c r="B1622" s="1">
        <v>44005</v>
      </c>
      <c r="C1622" s="62" t="s">
        <v>904</v>
      </c>
      <c r="D1622" s="2" t="s">
        <v>177</v>
      </c>
      <c r="E1622" s="2" t="s">
        <v>178</v>
      </c>
      <c r="F1622" s="2" t="s">
        <v>729</v>
      </c>
      <c r="I1622" s="70" t="s">
        <v>775</v>
      </c>
      <c r="J1622" s="71">
        <v>1</v>
      </c>
      <c r="K1622" s="70" t="str">
        <f>IFERROR(VLOOKUP(I1622,'[1]DATABASE HARGA'!$A$2:$I$1048576,2,FALSE),"")</f>
        <v>bungkus</v>
      </c>
      <c r="L1622" s="4" t="str">
        <f>IFERROR(VLOOKUP(I1622,'Katalog Harga'!$A$2:$C$380,3,FALSE),"")</f>
        <v>lain</v>
      </c>
      <c r="M1622" s="74">
        <v>7000</v>
      </c>
      <c r="N1622" s="135">
        <v>15000</v>
      </c>
      <c r="O1622" s="4" t="s">
        <v>42</v>
      </c>
    </row>
    <row r="1623" spans="1:15" x14ac:dyDescent="0.35">
      <c r="A1623" s="2" t="s">
        <v>199</v>
      </c>
      <c r="B1623" s="1">
        <v>44005</v>
      </c>
      <c r="C1623" s="62" t="s">
        <v>904</v>
      </c>
      <c r="D1623" s="2" t="s">
        <v>177</v>
      </c>
      <c r="E1623" s="2" t="s">
        <v>178</v>
      </c>
      <c r="F1623" s="2" t="s">
        <v>729</v>
      </c>
      <c r="I1623" s="70" t="s">
        <v>376</v>
      </c>
      <c r="J1623" s="70">
        <v>2</v>
      </c>
      <c r="K1623" s="70" t="str">
        <f>IFERROR(VLOOKUP(I1623,'[1]DATABASE HARGA'!$A$2:$I$1048576,2,FALSE),"")</f>
        <v>bungkus</v>
      </c>
      <c r="L1623" s="4" t="str">
        <f>IFERROR(VLOOKUP(I1623,'Katalog Harga'!$A$2:$C$380,3,FALSE),"")</f>
        <v>lain</v>
      </c>
      <c r="M1623" s="74">
        <v>8000</v>
      </c>
      <c r="N1623" s="135">
        <v>15000</v>
      </c>
      <c r="O1623" s="4" t="s">
        <v>42</v>
      </c>
    </row>
    <row r="1624" spans="1:15" x14ac:dyDescent="0.35">
      <c r="A1624" s="2" t="s">
        <v>199</v>
      </c>
      <c r="B1624" s="1">
        <v>44005</v>
      </c>
      <c r="C1624" s="62" t="s">
        <v>904</v>
      </c>
      <c r="D1624" s="2" t="s">
        <v>177</v>
      </c>
      <c r="E1624" s="2" t="s">
        <v>178</v>
      </c>
      <c r="F1624" s="2" t="s">
        <v>729</v>
      </c>
      <c r="I1624" s="70" t="s">
        <v>60</v>
      </c>
      <c r="J1624" s="71">
        <v>2</v>
      </c>
      <c r="K1624" s="70" t="str">
        <f>IFERROR(VLOOKUP(I1624,'[1]DATABASE HARGA'!$A$2:$I$1048576,2,FALSE),"")</f>
        <v>ikat</v>
      </c>
      <c r="L1624" s="4" t="str">
        <f>IFERROR(VLOOKUP(I1624,'Katalog Harga'!$A$2:$C$380,3,FALSE),"")</f>
        <v>sayur</v>
      </c>
      <c r="M1624" s="74">
        <v>6000</v>
      </c>
      <c r="N1624" s="135">
        <v>15000</v>
      </c>
      <c r="O1624" s="4" t="s">
        <v>42</v>
      </c>
    </row>
    <row r="1625" spans="1:15" x14ac:dyDescent="0.35">
      <c r="A1625" s="2" t="s">
        <v>199</v>
      </c>
      <c r="B1625" s="1">
        <v>44005</v>
      </c>
      <c r="C1625" s="62" t="s">
        <v>904</v>
      </c>
      <c r="D1625" s="2" t="s">
        <v>177</v>
      </c>
      <c r="E1625" s="2" t="s">
        <v>178</v>
      </c>
      <c r="F1625" s="2" t="s">
        <v>729</v>
      </c>
      <c r="I1625" s="70" t="s">
        <v>13</v>
      </c>
      <c r="J1625" s="70">
        <v>0.25</v>
      </c>
      <c r="K1625" s="70" t="str">
        <f>IFERROR(VLOOKUP(I1625,'[1]DATABASE HARGA'!$A$2:$I$1048576,2,FALSE),"")</f>
        <v>kg</v>
      </c>
      <c r="L1625" s="4" t="str">
        <f>IFERROR(VLOOKUP(I1625,'Katalog Harga'!$A$2:$C$380,3,FALSE),"")</f>
        <v>sayur</v>
      </c>
      <c r="M1625" s="74">
        <v>3000</v>
      </c>
      <c r="N1625" s="135">
        <v>15000</v>
      </c>
      <c r="O1625" s="4" t="s">
        <v>42</v>
      </c>
    </row>
    <row r="1626" spans="1:15" x14ac:dyDescent="0.35">
      <c r="A1626" s="2" t="s">
        <v>199</v>
      </c>
      <c r="B1626" s="1">
        <v>44005</v>
      </c>
      <c r="C1626" s="62" t="s">
        <v>904</v>
      </c>
      <c r="D1626" s="2" t="s">
        <v>177</v>
      </c>
      <c r="E1626" s="2" t="s">
        <v>178</v>
      </c>
      <c r="F1626" s="2" t="s">
        <v>729</v>
      </c>
      <c r="I1626" s="70" t="s">
        <v>776</v>
      </c>
      <c r="J1626" s="70">
        <v>0.5</v>
      </c>
      <c r="K1626" s="70" t="str">
        <f>IFERROR(VLOOKUP(I1626,'[1]DATABASE HARGA'!$A$2:$I$1048576,2,FALSE),"")</f>
        <v>kg</v>
      </c>
      <c r="L1626" s="4" t="str">
        <f>IFERROR(VLOOKUP(I1626,'Katalog Harga'!$A$2:$C$380,3,FALSE),"")</f>
        <v>sayur</v>
      </c>
      <c r="M1626" s="74">
        <v>8000</v>
      </c>
      <c r="N1626" s="135">
        <v>15000</v>
      </c>
      <c r="O1626" s="4" t="s">
        <v>42</v>
      </c>
    </row>
    <row r="1627" spans="1:15" x14ac:dyDescent="0.35">
      <c r="A1627" s="2" t="s">
        <v>199</v>
      </c>
      <c r="B1627" s="1">
        <v>44005</v>
      </c>
      <c r="C1627" s="62" t="s">
        <v>904</v>
      </c>
      <c r="D1627" s="2" t="s">
        <v>177</v>
      </c>
      <c r="E1627" s="2" t="s">
        <v>178</v>
      </c>
      <c r="F1627" s="2" t="s">
        <v>729</v>
      </c>
      <c r="I1627" s="70" t="s">
        <v>777</v>
      </c>
      <c r="J1627" s="70">
        <v>0.5</v>
      </c>
      <c r="K1627" s="70" t="str">
        <f>IFERROR(VLOOKUP(I1627,'[1]DATABASE HARGA'!$A$2:$I$1048576,2,FALSE),"")</f>
        <v>kg</v>
      </c>
      <c r="L1627" s="4" t="str">
        <f>IFERROR(VLOOKUP(I1627,'Katalog Harga'!$A$2:$C$380,3,FALSE),"")</f>
        <v>sayur</v>
      </c>
      <c r="M1627" s="74">
        <v>7500</v>
      </c>
      <c r="N1627" s="135">
        <v>15000</v>
      </c>
      <c r="O1627" s="4" t="s">
        <v>42</v>
      </c>
    </row>
    <row r="1628" spans="1:15" x14ac:dyDescent="0.35">
      <c r="A1628" s="2" t="s">
        <v>199</v>
      </c>
      <c r="B1628" s="1">
        <v>44005</v>
      </c>
      <c r="C1628" s="62" t="s">
        <v>904</v>
      </c>
      <c r="D1628" s="2" t="s">
        <v>177</v>
      </c>
      <c r="E1628" s="2" t="s">
        <v>178</v>
      </c>
      <c r="F1628" s="2" t="s">
        <v>729</v>
      </c>
      <c r="I1628" s="70" t="s">
        <v>778</v>
      </c>
      <c r="J1628" s="71">
        <v>0.5</v>
      </c>
      <c r="K1628" s="70" t="str">
        <f>IFERROR(VLOOKUP(I1628,'[1]DATABASE HARGA'!$A$2:$I$1048576,2,FALSE),"")</f>
        <v>kg</v>
      </c>
      <c r="L1628" s="4" t="str">
        <f>IFERROR(VLOOKUP(I1628,'Katalog Harga'!$A$2:$C$380,3,FALSE),"")</f>
        <v>sayur</v>
      </c>
      <c r="M1628" s="74">
        <v>7500</v>
      </c>
      <c r="N1628" s="135">
        <v>15000</v>
      </c>
      <c r="O1628" s="4" t="s">
        <v>42</v>
      </c>
    </row>
    <row r="1629" spans="1:15" x14ac:dyDescent="0.35">
      <c r="A1629" s="2" t="s">
        <v>199</v>
      </c>
      <c r="B1629" s="1">
        <v>44005</v>
      </c>
      <c r="C1629" s="62" t="s">
        <v>904</v>
      </c>
      <c r="D1629" s="2" t="s">
        <v>177</v>
      </c>
      <c r="E1629" s="2" t="s">
        <v>178</v>
      </c>
      <c r="F1629" s="2" t="s">
        <v>729</v>
      </c>
      <c r="I1629" s="70" t="s">
        <v>418</v>
      </c>
      <c r="J1629" s="71">
        <v>0.1</v>
      </c>
      <c r="K1629" s="70" t="str">
        <f>IFERROR(VLOOKUP(I1629,'[1]DATABASE HARGA'!$A$2:$I$1048576,2,FALSE),"")</f>
        <v>kg</v>
      </c>
      <c r="L1629" s="4" t="str">
        <f>IFERROR(VLOOKUP(I1629,'Katalog Harga'!$A$2:$C$380,3,FALSE),"")</f>
        <v>bumbu</v>
      </c>
      <c r="M1629" s="74">
        <v>2000</v>
      </c>
      <c r="N1629" s="135">
        <v>15000</v>
      </c>
      <c r="O1629" s="4" t="s">
        <v>42</v>
      </c>
    </row>
    <row r="1630" spans="1:15" x14ac:dyDescent="0.35">
      <c r="A1630" s="2" t="s">
        <v>199</v>
      </c>
      <c r="B1630" s="1">
        <v>44005</v>
      </c>
      <c r="C1630" s="62" t="s">
        <v>904</v>
      </c>
      <c r="D1630" s="2" t="s">
        <v>177</v>
      </c>
      <c r="E1630" s="2" t="s">
        <v>178</v>
      </c>
      <c r="F1630" s="2" t="s">
        <v>729</v>
      </c>
      <c r="I1630" s="70" t="s">
        <v>779</v>
      </c>
      <c r="J1630" s="71">
        <v>0.1</v>
      </c>
      <c r="K1630" s="70" t="str">
        <f>IFERROR(VLOOKUP(I1630,'[1]DATABASE HARGA'!$A$2:$I$1048576,2,FALSE),"")</f>
        <v>kg</v>
      </c>
      <c r="L1630" s="4" t="str">
        <f>IFERROR(VLOOKUP(I1630,'Katalog Harga'!$A$2:$C$380,3,FALSE),"")</f>
        <v>bumbu</v>
      </c>
      <c r="M1630" s="74">
        <v>3500</v>
      </c>
      <c r="N1630" s="135">
        <v>15000</v>
      </c>
      <c r="O1630" s="4" t="s">
        <v>42</v>
      </c>
    </row>
    <row r="1631" spans="1:15" x14ac:dyDescent="0.35">
      <c r="A1631" s="2" t="s">
        <v>199</v>
      </c>
      <c r="B1631" s="1">
        <v>44005</v>
      </c>
      <c r="C1631" s="62" t="s">
        <v>904</v>
      </c>
      <c r="D1631" s="2" t="s">
        <v>177</v>
      </c>
      <c r="E1631" s="2" t="s">
        <v>178</v>
      </c>
      <c r="F1631" s="2" t="s">
        <v>729</v>
      </c>
      <c r="I1631" s="71" t="s">
        <v>780</v>
      </c>
      <c r="J1631" s="71">
        <v>0.1</v>
      </c>
      <c r="K1631" s="70" t="str">
        <f>IFERROR(VLOOKUP(I1631,'[1]DATABASE HARGA'!$A$2:$I$1048576,2,FALSE),"")</f>
        <v>kg</v>
      </c>
      <c r="L1631" s="4" t="str">
        <f>IFERROR(VLOOKUP(I1631,'Katalog Harga'!$A$2:$C$380,3,FALSE),"")</f>
        <v>bumbu</v>
      </c>
      <c r="M1631" s="74">
        <v>4000</v>
      </c>
      <c r="N1631" s="135">
        <v>15000</v>
      </c>
      <c r="O1631" s="4" t="s">
        <v>42</v>
      </c>
    </row>
    <row r="1632" spans="1:15" x14ac:dyDescent="0.35">
      <c r="A1632" s="2" t="s">
        <v>199</v>
      </c>
      <c r="B1632" s="1">
        <v>44005</v>
      </c>
      <c r="C1632" s="62" t="s">
        <v>904</v>
      </c>
      <c r="D1632" s="2" t="s">
        <v>177</v>
      </c>
      <c r="E1632" s="2" t="s">
        <v>178</v>
      </c>
      <c r="F1632" s="2" t="s">
        <v>729</v>
      </c>
      <c r="I1632" s="71" t="s">
        <v>629</v>
      </c>
      <c r="J1632" s="71">
        <v>0.5</v>
      </c>
      <c r="K1632" s="70" t="str">
        <f>IFERROR(VLOOKUP(I1632,'[1]DATABASE HARGA'!$A$2:$I$1048576,2,FALSE),"")</f>
        <v>kg</v>
      </c>
      <c r="L1632" s="4" t="str">
        <f>IFERROR(VLOOKUP(I1632,'Katalog Harga'!$A$2:$C$380,3,FALSE),"")</f>
        <v>sayur</v>
      </c>
      <c r="M1632" s="74">
        <v>7000</v>
      </c>
      <c r="N1632" s="135">
        <v>15000</v>
      </c>
      <c r="O1632" s="4" t="s">
        <v>42</v>
      </c>
    </row>
    <row r="1633" spans="1:15" x14ac:dyDescent="0.35">
      <c r="A1633" s="2" t="s">
        <v>199</v>
      </c>
      <c r="B1633" s="1">
        <v>44005</v>
      </c>
      <c r="C1633" s="62" t="s">
        <v>904</v>
      </c>
      <c r="D1633" s="2" t="s">
        <v>177</v>
      </c>
      <c r="E1633" s="2" t="s">
        <v>178</v>
      </c>
      <c r="F1633" s="2" t="s">
        <v>729</v>
      </c>
      <c r="I1633" s="71" t="s">
        <v>781</v>
      </c>
      <c r="J1633" s="71">
        <v>0.25</v>
      </c>
      <c r="K1633" s="70" t="str">
        <f>IFERROR(VLOOKUP(I1633,'[1]DATABASE HARGA'!$A$2:$I$1048576,2,FALSE),"")</f>
        <v>kg</v>
      </c>
      <c r="L1633" s="4" t="str">
        <f>IFERROR(VLOOKUP(I1633,'Katalog Harga'!$A$2:$C$380,3,FALSE),"")</f>
        <v>bumbu</v>
      </c>
      <c r="M1633" s="74">
        <v>14500</v>
      </c>
      <c r="N1633" s="135">
        <v>15000</v>
      </c>
      <c r="O1633" s="4" t="s">
        <v>42</v>
      </c>
    </row>
    <row r="1634" spans="1:15" x14ac:dyDescent="0.35">
      <c r="A1634" s="2" t="s">
        <v>199</v>
      </c>
      <c r="B1634" s="1">
        <v>44005</v>
      </c>
      <c r="C1634" s="62" t="s">
        <v>904</v>
      </c>
      <c r="D1634" s="2" t="s">
        <v>177</v>
      </c>
      <c r="E1634" s="2" t="s">
        <v>178</v>
      </c>
      <c r="F1634" s="2" t="s">
        <v>729</v>
      </c>
      <c r="I1634" s="71" t="s">
        <v>782</v>
      </c>
      <c r="J1634" s="72">
        <v>0.25</v>
      </c>
      <c r="K1634" s="70" t="str">
        <f>IFERROR(VLOOKUP(I1634,'[1]DATABASE HARGA'!$A$2:$I$1048576,2,FALSE),"")</f>
        <v>kg</v>
      </c>
      <c r="L1634" s="4" t="str">
        <f>IFERROR(VLOOKUP(I1634,'Katalog Harga'!$A$2:$C$380,3,FALSE),"")</f>
        <v>bumbu</v>
      </c>
      <c r="M1634" s="74">
        <v>10000</v>
      </c>
      <c r="N1634" s="135">
        <v>15000</v>
      </c>
      <c r="O1634" s="4" t="s">
        <v>42</v>
      </c>
    </row>
    <row r="1635" spans="1:15" x14ac:dyDescent="0.35">
      <c r="A1635" s="2" t="s">
        <v>199</v>
      </c>
      <c r="B1635" s="1">
        <v>44005</v>
      </c>
      <c r="C1635" s="62" t="s">
        <v>904</v>
      </c>
      <c r="D1635" s="2" t="s">
        <v>177</v>
      </c>
      <c r="E1635" s="2" t="s">
        <v>178</v>
      </c>
      <c r="F1635" s="2" t="s">
        <v>729</v>
      </c>
      <c r="I1635" s="71" t="s">
        <v>25</v>
      </c>
      <c r="J1635" s="71">
        <v>0.1</v>
      </c>
      <c r="K1635" s="70" t="str">
        <f>IFERROR(VLOOKUP(I1635,'[1]DATABASE HARGA'!$A$2:$I$1048576,2,FALSE),"")</f>
        <v>kg</v>
      </c>
      <c r="L1635" s="4" t="str">
        <f>IFERROR(VLOOKUP(I1635,'Katalog Harga'!$A$2:$C$380,3,FALSE),"")</f>
        <v>bumbu</v>
      </c>
      <c r="M1635" s="74">
        <v>3000</v>
      </c>
      <c r="N1635" s="135">
        <v>15000</v>
      </c>
      <c r="O1635" s="4" t="s">
        <v>42</v>
      </c>
    </row>
    <row r="1636" spans="1:15" x14ac:dyDescent="0.35">
      <c r="A1636" s="2" t="s">
        <v>199</v>
      </c>
      <c r="B1636" s="1">
        <v>44005</v>
      </c>
      <c r="C1636" s="62" t="s">
        <v>904</v>
      </c>
      <c r="D1636" s="2" t="s">
        <v>177</v>
      </c>
      <c r="E1636" s="2" t="s">
        <v>178</v>
      </c>
      <c r="F1636" s="2" t="s">
        <v>729</v>
      </c>
      <c r="I1636" s="71" t="s">
        <v>783</v>
      </c>
      <c r="J1636" s="71">
        <v>0.1</v>
      </c>
      <c r="K1636" s="70" t="str">
        <f>IFERROR(VLOOKUP(I1636,'[1]DATABASE HARGA'!$A$2:$I$1048576,2,FALSE),"")</f>
        <v>kg</v>
      </c>
      <c r="L1636" s="4" t="str">
        <f>IFERROR(VLOOKUP(I1636,'Katalog Harga'!$A$2:$C$380,3,FALSE),"")</f>
        <v>bumbu</v>
      </c>
      <c r="M1636" s="74">
        <v>3000</v>
      </c>
      <c r="N1636" s="135">
        <v>15000</v>
      </c>
      <c r="O1636" s="4" t="s">
        <v>42</v>
      </c>
    </row>
    <row r="1637" spans="1:15" x14ac:dyDescent="0.35">
      <c r="A1637" s="2" t="s">
        <v>199</v>
      </c>
      <c r="B1637" s="1">
        <v>44005</v>
      </c>
      <c r="C1637" s="62" t="s">
        <v>904</v>
      </c>
      <c r="D1637" s="2" t="s">
        <v>177</v>
      </c>
      <c r="E1637" s="2" t="s">
        <v>178</v>
      </c>
      <c r="F1637" s="2" t="s">
        <v>729</v>
      </c>
      <c r="I1637" s="71" t="s">
        <v>784</v>
      </c>
      <c r="J1637" s="71">
        <v>2.2999999999999998</v>
      </c>
      <c r="K1637" s="70" t="str">
        <f>IFERROR(VLOOKUP(I1637,'[1]DATABASE HARGA'!$A$2:$I$1048576,2,FALSE),"")</f>
        <v>kg</v>
      </c>
      <c r="L1637" s="4" t="str">
        <f>IFERROR(VLOOKUP(I1637,'Katalog Harga'!$A$2:$C$380,3,FALSE),"")</f>
        <v>buah</v>
      </c>
      <c r="M1637" s="74">
        <v>29899.999999999996</v>
      </c>
      <c r="N1637" s="135">
        <v>15000</v>
      </c>
      <c r="O1637" s="4" t="s">
        <v>42</v>
      </c>
    </row>
    <row r="1638" spans="1:15" x14ac:dyDescent="0.35">
      <c r="A1638" s="2" t="s">
        <v>199</v>
      </c>
      <c r="B1638" s="1">
        <v>44005</v>
      </c>
      <c r="C1638" s="62" t="s">
        <v>904</v>
      </c>
      <c r="D1638" s="2" t="s">
        <v>787</v>
      </c>
      <c r="E1638" s="2" t="s">
        <v>788</v>
      </c>
      <c r="F1638" s="2" t="s">
        <v>737</v>
      </c>
      <c r="G1638" s="2" t="s">
        <v>887</v>
      </c>
      <c r="I1638" s="70" t="s">
        <v>568</v>
      </c>
      <c r="J1638" s="70">
        <v>1</v>
      </c>
      <c r="K1638" s="70" t="str">
        <f>IFERROR(VLOOKUP(I1638,'[1]DATABASE HARGA'!$A$2:$I$1048576,2,FALSE),"")</f>
        <v>kg</v>
      </c>
      <c r="L1638" s="4" t="str">
        <f>IFERROR(VLOOKUP(I1638,'Katalog Harga'!$A$2:$C$380,3,FALSE),"")</f>
        <v>lain</v>
      </c>
      <c r="M1638" s="113">
        <v>20000</v>
      </c>
      <c r="N1638" s="135">
        <v>10000</v>
      </c>
      <c r="O1638" s="4" t="s">
        <v>42</v>
      </c>
    </row>
    <row r="1639" spans="1:15" x14ac:dyDescent="0.35">
      <c r="A1639" s="2" t="s">
        <v>199</v>
      </c>
      <c r="B1639" s="1">
        <v>44005</v>
      </c>
      <c r="C1639" s="62" t="s">
        <v>904</v>
      </c>
      <c r="D1639" s="2" t="s">
        <v>787</v>
      </c>
      <c r="E1639" s="2" t="s">
        <v>788</v>
      </c>
      <c r="F1639" s="2" t="s">
        <v>737</v>
      </c>
      <c r="G1639" s="2" t="s">
        <v>887</v>
      </c>
      <c r="I1639" s="70" t="s">
        <v>789</v>
      </c>
      <c r="J1639" s="70">
        <v>1</v>
      </c>
      <c r="K1639" s="70" t="str">
        <f>IFERROR(VLOOKUP(I1639,'[1]DATABASE HARGA'!$A$2:$I$1048576,2,FALSE),"")</f>
        <v>kg</v>
      </c>
      <c r="L1639" s="4" t="str">
        <f>IFERROR(VLOOKUP(I1639,'Katalog Harga'!$A$2:$C$380,3,FALSE),"")</f>
        <v>ayam</v>
      </c>
      <c r="M1639" s="113">
        <v>50000</v>
      </c>
      <c r="N1639" s="135">
        <v>10000</v>
      </c>
      <c r="O1639" s="4" t="s">
        <v>42</v>
      </c>
    </row>
    <row r="1640" spans="1:15" x14ac:dyDescent="0.35">
      <c r="A1640" s="2" t="s">
        <v>199</v>
      </c>
      <c r="B1640" s="1">
        <v>44005</v>
      </c>
      <c r="C1640" s="62" t="s">
        <v>904</v>
      </c>
      <c r="D1640" s="2" t="s">
        <v>787</v>
      </c>
      <c r="E1640" s="2" t="s">
        <v>788</v>
      </c>
      <c r="F1640" s="2" t="s">
        <v>737</v>
      </c>
      <c r="G1640" s="2" t="s">
        <v>887</v>
      </c>
      <c r="I1640" s="70" t="s">
        <v>185</v>
      </c>
      <c r="J1640" s="71">
        <v>1</v>
      </c>
      <c r="K1640" s="70" t="str">
        <f>IFERROR(VLOOKUP(I1640,'[1]DATABASE HARGA'!$A$2:$I$1048576,2,FALSE),"")</f>
        <v>kg</v>
      </c>
      <c r="L1640" s="4" t="str">
        <f>IFERROR(VLOOKUP(I1640,'Katalog Harga'!$A$2:$C$380,3,FALSE),"")</f>
        <v>lain</v>
      </c>
      <c r="M1640" s="113">
        <v>27000</v>
      </c>
      <c r="N1640" s="135">
        <v>10000</v>
      </c>
      <c r="O1640" s="4" t="s">
        <v>42</v>
      </c>
    </row>
    <row r="1641" spans="1:15" x14ac:dyDescent="0.35">
      <c r="A1641" s="2" t="s">
        <v>199</v>
      </c>
      <c r="B1641" s="1">
        <v>44005</v>
      </c>
      <c r="C1641" s="62" t="s">
        <v>904</v>
      </c>
      <c r="D1641" s="2" t="s">
        <v>787</v>
      </c>
      <c r="E1641" s="2" t="s">
        <v>788</v>
      </c>
      <c r="F1641" s="2" t="s">
        <v>737</v>
      </c>
      <c r="G1641" s="2" t="s">
        <v>887</v>
      </c>
      <c r="I1641" s="70" t="s">
        <v>790</v>
      </c>
      <c r="J1641" s="70">
        <v>0.5</v>
      </c>
      <c r="K1641" s="70" t="str">
        <f>IFERROR(VLOOKUP(I1641,'[1]DATABASE HARGA'!$A$2:$I$1048576,2,FALSE),"")</f>
        <v>kg</v>
      </c>
      <c r="L1641" s="4" t="str">
        <f>IFERROR(VLOOKUP(I1641,'Katalog Harga'!$A$2:$C$380,3,FALSE),"")</f>
        <v>lain</v>
      </c>
      <c r="M1641" s="113">
        <v>8000</v>
      </c>
      <c r="N1641" s="135">
        <v>10000</v>
      </c>
      <c r="O1641" s="4" t="s">
        <v>42</v>
      </c>
    </row>
    <row r="1642" spans="1:15" x14ac:dyDescent="0.35">
      <c r="A1642" s="2" t="s">
        <v>199</v>
      </c>
      <c r="B1642" s="1">
        <v>44005</v>
      </c>
      <c r="C1642" s="62" t="s">
        <v>904</v>
      </c>
      <c r="D1642" s="2" t="s">
        <v>787</v>
      </c>
      <c r="E1642" s="2" t="s">
        <v>788</v>
      </c>
      <c r="F1642" s="2" t="s">
        <v>737</v>
      </c>
      <c r="G1642" s="2" t="s">
        <v>887</v>
      </c>
      <c r="I1642" s="70" t="s">
        <v>776</v>
      </c>
      <c r="J1642" s="71">
        <v>1</v>
      </c>
      <c r="K1642" s="70" t="str">
        <f>IFERROR(VLOOKUP(I1642,'[1]DATABASE HARGA'!$A$2:$I$1048576,2,FALSE),"")</f>
        <v>kg</v>
      </c>
      <c r="L1642" s="4" t="str">
        <f>IFERROR(VLOOKUP(I1642,'Katalog Harga'!$A$2:$C$380,3,FALSE),"")</f>
        <v>sayur</v>
      </c>
      <c r="M1642" s="113">
        <v>16000</v>
      </c>
      <c r="N1642" s="135">
        <v>10000</v>
      </c>
      <c r="O1642" s="4" t="s">
        <v>42</v>
      </c>
    </row>
    <row r="1643" spans="1:15" x14ac:dyDescent="0.35">
      <c r="A1643" s="2" t="s">
        <v>199</v>
      </c>
      <c r="B1643" s="1">
        <v>44005</v>
      </c>
      <c r="C1643" s="62" t="s">
        <v>904</v>
      </c>
      <c r="D1643" s="2" t="s">
        <v>787</v>
      </c>
      <c r="E1643" s="2" t="s">
        <v>788</v>
      </c>
      <c r="F1643" s="2" t="s">
        <v>737</v>
      </c>
      <c r="G1643" s="2" t="s">
        <v>887</v>
      </c>
      <c r="I1643" s="70" t="s">
        <v>791</v>
      </c>
      <c r="J1643" s="70">
        <v>3</v>
      </c>
      <c r="K1643" s="70" t="str">
        <f>IFERROR(VLOOKUP(I1643,'[1]DATABASE HARGA'!$A$2:$I$1048576,2,FALSE),"")</f>
        <v>bongkol</v>
      </c>
      <c r="L1643" s="4" t="str">
        <f>IFERROR(VLOOKUP(I1643,'Katalog Harga'!$A$2:$C$380,3,FALSE),"")</f>
        <v>sayur</v>
      </c>
      <c r="M1643" s="113">
        <v>6000</v>
      </c>
      <c r="N1643" s="135">
        <v>10000</v>
      </c>
      <c r="O1643" s="4" t="s">
        <v>42</v>
      </c>
    </row>
    <row r="1644" spans="1:15" x14ac:dyDescent="0.35">
      <c r="A1644" s="2" t="s">
        <v>199</v>
      </c>
      <c r="B1644" s="1">
        <v>44005</v>
      </c>
      <c r="C1644" s="62" t="s">
        <v>904</v>
      </c>
      <c r="D1644" s="2" t="s">
        <v>787</v>
      </c>
      <c r="E1644" s="2" t="s">
        <v>788</v>
      </c>
      <c r="F1644" s="2" t="s">
        <v>737</v>
      </c>
      <c r="G1644" s="2" t="s">
        <v>887</v>
      </c>
      <c r="I1644" s="70" t="s">
        <v>22</v>
      </c>
      <c r="J1644" s="70">
        <v>3</v>
      </c>
      <c r="K1644" s="70" t="str">
        <f>IFERROR(VLOOKUP(I1644,'[1]DATABASE HARGA'!$A$2:$I$1048576,2,FALSE),"")</f>
        <v>ikat</v>
      </c>
      <c r="L1644" s="4" t="str">
        <f>IFERROR(VLOOKUP(I1644,'Katalog Harga'!$A$2:$C$380,3,FALSE),"")</f>
        <v>sayur</v>
      </c>
      <c r="M1644" s="113">
        <v>12000</v>
      </c>
      <c r="N1644" s="135">
        <v>10000</v>
      </c>
      <c r="O1644" s="4" t="s">
        <v>42</v>
      </c>
    </row>
    <row r="1645" spans="1:15" x14ac:dyDescent="0.35">
      <c r="A1645" s="2" t="s">
        <v>199</v>
      </c>
      <c r="B1645" s="1">
        <v>44005</v>
      </c>
      <c r="C1645" s="62" t="s">
        <v>904</v>
      </c>
      <c r="D1645" s="2" t="s">
        <v>787</v>
      </c>
      <c r="E1645" s="2" t="s">
        <v>788</v>
      </c>
      <c r="F1645" s="2" t="s">
        <v>737</v>
      </c>
      <c r="G1645" s="2" t="s">
        <v>887</v>
      </c>
      <c r="I1645" s="70" t="s">
        <v>21</v>
      </c>
      <c r="J1645" s="70">
        <v>0.5</v>
      </c>
      <c r="K1645" s="70" t="str">
        <f>IFERROR(VLOOKUP(I1645,'[1]DATABASE HARGA'!$A$2:$I$1048576,2,FALSE),"")</f>
        <v>kg</v>
      </c>
      <c r="L1645" s="4" t="str">
        <f>IFERROR(VLOOKUP(I1645,'Katalog Harga'!$A$2:$C$380,3,FALSE),"")</f>
        <v>sayur</v>
      </c>
      <c r="M1645" s="113">
        <v>7000</v>
      </c>
      <c r="N1645" s="135">
        <v>10000</v>
      </c>
      <c r="O1645" s="4" t="s">
        <v>42</v>
      </c>
    </row>
    <row r="1646" spans="1:15" x14ac:dyDescent="0.35">
      <c r="A1646" s="2" t="s">
        <v>199</v>
      </c>
      <c r="B1646" s="1">
        <v>44005</v>
      </c>
      <c r="C1646" s="62" t="s">
        <v>904</v>
      </c>
      <c r="D1646" s="2" t="s">
        <v>787</v>
      </c>
      <c r="E1646" s="2" t="s">
        <v>788</v>
      </c>
      <c r="F1646" s="2" t="s">
        <v>737</v>
      </c>
      <c r="G1646" s="2" t="s">
        <v>887</v>
      </c>
      <c r="I1646" s="70" t="s">
        <v>54</v>
      </c>
      <c r="J1646" s="71">
        <v>1</v>
      </c>
      <c r="K1646" s="70" t="str">
        <f>IFERROR(VLOOKUP(I1646,'[1]DATABASE HARGA'!$A$2:$I$1048576,2,FALSE),"")</f>
        <v>kg</v>
      </c>
      <c r="L1646" s="4" t="str">
        <f>IFERROR(VLOOKUP(I1646,'Katalog Harga'!$A$2:$C$380,3,FALSE),"")</f>
        <v>sayur</v>
      </c>
      <c r="M1646" s="113">
        <v>12000</v>
      </c>
      <c r="N1646" s="135">
        <v>10000</v>
      </c>
      <c r="O1646" s="4" t="s">
        <v>42</v>
      </c>
    </row>
    <row r="1647" spans="1:15" x14ac:dyDescent="0.35">
      <c r="A1647" s="2" t="s">
        <v>199</v>
      </c>
      <c r="B1647" s="1">
        <v>44005</v>
      </c>
      <c r="C1647" s="62" t="s">
        <v>904</v>
      </c>
      <c r="D1647" s="2" t="s">
        <v>792</v>
      </c>
      <c r="E1647" s="2" t="s">
        <v>794</v>
      </c>
      <c r="F1647" s="2" t="s">
        <v>729</v>
      </c>
      <c r="I1647" s="3" t="s">
        <v>793</v>
      </c>
      <c r="J1647" s="3">
        <v>4</v>
      </c>
      <c r="K1647" s="70" t="str">
        <f>IFERROR(VLOOKUP(I1647,'[1]DATABASE HARGA'!$A$2:$I$1048576,2,FALSE),"")</f>
        <v>kg</v>
      </c>
      <c r="L1647" s="4" t="str">
        <f>IFERROR(VLOOKUP(I1647,'Katalog Harga'!$A$2:$C$380,3,FALSE),"")</f>
        <v>ayam</v>
      </c>
      <c r="M1647" s="113">
        <v>48000</v>
      </c>
      <c r="N1647" s="126">
        <v>15000</v>
      </c>
      <c r="O1647" s="3" t="s">
        <v>42</v>
      </c>
    </row>
    <row r="1648" spans="1:15" x14ac:dyDescent="0.35">
      <c r="A1648" s="2" t="s">
        <v>199</v>
      </c>
      <c r="B1648" s="1">
        <v>44005</v>
      </c>
      <c r="C1648" s="62" t="s">
        <v>904</v>
      </c>
      <c r="D1648" s="2" t="s">
        <v>795</v>
      </c>
      <c r="E1648" s="2" t="s">
        <v>796</v>
      </c>
      <c r="F1648" s="2" t="s">
        <v>733</v>
      </c>
      <c r="I1648" s="3" t="s">
        <v>110</v>
      </c>
      <c r="J1648" s="3">
        <v>6</v>
      </c>
      <c r="K1648" s="70" t="str">
        <f>IFERROR(VLOOKUP(I1648,'[1]DATABASE HARGA'!$A$2:$I$1048576,2,FALSE),"")</f>
        <v>kg</v>
      </c>
      <c r="L1648" s="4" t="str">
        <f>IFERROR(VLOOKUP(I1648,'Katalog Harga'!$A$2:$C$380,3,FALSE),"")</f>
        <v>buah</v>
      </c>
      <c r="M1648" s="113">
        <v>72000</v>
      </c>
      <c r="N1648" s="126">
        <v>0</v>
      </c>
      <c r="O1648" s="3" t="s">
        <v>420</v>
      </c>
    </row>
    <row r="1649" spans="1:15" x14ac:dyDescent="0.35">
      <c r="A1649" s="2" t="s">
        <v>199</v>
      </c>
      <c r="B1649" s="1">
        <v>44005</v>
      </c>
      <c r="C1649" s="62" t="s">
        <v>904</v>
      </c>
      <c r="D1649" s="2" t="s">
        <v>465</v>
      </c>
      <c r="E1649" s="2" t="s">
        <v>744</v>
      </c>
      <c r="F1649" s="2" t="s">
        <v>740</v>
      </c>
      <c r="G1649" s="4" t="s">
        <v>887</v>
      </c>
      <c r="H1649" s="78" t="s">
        <v>932</v>
      </c>
      <c r="I1649" s="70" t="s">
        <v>797</v>
      </c>
      <c r="J1649" s="70">
        <v>1</v>
      </c>
      <c r="K1649" s="70" t="str">
        <f>IFERROR(VLOOKUP(I1649,'[1]DATABASE HARGA'!$A$2:$I$1048576,2,FALSE),"")</f>
        <v>kg</v>
      </c>
      <c r="L1649" s="4" t="str">
        <f>IFERROR(VLOOKUP(I1649,'Katalog Harga'!$A$2:$C$380,3,FALSE),"")</f>
        <v>ikan</v>
      </c>
      <c r="M1649" s="113">
        <v>35000</v>
      </c>
      <c r="N1649" s="135">
        <v>20000</v>
      </c>
      <c r="O1649" s="3" t="s">
        <v>118</v>
      </c>
    </row>
    <row r="1650" spans="1:15" x14ac:dyDescent="0.35">
      <c r="A1650" s="2" t="s">
        <v>199</v>
      </c>
      <c r="B1650" s="1">
        <v>44005</v>
      </c>
      <c r="C1650" s="62" t="s">
        <v>904</v>
      </c>
      <c r="D1650" s="2" t="s">
        <v>465</v>
      </c>
      <c r="E1650" s="2" t="s">
        <v>744</v>
      </c>
      <c r="F1650" s="2" t="s">
        <v>740</v>
      </c>
      <c r="G1650" s="4" t="s">
        <v>887</v>
      </c>
      <c r="H1650" s="78" t="s">
        <v>932</v>
      </c>
      <c r="I1650" s="70" t="s">
        <v>798</v>
      </c>
      <c r="J1650" s="70">
        <v>1</v>
      </c>
      <c r="K1650" s="70" t="str">
        <f>IFERROR(VLOOKUP(I1650,'[1]DATABASE HARGA'!$A$2:$I$1048576,2,FALSE),"")</f>
        <v>kg</v>
      </c>
      <c r="L1650" s="4" t="str">
        <f>IFERROR(VLOOKUP(I1650,'Katalog Harga'!$A$2:$C$380,3,FALSE),"")</f>
        <v>ikan</v>
      </c>
      <c r="M1650" s="113">
        <v>35000</v>
      </c>
      <c r="N1650" s="135">
        <v>20000</v>
      </c>
      <c r="O1650" s="3" t="s">
        <v>118</v>
      </c>
    </row>
    <row r="1651" spans="1:15" x14ac:dyDescent="0.35">
      <c r="A1651" s="2" t="s">
        <v>199</v>
      </c>
      <c r="B1651" s="1">
        <v>44005</v>
      </c>
      <c r="C1651" s="62" t="s">
        <v>904</v>
      </c>
      <c r="D1651" s="2" t="s">
        <v>465</v>
      </c>
      <c r="E1651" s="2" t="s">
        <v>744</v>
      </c>
      <c r="F1651" s="2" t="s">
        <v>740</v>
      </c>
      <c r="G1651" s="4" t="s">
        <v>887</v>
      </c>
      <c r="H1651" s="78" t="s">
        <v>932</v>
      </c>
      <c r="I1651" s="70" t="s">
        <v>47</v>
      </c>
      <c r="J1651" s="71">
        <v>1</v>
      </c>
      <c r="K1651" s="70" t="str">
        <f>IFERROR(VLOOKUP(I1651,'[1]DATABASE HARGA'!$A$2:$I$1048576,2,FALSE),"")</f>
        <v>bungkus</v>
      </c>
      <c r="L1651" s="4" t="str">
        <f>IFERROR(VLOOKUP(I1651,'Katalog Harga'!$A$2:$C$380,3,FALSE),"")</f>
        <v>lain</v>
      </c>
      <c r="M1651" s="113">
        <v>8000</v>
      </c>
      <c r="N1651" s="135">
        <v>20000</v>
      </c>
      <c r="O1651" s="3" t="s">
        <v>118</v>
      </c>
    </row>
    <row r="1652" spans="1:15" x14ac:dyDescent="0.35">
      <c r="A1652" s="2" t="s">
        <v>199</v>
      </c>
      <c r="B1652" s="1">
        <v>44005</v>
      </c>
      <c r="C1652" s="62" t="s">
        <v>904</v>
      </c>
      <c r="D1652" s="2" t="s">
        <v>465</v>
      </c>
      <c r="E1652" s="2" t="s">
        <v>744</v>
      </c>
      <c r="F1652" s="2" t="s">
        <v>740</v>
      </c>
      <c r="G1652" s="4" t="s">
        <v>887</v>
      </c>
      <c r="H1652" s="78" t="s">
        <v>932</v>
      </c>
      <c r="I1652" s="70" t="s">
        <v>185</v>
      </c>
      <c r="J1652" s="70">
        <v>1</v>
      </c>
      <c r="K1652" s="70" t="str">
        <f>IFERROR(VLOOKUP(I1652,'[1]DATABASE HARGA'!$A$2:$I$1048576,2,FALSE),"")</f>
        <v>kg</v>
      </c>
      <c r="L1652" s="4" t="str">
        <f>IFERROR(VLOOKUP(I1652,'Katalog Harga'!$A$2:$C$380,3,FALSE),"")</f>
        <v>lain</v>
      </c>
      <c r="M1652" s="113">
        <v>27000</v>
      </c>
      <c r="N1652" s="135">
        <v>20000</v>
      </c>
      <c r="O1652" s="3" t="s">
        <v>118</v>
      </c>
    </row>
    <row r="1653" spans="1:15" x14ac:dyDescent="0.35">
      <c r="A1653" s="2" t="s">
        <v>199</v>
      </c>
      <c r="B1653" s="1">
        <v>44005</v>
      </c>
      <c r="C1653" s="62" t="s">
        <v>904</v>
      </c>
      <c r="D1653" s="2" t="s">
        <v>465</v>
      </c>
      <c r="E1653" s="2" t="s">
        <v>744</v>
      </c>
      <c r="F1653" s="2" t="s">
        <v>740</v>
      </c>
      <c r="G1653" s="4" t="s">
        <v>887</v>
      </c>
      <c r="H1653" s="78" t="s">
        <v>932</v>
      </c>
      <c r="I1653" s="70" t="s">
        <v>781</v>
      </c>
      <c r="J1653" s="71">
        <v>0.25</v>
      </c>
      <c r="K1653" s="70" t="str">
        <f>IFERROR(VLOOKUP(I1653,'[1]DATABASE HARGA'!$A$2:$I$1048576,2,FALSE),"")</f>
        <v>kg</v>
      </c>
      <c r="L1653" s="4" t="str">
        <f>IFERROR(VLOOKUP(I1653,'Katalog Harga'!$A$2:$C$380,3,FALSE),"")</f>
        <v>bumbu</v>
      </c>
      <c r="M1653" s="113">
        <v>14500</v>
      </c>
      <c r="N1653" s="135">
        <v>20000</v>
      </c>
      <c r="O1653" s="3" t="s">
        <v>118</v>
      </c>
    </row>
    <row r="1654" spans="1:15" x14ac:dyDescent="0.35">
      <c r="A1654" s="2" t="s">
        <v>199</v>
      </c>
      <c r="B1654" s="1">
        <v>44005</v>
      </c>
      <c r="C1654" s="62" t="s">
        <v>904</v>
      </c>
      <c r="D1654" s="2" t="s">
        <v>465</v>
      </c>
      <c r="E1654" s="2" t="s">
        <v>744</v>
      </c>
      <c r="F1654" s="2" t="s">
        <v>740</v>
      </c>
      <c r="G1654" s="4" t="s">
        <v>887</v>
      </c>
      <c r="H1654" s="78" t="s">
        <v>932</v>
      </c>
      <c r="I1654" s="70" t="s">
        <v>782</v>
      </c>
      <c r="J1654" s="70">
        <v>0.25</v>
      </c>
      <c r="K1654" s="70" t="str">
        <f>IFERROR(VLOOKUP(I1654,'[1]DATABASE HARGA'!$A$2:$I$1048576,2,FALSE),"")</f>
        <v>kg</v>
      </c>
      <c r="L1654" s="4" t="str">
        <f>IFERROR(VLOOKUP(I1654,'Katalog Harga'!$A$2:$C$380,3,FALSE),"")</f>
        <v>bumbu</v>
      </c>
      <c r="M1654" s="113">
        <v>10000</v>
      </c>
      <c r="N1654" s="135">
        <v>20000</v>
      </c>
      <c r="O1654" s="3" t="s">
        <v>118</v>
      </c>
    </row>
    <row r="1655" spans="1:15" x14ac:dyDescent="0.35">
      <c r="A1655" s="2" t="s">
        <v>199</v>
      </c>
      <c r="B1655" s="1">
        <v>44005</v>
      </c>
      <c r="C1655" s="62" t="s">
        <v>904</v>
      </c>
      <c r="D1655" s="2" t="s">
        <v>465</v>
      </c>
      <c r="E1655" s="2" t="s">
        <v>744</v>
      </c>
      <c r="F1655" s="2" t="s">
        <v>740</v>
      </c>
      <c r="G1655" s="4" t="s">
        <v>887</v>
      </c>
      <c r="H1655" s="78" t="s">
        <v>932</v>
      </c>
      <c r="I1655" s="70" t="s">
        <v>259</v>
      </c>
      <c r="J1655" s="70">
        <v>1</v>
      </c>
      <c r="K1655" s="70" t="str">
        <f>IFERROR(VLOOKUP(I1655,'[1]DATABASE HARGA'!$A$2:$I$1048576,2,FALSE),"")</f>
        <v>ikat</v>
      </c>
      <c r="L1655" s="4" t="str">
        <f>IFERROR(VLOOKUP(I1655,'Katalog Harga'!$A$2:$C$380,3,FALSE),"")</f>
        <v>bumbu</v>
      </c>
      <c r="M1655" s="113">
        <v>2500</v>
      </c>
      <c r="N1655" s="135">
        <v>20000</v>
      </c>
      <c r="O1655" s="3" t="s">
        <v>118</v>
      </c>
    </row>
    <row r="1656" spans="1:15" x14ac:dyDescent="0.35">
      <c r="A1656" s="2" t="s">
        <v>199</v>
      </c>
      <c r="B1656" s="1">
        <v>44005</v>
      </c>
      <c r="C1656" s="62" t="s">
        <v>904</v>
      </c>
      <c r="D1656" s="2" t="s">
        <v>465</v>
      </c>
      <c r="E1656" s="2" t="s">
        <v>744</v>
      </c>
      <c r="F1656" s="2" t="s">
        <v>740</v>
      </c>
      <c r="G1656" s="4" t="s">
        <v>887</v>
      </c>
      <c r="H1656" s="78" t="s">
        <v>932</v>
      </c>
      <c r="I1656" s="70" t="s">
        <v>778</v>
      </c>
      <c r="J1656" s="70">
        <v>0.3</v>
      </c>
      <c r="K1656" s="70" t="str">
        <f>IFERROR(VLOOKUP(I1656,'[1]DATABASE HARGA'!$A$2:$I$1048576,2,FALSE),"")</f>
        <v>kg</v>
      </c>
      <c r="L1656" s="4" t="str">
        <f>IFERROR(VLOOKUP(I1656,'Katalog Harga'!$A$2:$C$380,3,FALSE),"")</f>
        <v>sayur</v>
      </c>
      <c r="M1656" s="113">
        <v>4500</v>
      </c>
      <c r="N1656" s="135">
        <v>20000</v>
      </c>
      <c r="O1656" s="3" t="s">
        <v>118</v>
      </c>
    </row>
    <row r="1657" spans="1:15" x14ac:dyDescent="0.35">
      <c r="A1657" s="2" t="s">
        <v>199</v>
      </c>
      <c r="B1657" s="1">
        <v>44005</v>
      </c>
      <c r="C1657" s="62" t="s">
        <v>904</v>
      </c>
      <c r="D1657" s="2" t="s">
        <v>465</v>
      </c>
      <c r="E1657" s="2" t="s">
        <v>744</v>
      </c>
      <c r="F1657" s="2" t="s">
        <v>740</v>
      </c>
      <c r="G1657" s="4" t="s">
        <v>887</v>
      </c>
      <c r="H1657" s="78" t="s">
        <v>932</v>
      </c>
      <c r="I1657" s="70" t="s">
        <v>74</v>
      </c>
      <c r="J1657" s="71">
        <v>0.25</v>
      </c>
      <c r="K1657" s="70" t="str">
        <f>IFERROR(VLOOKUP(I1657,'[1]DATABASE HARGA'!$A$2:$I$1048576,2,FALSE),"")</f>
        <v>kg</v>
      </c>
      <c r="L1657" s="4" t="str">
        <f>IFERROR(VLOOKUP(I1657,'Katalog Harga'!$A$2:$C$380,3,FALSE),"")</f>
        <v>bumbu</v>
      </c>
      <c r="M1657" s="113">
        <v>5000</v>
      </c>
      <c r="N1657" s="135">
        <v>20000</v>
      </c>
      <c r="O1657" s="3" t="s">
        <v>118</v>
      </c>
    </row>
    <row r="1658" spans="1:15" x14ac:dyDescent="0.35">
      <c r="A1658" s="2" t="s">
        <v>199</v>
      </c>
      <c r="B1658" s="1">
        <v>44005</v>
      </c>
      <c r="C1658" s="62" t="s">
        <v>904</v>
      </c>
      <c r="D1658" s="2" t="s">
        <v>465</v>
      </c>
      <c r="E1658" s="2" t="s">
        <v>744</v>
      </c>
      <c r="F1658" s="2" t="s">
        <v>740</v>
      </c>
      <c r="G1658" s="4" t="s">
        <v>887</v>
      </c>
      <c r="H1658" s="78" t="s">
        <v>932</v>
      </c>
      <c r="I1658" s="70" t="s">
        <v>96</v>
      </c>
      <c r="J1658" s="71">
        <v>1</v>
      </c>
      <c r="K1658" s="70" t="str">
        <f>IFERROR(VLOOKUP(I1658,'[1]DATABASE HARGA'!$A$2:$I$1048576,2,FALSE),"")</f>
        <v>bungkus</v>
      </c>
      <c r="L1658" s="4" t="str">
        <f>IFERROR(VLOOKUP(I1658,'Katalog Harga'!$A$2:$C$380,3,FALSE),"")</f>
        <v>lain</v>
      </c>
      <c r="M1658" s="113">
        <v>3000</v>
      </c>
      <c r="N1658" s="135">
        <v>20000</v>
      </c>
      <c r="O1658" s="3" t="s">
        <v>118</v>
      </c>
    </row>
    <row r="1659" spans="1:15" x14ac:dyDescent="0.35">
      <c r="A1659" s="2" t="s">
        <v>199</v>
      </c>
      <c r="B1659" s="1">
        <v>44005</v>
      </c>
      <c r="C1659" s="62" t="s">
        <v>904</v>
      </c>
      <c r="D1659" s="2" t="s">
        <v>465</v>
      </c>
      <c r="E1659" s="2" t="s">
        <v>744</v>
      </c>
      <c r="F1659" s="2" t="s">
        <v>740</v>
      </c>
      <c r="G1659" s="4" t="s">
        <v>887</v>
      </c>
      <c r="H1659" s="78" t="s">
        <v>932</v>
      </c>
      <c r="I1659" s="70" t="s">
        <v>799</v>
      </c>
      <c r="J1659" s="71">
        <v>0.5</v>
      </c>
      <c r="K1659" s="70" t="str">
        <f>IFERROR(VLOOKUP(I1659,'[1]DATABASE HARGA'!$A$2:$I$1048576,2,FALSE),"")</f>
        <v>kg</v>
      </c>
      <c r="L1659" s="4" t="str">
        <f>IFERROR(VLOOKUP(I1659,'Katalog Harga'!$A$2:$C$380,3,FALSE),"")</f>
        <v>sayur</v>
      </c>
      <c r="M1659" s="113">
        <v>18000</v>
      </c>
      <c r="N1659" s="135">
        <v>20000</v>
      </c>
      <c r="O1659" s="3" t="s">
        <v>118</v>
      </c>
    </row>
    <row r="1660" spans="1:15" x14ac:dyDescent="0.35">
      <c r="A1660" s="2" t="s">
        <v>199</v>
      </c>
      <c r="B1660" s="1">
        <v>44005</v>
      </c>
      <c r="C1660" s="62" t="s">
        <v>904</v>
      </c>
      <c r="D1660" s="2" t="s">
        <v>465</v>
      </c>
      <c r="E1660" s="2" t="s">
        <v>744</v>
      </c>
      <c r="F1660" s="2" t="s">
        <v>740</v>
      </c>
      <c r="G1660" s="4" t="s">
        <v>887</v>
      </c>
      <c r="H1660" s="78" t="s">
        <v>932</v>
      </c>
      <c r="I1660" s="71" t="s">
        <v>800</v>
      </c>
      <c r="J1660" s="71">
        <v>1</v>
      </c>
      <c r="K1660" s="70" t="str">
        <f>IFERROR(VLOOKUP(I1660,'[1]DATABASE HARGA'!$A$2:$I$1048576,2,FALSE),"")</f>
        <v>bungkus</v>
      </c>
      <c r="L1660" s="4" t="str">
        <f>IFERROR(VLOOKUP(I1660,'Katalog Harga'!$A$2:$C$380,3,FALSE),"")</f>
        <v>lain</v>
      </c>
      <c r="M1660" s="113">
        <v>20000</v>
      </c>
      <c r="N1660" s="135">
        <v>20000</v>
      </c>
      <c r="O1660" s="3" t="s">
        <v>118</v>
      </c>
    </row>
    <row r="1661" spans="1:15" x14ac:dyDescent="0.35">
      <c r="A1661" s="2" t="s">
        <v>199</v>
      </c>
      <c r="B1661" s="1">
        <v>44005</v>
      </c>
      <c r="C1661" s="62" t="s">
        <v>904</v>
      </c>
      <c r="D1661" s="2" t="s">
        <v>465</v>
      </c>
      <c r="E1661" s="2" t="s">
        <v>744</v>
      </c>
      <c r="F1661" s="2" t="s">
        <v>740</v>
      </c>
      <c r="G1661" s="4" t="s">
        <v>887</v>
      </c>
      <c r="H1661" s="78" t="s">
        <v>932</v>
      </c>
      <c r="I1661" s="71" t="s">
        <v>801</v>
      </c>
      <c r="J1661" s="71">
        <v>1</v>
      </c>
      <c r="K1661" s="70" t="str">
        <f>IFERROR(VLOOKUP(I1661,'[1]DATABASE HARGA'!$A$2:$I$1048576,2,FALSE),"")</f>
        <v>kg</v>
      </c>
      <c r="L1661" s="4" t="str">
        <f>IFERROR(VLOOKUP(I1661,'Katalog Harga'!$A$2:$C$380,3,FALSE),"")</f>
        <v>lain</v>
      </c>
      <c r="M1661" s="113">
        <v>25000</v>
      </c>
      <c r="N1661" s="135">
        <v>20000</v>
      </c>
      <c r="O1661" s="3" t="s">
        <v>118</v>
      </c>
    </row>
    <row r="1662" spans="1:15" x14ac:dyDescent="0.35">
      <c r="A1662" s="2" t="s">
        <v>199</v>
      </c>
      <c r="B1662" s="1">
        <v>44005</v>
      </c>
      <c r="C1662" s="62" t="s">
        <v>904</v>
      </c>
      <c r="D1662" s="2" t="s">
        <v>465</v>
      </c>
      <c r="E1662" s="2" t="s">
        <v>744</v>
      </c>
      <c r="F1662" s="2" t="s">
        <v>740</v>
      </c>
      <c r="G1662" s="4" t="s">
        <v>887</v>
      </c>
      <c r="H1662" s="78" t="s">
        <v>932</v>
      </c>
      <c r="I1662" s="71" t="s">
        <v>317</v>
      </c>
      <c r="J1662" s="71">
        <v>1</v>
      </c>
      <c r="K1662" s="70" t="str">
        <f>IFERROR(VLOOKUP(I1662,'[1]DATABASE HARGA'!$A$2:$I$1048576,2,FALSE),"")</f>
        <v>kg</v>
      </c>
      <c r="L1662" s="4" t="str">
        <f>IFERROR(VLOOKUP(I1662,'Katalog Harga'!$A$2:$C$380,3,FALSE),"")</f>
        <v>sayur</v>
      </c>
      <c r="M1662" s="113">
        <v>7000</v>
      </c>
      <c r="N1662" s="135">
        <v>20000</v>
      </c>
      <c r="O1662" s="3" t="s">
        <v>118</v>
      </c>
    </row>
    <row r="1663" spans="1:15" x14ac:dyDescent="0.35">
      <c r="A1663" s="2" t="s">
        <v>199</v>
      </c>
      <c r="B1663" s="1">
        <v>44005</v>
      </c>
      <c r="C1663" s="62" t="s">
        <v>904</v>
      </c>
      <c r="D1663" s="2" t="s">
        <v>465</v>
      </c>
      <c r="E1663" s="2" t="s">
        <v>744</v>
      </c>
      <c r="F1663" s="2" t="s">
        <v>740</v>
      </c>
      <c r="G1663" s="4" t="s">
        <v>887</v>
      </c>
      <c r="H1663" s="78" t="s">
        <v>932</v>
      </c>
      <c r="I1663" s="71" t="s">
        <v>802</v>
      </c>
      <c r="J1663" s="73">
        <v>0.25</v>
      </c>
      <c r="K1663" s="70" t="str">
        <f>IFERROR(VLOOKUP(I1663,'[1]DATABASE HARGA'!$A$2:$I$1048576,2,FALSE),"")</f>
        <v>kg</v>
      </c>
      <c r="L1663" s="4" t="str">
        <f>IFERROR(VLOOKUP(I1663,'Katalog Harga'!$A$2:$C$380,3,FALSE),"")</f>
        <v>bumbu</v>
      </c>
      <c r="M1663" s="113">
        <v>6000</v>
      </c>
      <c r="N1663" s="135">
        <v>20000</v>
      </c>
      <c r="O1663" s="3" t="s">
        <v>118</v>
      </c>
    </row>
    <row r="1664" spans="1:15" x14ac:dyDescent="0.35">
      <c r="A1664" s="2" t="s">
        <v>240</v>
      </c>
      <c r="B1664" s="1">
        <v>44006</v>
      </c>
      <c r="C1664" s="62" t="s">
        <v>904</v>
      </c>
      <c r="D1664" s="2" t="s">
        <v>828</v>
      </c>
      <c r="E1664" s="2" t="s">
        <v>834</v>
      </c>
      <c r="F1664" s="2" t="s">
        <v>741</v>
      </c>
      <c r="G1664" s="2" t="s">
        <v>887</v>
      </c>
      <c r="H1664" s="78" t="s">
        <v>940</v>
      </c>
      <c r="I1664" s="70" t="s">
        <v>781</v>
      </c>
      <c r="J1664" s="70">
        <v>1</v>
      </c>
      <c r="K1664" s="70" t="str">
        <f>IFERROR(VLOOKUP(I1664,'[1]DATABASE HARGA'!$A$2:$I$1048576,2,FALSE),"")</f>
        <v>kg</v>
      </c>
      <c r="L1664" s="4" t="str">
        <f>IFERROR(VLOOKUP(I1664,'Katalog Harga'!$A$2:$C$380,3,FALSE),"")</f>
        <v>bumbu</v>
      </c>
      <c r="M1664" s="74">
        <v>56000</v>
      </c>
      <c r="N1664" s="135">
        <v>15000</v>
      </c>
      <c r="O1664" s="3" t="s">
        <v>42</v>
      </c>
    </row>
    <row r="1665" spans="1:15" x14ac:dyDescent="0.35">
      <c r="A1665" s="2" t="s">
        <v>240</v>
      </c>
      <c r="B1665" s="1">
        <v>44006</v>
      </c>
      <c r="C1665" s="62" t="s">
        <v>904</v>
      </c>
      <c r="D1665" s="2" t="s">
        <v>828</v>
      </c>
      <c r="E1665" s="2" t="s">
        <v>834</v>
      </c>
      <c r="F1665" s="2" t="s">
        <v>741</v>
      </c>
      <c r="G1665" s="2" t="s">
        <v>887</v>
      </c>
      <c r="H1665" s="78" t="s">
        <v>940</v>
      </c>
      <c r="I1665" s="70" t="s">
        <v>782</v>
      </c>
      <c r="J1665" s="70">
        <v>1</v>
      </c>
      <c r="K1665" s="70" t="str">
        <f>IFERROR(VLOOKUP(I1665,'[1]DATABASE HARGA'!$A$2:$I$1048576,2,FALSE),"")</f>
        <v>kg</v>
      </c>
      <c r="L1665" s="4" t="str">
        <f>IFERROR(VLOOKUP(I1665,'Katalog Harga'!$A$2:$C$380,3,FALSE),"")</f>
        <v>bumbu</v>
      </c>
      <c r="M1665" s="74">
        <v>40000</v>
      </c>
      <c r="N1665" s="135">
        <v>15000</v>
      </c>
      <c r="O1665" s="3" t="s">
        <v>42</v>
      </c>
    </row>
    <row r="1666" spans="1:15" x14ac:dyDescent="0.35">
      <c r="A1666" s="2" t="s">
        <v>240</v>
      </c>
      <c r="B1666" s="1">
        <v>44006</v>
      </c>
      <c r="C1666" s="62" t="s">
        <v>904</v>
      </c>
      <c r="D1666" s="2" t="s">
        <v>828</v>
      </c>
      <c r="E1666" s="2" t="s">
        <v>834</v>
      </c>
      <c r="F1666" s="2" t="s">
        <v>741</v>
      </c>
      <c r="G1666" s="2" t="s">
        <v>887</v>
      </c>
      <c r="H1666" s="78" t="s">
        <v>940</v>
      </c>
      <c r="I1666" s="70" t="s">
        <v>266</v>
      </c>
      <c r="J1666" s="71">
        <v>0.5</v>
      </c>
      <c r="K1666" s="70" t="str">
        <f>IFERROR(VLOOKUP(I1666,'[1]DATABASE HARGA'!$A$2:$I$1048576,2,FALSE),"")</f>
        <v>kg</v>
      </c>
      <c r="L1666" s="4" t="str">
        <f>IFERROR(VLOOKUP(I1666,'Katalog Harga'!$A$2:$C$380,3,FALSE),"")</f>
        <v>bumbu</v>
      </c>
      <c r="M1666" s="74">
        <v>20000</v>
      </c>
      <c r="N1666" s="135">
        <v>15000</v>
      </c>
      <c r="O1666" s="3" t="s">
        <v>42</v>
      </c>
    </row>
    <row r="1667" spans="1:15" x14ac:dyDescent="0.35">
      <c r="A1667" s="2" t="s">
        <v>240</v>
      </c>
      <c r="B1667" s="1">
        <v>44006</v>
      </c>
      <c r="C1667" s="62" t="s">
        <v>904</v>
      </c>
      <c r="D1667" s="2" t="s">
        <v>828</v>
      </c>
      <c r="E1667" s="2" t="s">
        <v>834</v>
      </c>
      <c r="F1667" s="2" t="s">
        <v>741</v>
      </c>
      <c r="G1667" s="2" t="s">
        <v>887</v>
      </c>
      <c r="H1667" s="78" t="s">
        <v>940</v>
      </c>
      <c r="I1667" s="70" t="s">
        <v>239</v>
      </c>
      <c r="J1667" s="70">
        <v>1</v>
      </c>
      <c r="K1667" s="70" t="str">
        <f>IFERROR(VLOOKUP(I1667,'[1]DATABASE HARGA'!$A$2:$I$1048576,2,FALSE),"")</f>
        <v>ikat</v>
      </c>
      <c r="L1667" s="4" t="str">
        <f>IFERROR(VLOOKUP(I1667,'Katalog Harga'!$A$2:$C$380,3,FALSE),"")</f>
        <v>bumbu</v>
      </c>
      <c r="M1667" s="74">
        <v>1000</v>
      </c>
      <c r="N1667" s="135">
        <v>15000</v>
      </c>
      <c r="O1667" s="3" t="s">
        <v>42</v>
      </c>
    </row>
    <row r="1668" spans="1:15" x14ac:dyDescent="0.35">
      <c r="A1668" s="2" t="s">
        <v>240</v>
      </c>
      <c r="B1668" s="1">
        <v>44006</v>
      </c>
      <c r="C1668" s="62" t="s">
        <v>904</v>
      </c>
      <c r="D1668" s="2" t="s">
        <v>828</v>
      </c>
      <c r="E1668" s="2" t="s">
        <v>834</v>
      </c>
      <c r="F1668" s="2" t="s">
        <v>741</v>
      </c>
      <c r="G1668" s="2" t="s">
        <v>887</v>
      </c>
      <c r="H1668" s="78" t="s">
        <v>940</v>
      </c>
      <c r="I1668" s="70" t="s">
        <v>648</v>
      </c>
      <c r="J1668" s="71">
        <v>0.05</v>
      </c>
      <c r="K1668" s="70" t="str">
        <f>IFERROR(VLOOKUP(I1668,'[1]DATABASE HARGA'!$A$2:$I$1048576,2,FALSE),"")</f>
        <v>kg</v>
      </c>
      <c r="L1668" s="4" t="str">
        <f>IFERROR(VLOOKUP(I1668,'Katalog Harga'!$A$2:$C$380,3,FALSE),"")</f>
        <v>bumbu</v>
      </c>
      <c r="M1668" s="74">
        <v>2500</v>
      </c>
      <c r="N1668" s="135">
        <v>15000</v>
      </c>
      <c r="O1668" s="3" t="s">
        <v>42</v>
      </c>
    </row>
    <row r="1669" spans="1:15" x14ac:dyDescent="0.35">
      <c r="A1669" s="2" t="s">
        <v>240</v>
      </c>
      <c r="B1669" s="1">
        <v>44006</v>
      </c>
      <c r="C1669" s="62" t="s">
        <v>904</v>
      </c>
      <c r="D1669" s="2" t="s">
        <v>828</v>
      </c>
      <c r="E1669" s="2" t="s">
        <v>834</v>
      </c>
      <c r="F1669" s="2" t="s">
        <v>741</v>
      </c>
      <c r="G1669" s="2" t="s">
        <v>887</v>
      </c>
      <c r="H1669" s="78" t="s">
        <v>940</v>
      </c>
      <c r="I1669" s="70" t="s">
        <v>74</v>
      </c>
      <c r="J1669" s="70">
        <v>0.1</v>
      </c>
      <c r="K1669" s="70" t="str">
        <f>IFERROR(VLOOKUP(I1669,'[1]DATABASE HARGA'!$A$2:$I$1048576,2,FALSE),"")</f>
        <v>kg</v>
      </c>
      <c r="L1669" s="4" t="str">
        <f>IFERROR(VLOOKUP(I1669,'Katalog Harga'!$A$2:$C$380,3,FALSE),"")</f>
        <v>bumbu</v>
      </c>
      <c r="M1669" s="74">
        <v>2000</v>
      </c>
      <c r="N1669" s="135">
        <v>15000</v>
      </c>
      <c r="O1669" s="3" t="s">
        <v>42</v>
      </c>
    </row>
    <row r="1670" spans="1:15" x14ac:dyDescent="0.35">
      <c r="A1670" s="2" t="s">
        <v>240</v>
      </c>
      <c r="B1670" s="1">
        <v>44006</v>
      </c>
      <c r="C1670" s="62" t="s">
        <v>904</v>
      </c>
      <c r="D1670" s="2" t="s">
        <v>828</v>
      </c>
      <c r="E1670" s="2" t="s">
        <v>834</v>
      </c>
      <c r="F1670" s="2" t="s">
        <v>741</v>
      </c>
      <c r="G1670" s="2" t="s">
        <v>887</v>
      </c>
      <c r="H1670" s="78" t="s">
        <v>940</v>
      </c>
      <c r="I1670" s="70" t="s">
        <v>825</v>
      </c>
      <c r="J1670" s="70">
        <v>0.5</v>
      </c>
      <c r="K1670" s="70" t="str">
        <f>IFERROR(VLOOKUP(I1670,'[1]DATABASE HARGA'!$A$2:$I$1048576,2,FALSE),"")</f>
        <v>kg</v>
      </c>
      <c r="L1670" s="4" t="str">
        <f>IFERROR(VLOOKUP(I1670,'Katalog Harga'!$A$2:$C$380,3,FALSE),"")</f>
        <v>bumbu</v>
      </c>
      <c r="M1670" s="74">
        <v>16000</v>
      </c>
      <c r="N1670" s="135">
        <v>15000</v>
      </c>
      <c r="O1670" s="3" t="s">
        <v>42</v>
      </c>
    </row>
    <row r="1671" spans="1:15" x14ac:dyDescent="0.35">
      <c r="A1671" s="2" t="s">
        <v>240</v>
      </c>
      <c r="B1671" s="1">
        <v>44006</v>
      </c>
      <c r="C1671" s="62" t="s">
        <v>904</v>
      </c>
      <c r="D1671" s="2" t="s">
        <v>828</v>
      </c>
      <c r="E1671" s="2" t="s">
        <v>834</v>
      </c>
      <c r="F1671" s="2" t="s">
        <v>741</v>
      </c>
      <c r="G1671" s="2" t="s">
        <v>887</v>
      </c>
      <c r="H1671" s="78" t="s">
        <v>940</v>
      </c>
      <c r="I1671" s="70" t="s">
        <v>780</v>
      </c>
      <c r="J1671" s="70">
        <v>0.25</v>
      </c>
      <c r="K1671" s="70" t="str">
        <f>IFERROR(VLOOKUP(I1671,'[1]DATABASE HARGA'!$A$2:$I$1048576,2,FALSE),"")</f>
        <v>kg</v>
      </c>
      <c r="L1671" s="4" t="str">
        <f>IFERROR(VLOOKUP(I1671,'Katalog Harga'!$A$2:$C$380,3,FALSE),"")</f>
        <v>bumbu</v>
      </c>
      <c r="M1671" s="74">
        <v>10000</v>
      </c>
      <c r="N1671" s="135">
        <v>15000</v>
      </c>
      <c r="O1671" s="3" t="s">
        <v>42</v>
      </c>
    </row>
    <row r="1672" spans="1:15" x14ac:dyDescent="0.35">
      <c r="A1672" s="2" t="s">
        <v>240</v>
      </c>
      <c r="B1672" s="1">
        <v>44006</v>
      </c>
      <c r="C1672" s="62" t="s">
        <v>904</v>
      </c>
      <c r="D1672" s="2" t="s">
        <v>828</v>
      </c>
      <c r="E1672" s="2" t="s">
        <v>834</v>
      </c>
      <c r="F1672" s="2" t="s">
        <v>741</v>
      </c>
      <c r="G1672" s="2" t="s">
        <v>887</v>
      </c>
      <c r="H1672" s="78" t="s">
        <v>940</v>
      </c>
      <c r="I1672" s="70" t="s">
        <v>14</v>
      </c>
      <c r="J1672" s="71">
        <v>3</v>
      </c>
      <c r="K1672" s="70" t="str">
        <f>IFERROR(VLOOKUP(I1672,'[1]DATABASE HARGA'!$A$2:$I$1048576,2,FALSE),"")</f>
        <v>ikat</v>
      </c>
      <c r="L1672" s="4" t="str">
        <f>IFERROR(VLOOKUP(I1672,'Katalog Harga'!$A$2:$C$380,3,FALSE),"")</f>
        <v>sayur</v>
      </c>
      <c r="M1672" s="74">
        <v>9000</v>
      </c>
      <c r="N1672" s="135">
        <v>15000</v>
      </c>
      <c r="O1672" s="3" t="s">
        <v>42</v>
      </c>
    </row>
    <row r="1673" spans="1:15" x14ac:dyDescent="0.35">
      <c r="A1673" s="2" t="s">
        <v>240</v>
      </c>
      <c r="B1673" s="1">
        <v>44006</v>
      </c>
      <c r="C1673" s="62" t="s">
        <v>904</v>
      </c>
      <c r="D1673" s="2" t="s">
        <v>828</v>
      </c>
      <c r="E1673" s="2" t="s">
        <v>834</v>
      </c>
      <c r="F1673" s="2" t="s">
        <v>741</v>
      </c>
      <c r="G1673" s="2" t="s">
        <v>887</v>
      </c>
      <c r="H1673" s="78" t="s">
        <v>940</v>
      </c>
      <c r="I1673" s="70" t="s">
        <v>60</v>
      </c>
      <c r="J1673" s="71">
        <v>2</v>
      </c>
      <c r="K1673" s="70" t="str">
        <f>IFERROR(VLOOKUP(I1673,'[1]DATABASE HARGA'!$A$2:$I$1048576,2,FALSE),"")</f>
        <v>ikat</v>
      </c>
      <c r="L1673" s="4" t="str">
        <f>IFERROR(VLOOKUP(I1673,'Katalog Harga'!$A$2:$C$380,3,FALSE),"")</f>
        <v>sayur</v>
      </c>
      <c r="M1673" s="74">
        <v>6000</v>
      </c>
      <c r="N1673" s="135">
        <v>15000</v>
      </c>
      <c r="O1673" s="3" t="s">
        <v>42</v>
      </c>
    </row>
    <row r="1674" spans="1:15" x14ac:dyDescent="0.35">
      <c r="A1674" s="2" t="s">
        <v>240</v>
      </c>
      <c r="B1674" s="1">
        <v>44006</v>
      </c>
      <c r="C1674" s="62" t="s">
        <v>904</v>
      </c>
      <c r="D1674" s="2" t="s">
        <v>828</v>
      </c>
      <c r="E1674" s="2" t="s">
        <v>834</v>
      </c>
      <c r="F1674" s="2" t="s">
        <v>741</v>
      </c>
      <c r="G1674" s="2" t="s">
        <v>887</v>
      </c>
      <c r="H1674" s="78" t="s">
        <v>940</v>
      </c>
      <c r="I1674" s="70" t="s">
        <v>22</v>
      </c>
      <c r="J1674" s="71">
        <v>2</v>
      </c>
      <c r="K1674" s="70" t="str">
        <f>IFERROR(VLOOKUP(I1674,'[1]DATABASE HARGA'!$A$2:$I$1048576,2,FALSE),"")</f>
        <v>ikat</v>
      </c>
      <c r="L1674" s="4" t="str">
        <f>IFERROR(VLOOKUP(I1674,'Katalog Harga'!$A$2:$C$380,3,FALSE),"")</f>
        <v>sayur</v>
      </c>
      <c r="M1674" s="74">
        <v>8000</v>
      </c>
      <c r="N1674" s="135">
        <v>15000</v>
      </c>
      <c r="O1674" s="3" t="s">
        <v>42</v>
      </c>
    </row>
    <row r="1675" spans="1:15" x14ac:dyDescent="0.35">
      <c r="A1675" s="2" t="s">
        <v>240</v>
      </c>
      <c r="B1675" s="1">
        <v>44006</v>
      </c>
      <c r="C1675" s="62" t="s">
        <v>904</v>
      </c>
      <c r="D1675" s="2" t="s">
        <v>828</v>
      </c>
      <c r="E1675" s="2" t="s">
        <v>834</v>
      </c>
      <c r="F1675" s="2" t="s">
        <v>741</v>
      </c>
      <c r="G1675" s="2" t="s">
        <v>887</v>
      </c>
      <c r="H1675" s="78" t="s">
        <v>940</v>
      </c>
      <c r="I1675" s="71" t="s">
        <v>21</v>
      </c>
      <c r="J1675" s="71">
        <v>0.5</v>
      </c>
      <c r="K1675" s="70" t="str">
        <f>IFERROR(VLOOKUP(I1675,'[1]DATABASE HARGA'!$A$2:$I$1048576,2,FALSE),"")</f>
        <v>kg</v>
      </c>
      <c r="L1675" s="4" t="str">
        <f>IFERROR(VLOOKUP(I1675,'Katalog Harga'!$A$2:$C$380,3,FALSE),"")</f>
        <v>sayur</v>
      </c>
      <c r="M1675" s="74">
        <v>7000</v>
      </c>
      <c r="N1675" s="135">
        <v>15000</v>
      </c>
      <c r="O1675" s="3" t="s">
        <v>42</v>
      </c>
    </row>
    <row r="1676" spans="1:15" x14ac:dyDescent="0.35">
      <c r="A1676" s="2" t="s">
        <v>240</v>
      </c>
      <c r="B1676" s="1">
        <v>44006</v>
      </c>
      <c r="C1676" s="62" t="s">
        <v>904</v>
      </c>
      <c r="D1676" s="2" t="s">
        <v>828</v>
      </c>
      <c r="E1676" s="2" t="s">
        <v>834</v>
      </c>
      <c r="F1676" s="2" t="s">
        <v>741</v>
      </c>
      <c r="G1676" s="2" t="s">
        <v>887</v>
      </c>
      <c r="H1676" s="78" t="s">
        <v>940</v>
      </c>
      <c r="I1676" s="71" t="s">
        <v>68</v>
      </c>
      <c r="J1676" s="71">
        <v>1.2</v>
      </c>
      <c r="K1676" s="70" t="str">
        <f>IFERROR(VLOOKUP(I1676,'[1]DATABASE HARGA'!$A$2:$I$1048576,2,FALSE),"")</f>
        <v>kg</v>
      </c>
      <c r="L1676" s="4" t="str">
        <f>IFERROR(VLOOKUP(I1676,'Katalog Harga'!$A$2:$C$380,3,FALSE),"")</f>
        <v>sayur</v>
      </c>
      <c r="M1676" s="74">
        <v>14400</v>
      </c>
      <c r="N1676" s="135">
        <v>15000</v>
      </c>
      <c r="O1676" s="3" t="s">
        <v>42</v>
      </c>
    </row>
    <row r="1677" spans="1:15" x14ac:dyDescent="0.35">
      <c r="A1677" s="2" t="s">
        <v>240</v>
      </c>
      <c r="B1677" s="1">
        <v>44006</v>
      </c>
      <c r="C1677" s="62" t="s">
        <v>904</v>
      </c>
      <c r="D1677" s="2" t="s">
        <v>828</v>
      </c>
      <c r="E1677" s="2" t="s">
        <v>834</v>
      </c>
      <c r="F1677" s="2" t="s">
        <v>741</v>
      </c>
      <c r="G1677" s="2" t="s">
        <v>887</v>
      </c>
      <c r="H1677" s="78" t="s">
        <v>940</v>
      </c>
      <c r="I1677" s="71" t="s">
        <v>773</v>
      </c>
      <c r="J1677" s="71">
        <v>1</v>
      </c>
      <c r="K1677" s="70" t="str">
        <f>IFERROR(VLOOKUP(I1677,'[1]DATABASE HARGA'!$A$2:$I$1048576,2,FALSE),"")</f>
        <v>kg</v>
      </c>
      <c r="L1677" s="4" t="str">
        <f>IFERROR(VLOOKUP(I1677,'Katalog Harga'!$A$2:$C$380,3,FALSE),"")</f>
        <v>ayam</v>
      </c>
      <c r="M1677" s="74">
        <v>42000</v>
      </c>
      <c r="N1677" s="135">
        <v>15000</v>
      </c>
      <c r="O1677" s="3" t="s">
        <v>42</v>
      </c>
    </row>
    <row r="1678" spans="1:15" x14ac:dyDescent="0.35">
      <c r="A1678" s="2" t="s">
        <v>240</v>
      </c>
      <c r="B1678" s="1">
        <v>44006</v>
      </c>
      <c r="C1678" s="62" t="s">
        <v>904</v>
      </c>
      <c r="D1678" s="2" t="s">
        <v>828</v>
      </c>
      <c r="E1678" s="2" t="s">
        <v>834</v>
      </c>
      <c r="F1678" s="2" t="s">
        <v>741</v>
      </c>
      <c r="G1678" s="2" t="s">
        <v>887</v>
      </c>
      <c r="H1678" s="78" t="s">
        <v>940</v>
      </c>
      <c r="I1678" s="71" t="s">
        <v>789</v>
      </c>
      <c r="J1678" s="72">
        <v>1</v>
      </c>
      <c r="K1678" s="70" t="str">
        <f>IFERROR(VLOOKUP(I1678,'[1]DATABASE HARGA'!$A$2:$I$1048576,2,FALSE),"")</f>
        <v>kg</v>
      </c>
      <c r="L1678" s="4" t="str">
        <f>IFERROR(VLOOKUP(I1678,'Katalog Harga'!$A$2:$C$380,3,FALSE),"")</f>
        <v>ayam</v>
      </c>
      <c r="M1678" s="74">
        <v>50000</v>
      </c>
      <c r="N1678" s="135">
        <v>15000</v>
      </c>
      <c r="O1678" s="3" t="s">
        <v>42</v>
      </c>
    </row>
    <row r="1679" spans="1:15" x14ac:dyDescent="0.35">
      <c r="A1679" s="2" t="s">
        <v>240</v>
      </c>
      <c r="B1679" s="1">
        <v>44006</v>
      </c>
      <c r="C1679" s="62" t="s">
        <v>904</v>
      </c>
      <c r="D1679" s="2" t="s">
        <v>828</v>
      </c>
      <c r="E1679" s="2" t="s">
        <v>834</v>
      </c>
      <c r="F1679" s="2" t="s">
        <v>741</v>
      </c>
      <c r="G1679" s="2" t="s">
        <v>887</v>
      </c>
      <c r="H1679" s="78" t="s">
        <v>940</v>
      </c>
      <c r="I1679" s="71" t="s">
        <v>829</v>
      </c>
      <c r="J1679" s="71">
        <v>1</v>
      </c>
      <c r="K1679" s="70" t="str">
        <f>IFERROR(VLOOKUP(I1679,'[1]DATABASE HARGA'!$A$2:$I$1048576,2,FALSE),"")</f>
        <v>kg</v>
      </c>
      <c r="L1679" s="4" t="str">
        <f>IFERROR(VLOOKUP(I1679,'Katalog Harga'!$A$2:$C$380,3,FALSE),"")</f>
        <v>ikan</v>
      </c>
      <c r="M1679" s="74">
        <v>27000</v>
      </c>
      <c r="N1679" s="135">
        <v>15000</v>
      </c>
      <c r="O1679" s="3" t="s">
        <v>42</v>
      </c>
    </row>
    <row r="1680" spans="1:15" x14ac:dyDescent="0.35">
      <c r="A1680" s="2" t="s">
        <v>240</v>
      </c>
      <c r="B1680" s="1">
        <v>44006</v>
      </c>
      <c r="C1680" s="62" t="s">
        <v>904</v>
      </c>
      <c r="D1680" s="2" t="s">
        <v>828</v>
      </c>
      <c r="E1680" s="2" t="s">
        <v>834</v>
      </c>
      <c r="F1680" s="2" t="s">
        <v>741</v>
      </c>
      <c r="G1680" s="2" t="s">
        <v>887</v>
      </c>
      <c r="H1680" s="78" t="s">
        <v>940</v>
      </c>
      <c r="I1680" s="71" t="s">
        <v>830</v>
      </c>
      <c r="J1680" s="71">
        <v>1</v>
      </c>
      <c r="K1680" s="70" t="str">
        <f>IFERROR(VLOOKUP(I1680,'[1]DATABASE HARGA'!$A$2:$I$1048576,2,FALSE),"")</f>
        <v>kg</v>
      </c>
      <c r="L1680" s="4" t="str">
        <f>IFERROR(VLOOKUP(I1680,'Katalog Harga'!$A$2:$C$380,3,FALSE),"")</f>
        <v>daging</v>
      </c>
      <c r="M1680" s="74">
        <v>125000</v>
      </c>
      <c r="N1680" s="135">
        <v>15000</v>
      </c>
      <c r="O1680" s="3" t="s">
        <v>42</v>
      </c>
    </row>
    <row r="1681" spans="1:15" x14ac:dyDescent="0.35">
      <c r="A1681" s="2" t="s">
        <v>240</v>
      </c>
      <c r="B1681" s="1">
        <v>44006</v>
      </c>
      <c r="C1681" s="62" t="s">
        <v>904</v>
      </c>
      <c r="D1681" s="2" t="s">
        <v>828</v>
      </c>
      <c r="E1681" s="2" t="s">
        <v>834</v>
      </c>
      <c r="F1681" s="2" t="s">
        <v>741</v>
      </c>
      <c r="G1681" s="2" t="s">
        <v>887</v>
      </c>
      <c r="H1681" s="78" t="s">
        <v>940</v>
      </c>
      <c r="I1681" s="71" t="s">
        <v>831</v>
      </c>
      <c r="J1681" s="71">
        <v>0.5</v>
      </c>
      <c r="K1681" s="70" t="str">
        <f>IFERROR(VLOOKUP(I1681,'[1]DATABASE HARGA'!$A$2:$I$1048576,2,FALSE),"")</f>
        <v>kg</v>
      </c>
      <c r="L1681" s="4" t="str">
        <f>IFERROR(VLOOKUP(I1681,'Katalog Harga'!$A$2:$C$380,3,FALSE),"")</f>
        <v>ayam</v>
      </c>
      <c r="M1681" s="74">
        <v>13500</v>
      </c>
      <c r="N1681" s="135">
        <v>15000</v>
      </c>
      <c r="O1681" s="3" t="s">
        <v>42</v>
      </c>
    </row>
    <row r="1682" spans="1:15" x14ac:dyDescent="0.35">
      <c r="A1682" s="2" t="s">
        <v>240</v>
      </c>
      <c r="B1682" s="1">
        <v>44006</v>
      </c>
      <c r="C1682" s="62" t="s">
        <v>904</v>
      </c>
      <c r="D1682" s="2" t="s">
        <v>828</v>
      </c>
      <c r="E1682" s="2" t="s">
        <v>834</v>
      </c>
      <c r="F1682" s="2" t="s">
        <v>741</v>
      </c>
      <c r="G1682" s="2" t="s">
        <v>887</v>
      </c>
      <c r="H1682" s="78" t="s">
        <v>940</v>
      </c>
      <c r="I1682" s="70" t="s">
        <v>832</v>
      </c>
      <c r="J1682" s="71">
        <v>20</v>
      </c>
      <c r="K1682" s="70" t="str">
        <f>IFERROR(VLOOKUP(I1682,'[1]DATABASE HARGA'!$A$2:$I$1048576,2,FALSE),"")</f>
        <v>pasang</v>
      </c>
      <c r="L1682" s="4" t="str">
        <f>IFERROR(VLOOKUP(I1682,'Katalog Harga'!$A$2:$C$380,3,FALSE),"")</f>
        <v>ayam</v>
      </c>
      <c r="M1682" s="74">
        <v>50000</v>
      </c>
      <c r="N1682" s="135">
        <v>15000</v>
      </c>
      <c r="O1682" s="3" t="s">
        <v>42</v>
      </c>
    </row>
    <row r="1683" spans="1:15" x14ac:dyDescent="0.35">
      <c r="A1683" s="2" t="s">
        <v>240</v>
      </c>
      <c r="B1683" s="1">
        <v>44006</v>
      </c>
      <c r="C1683" s="62" t="s">
        <v>904</v>
      </c>
      <c r="D1683" s="2" t="s">
        <v>828</v>
      </c>
      <c r="E1683" s="2" t="s">
        <v>834</v>
      </c>
      <c r="F1683" s="2" t="s">
        <v>741</v>
      </c>
      <c r="G1683" s="2" t="s">
        <v>887</v>
      </c>
      <c r="H1683" s="78" t="s">
        <v>940</v>
      </c>
      <c r="I1683" s="71" t="s">
        <v>833</v>
      </c>
      <c r="J1683" s="70">
        <v>0.5</v>
      </c>
      <c r="K1683" s="70" t="str">
        <f>IFERROR(VLOOKUP(I1683,'[1]DATABASE HARGA'!$A$2:$I$1048576,2,FALSE),"")</f>
        <v>kg</v>
      </c>
      <c r="L1683" s="4" t="str">
        <f>IFERROR(VLOOKUP(I1683,'Katalog Harga'!$A$2:$C$380,3,FALSE),"")</f>
        <v>daging</v>
      </c>
      <c r="M1683" s="74">
        <v>35000</v>
      </c>
      <c r="N1683" s="135">
        <v>15000</v>
      </c>
      <c r="O1683" s="3" t="s">
        <v>42</v>
      </c>
    </row>
    <row r="1684" spans="1:15" x14ac:dyDescent="0.35">
      <c r="A1684" s="2" t="s">
        <v>240</v>
      </c>
      <c r="B1684" s="1">
        <v>44006</v>
      </c>
      <c r="C1684" s="62" t="s">
        <v>904</v>
      </c>
      <c r="D1684" s="2" t="s">
        <v>828</v>
      </c>
      <c r="E1684" s="2" t="s">
        <v>834</v>
      </c>
      <c r="F1684" s="2" t="s">
        <v>741</v>
      </c>
      <c r="G1684" s="2" t="s">
        <v>887</v>
      </c>
      <c r="H1684" s="78" t="s">
        <v>940</v>
      </c>
      <c r="I1684" s="71" t="s">
        <v>821</v>
      </c>
      <c r="J1684" s="70">
        <v>1</v>
      </c>
      <c r="K1684" s="70" t="str">
        <f>IFERROR(VLOOKUP(I1684,'[1]DATABASE HARGA'!$A$2:$I$1048576,2,FALSE),"")</f>
        <v>bungkus</v>
      </c>
      <c r="L1684" s="4" t="str">
        <f>IFERROR(VLOOKUP(I1684,'Katalog Harga'!$A$2:$C$380,3,FALSE),"")</f>
        <v>ikan</v>
      </c>
      <c r="M1684" s="74">
        <v>15000</v>
      </c>
      <c r="N1684" s="135">
        <v>15000</v>
      </c>
      <c r="O1684" s="3" t="s">
        <v>42</v>
      </c>
    </row>
    <row r="1685" spans="1:15" x14ac:dyDescent="0.35">
      <c r="A1685" s="2" t="s">
        <v>240</v>
      </c>
      <c r="B1685" s="1">
        <v>44006</v>
      </c>
      <c r="C1685" s="62" t="s">
        <v>904</v>
      </c>
      <c r="D1685" s="2" t="s">
        <v>828</v>
      </c>
      <c r="E1685" s="2" t="s">
        <v>834</v>
      </c>
      <c r="F1685" s="2" t="s">
        <v>741</v>
      </c>
      <c r="G1685" s="2" t="s">
        <v>887</v>
      </c>
      <c r="H1685" s="78" t="s">
        <v>940</v>
      </c>
      <c r="I1685" s="71" t="s">
        <v>225</v>
      </c>
      <c r="J1685" s="70">
        <v>1.1499999999999999</v>
      </c>
      <c r="K1685" s="70" t="str">
        <f>IFERROR(VLOOKUP(I1685,'[1]DATABASE HARGA'!$A$2:$I$1048576,2,FALSE),"")</f>
        <v>kg</v>
      </c>
      <c r="L1685" s="4" t="str">
        <f>IFERROR(VLOOKUP(I1685,'Katalog Harga'!$A$2:$C$380,3,FALSE),"")</f>
        <v>buah</v>
      </c>
      <c r="M1685" s="74">
        <v>16099.999999999998</v>
      </c>
      <c r="N1685" s="135">
        <v>15000</v>
      </c>
      <c r="O1685" s="3" t="s">
        <v>42</v>
      </c>
    </row>
    <row r="1686" spans="1:15" x14ac:dyDescent="0.35">
      <c r="A1686" s="2" t="s">
        <v>240</v>
      </c>
      <c r="B1686" s="1">
        <v>44006</v>
      </c>
      <c r="C1686" s="62" t="s">
        <v>904</v>
      </c>
      <c r="D1686" s="2" t="s">
        <v>828</v>
      </c>
      <c r="E1686" s="2" t="s">
        <v>834</v>
      </c>
      <c r="F1686" s="2" t="s">
        <v>741</v>
      </c>
      <c r="G1686" s="2" t="s">
        <v>887</v>
      </c>
      <c r="H1686" s="78" t="s">
        <v>940</v>
      </c>
      <c r="I1686" s="71" t="s">
        <v>783</v>
      </c>
      <c r="J1686" s="70">
        <v>0.1</v>
      </c>
      <c r="K1686" s="70" t="str">
        <f>IFERROR(VLOOKUP(I1686,'[1]DATABASE HARGA'!$A$2:$I$1048576,2,FALSE),"")</f>
        <v>kg</v>
      </c>
      <c r="L1686" s="4" t="str">
        <f>IFERROR(VLOOKUP(I1686,'Katalog Harga'!$A$2:$C$380,3,FALSE),"")</f>
        <v>bumbu</v>
      </c>
      <c r="M1686" s="74">
        <v>3000</v>
      </c>
      <c r="N1686" s="135">
        <v>15000</v>
      </c>
      <c r="O1686" s="3" t="s">
        <v>42</v>
      </c>
    </row>
    <row r="1687" spans="1:15" x14ac:dyDescent="0.35">
      <c r="A1687" s="2" t="s">
        <v>240</v>
      </c>
      <c r="B1687" s="1">
        <v>44006</v>
      </c>
      <c r="C1687" s="62" t="s">
        <v>904</v>
      </c>
      <c r="D1687" s="2" t="s">
        <v>835</v>
      </c>
      <c r="E1687" s="2" t="s">
        <v>836</v>
      </c>
      <c r="F1687" s="2" t="s">
        <v>726</v>
      </c>
      <c r="G1687" s="2" t="s">
        <v>888</v>
      </c>
      <c r="I1687" s="3" t="s">
        <v>776</v>
      </c>
      <c r="J1687" s="3">
        <v>1</v>
      </c>
      <c r="K1687" s="70" t="str">
        <f>IFERROR(VLOOKUP(I1687,'[1]DATABASE HARGA'!$A$2:$I$1048576,2,FALSE),"")</f>
        <v>kg</v>
      </c>
      <c r="L1687" s="4" t="str">
        <f>IFERROR(VLOOKUP(I1687,'Katalog Harga'!$A$2:$C$380,3,FALSE),"")</f>
        <v>sayur</v>
      </c>
      <c r="M1687" s="113">
        <v>16000</v>
      </c>
      <c r="N1687" s="126">
        <v>0</v>
      </c>
      <c r="O1687" s="3" t="s">
        <v>42</v>
      </c>
    </row>
    <row r="1688" spans="1:15" x14ac:dyDescent="0.35">
      <c r="A1688" s="2" t="s">
        <v>240</v>
      </c>
      <c r="B1688" s="1">
        <v>44006</v>
      </c>
      <c r="C1688" s="62" t="s">
        <v>904</v>
      </c>
      <c r="D1688" s="2" t="s">
        <v>411</v>
      </c>
      <c r="E1688" s="2" t="s">
        <v>412</v>
      </c>
      <c r="F1688" s="2" t="s">
        <v>144</v>
      </c>
      <c r="G1688" s="61" t="s">
        <v>887</v>
      </c>
      <c r="H1688" s="78" t="s">
        <v>906</v>
      </c>
      <c r="I1688" s="70" t="s">
        <v>781</v>
      </c>
      <c r="J1688" s="70">
        <v>0.5</v>
      </c>
      <c r="K1688" s="70" t="str">
        <f>IFERROR(VLOOKUP(I1688,'[1]DATABASE HARGA'!$A$2:$I$1048576,2,FALSE),"")</f>
        <v>kg</v>
      </c>
      <c r="L1688" s="4" t="str">
        <f>IFERROR(VLOOKUP(I1688,'Katalog Harga'!$A$2:$C$380,3,FALSE),"")</f>
        <v>bumbu</v>
      </c>
      <c r="M1688" s="74">
        <v>28000</v>
      </c>
      <c r="N1688" s="135">
        <v>10000</v>
      </c>
      <c r="O1688" s="3" t="s">
        <v>42</v>
      </c>
    </row>
    <row r="1689" spans="1:15" x14ac:dyDescent="0.35">
      <c r="A1689" s="2" t="s">
        <v>240</v>
      </c>
      <c r="B1689" s="1">
        <v>44006</v>
      </c>
      <c r="C1689" s="62" t="s">
        <v>904</v>
      </c>
      <c r="D1689" s="2" t="s">
        <v>411</v>
      </c>
      <c r="E1689" s="2" t="s">
        <v>412</v>
      </c>
      <c r="F1689" s="2" t="s">
        <v>144</v>
      </c>
      <c r="G1689" s="61" t="s">
        <v>887</v>
      </c>
      <c r="H1689" s="78" t="s">
        <v>906</v>
      </c>
      <c r="I1689" s="70" t="s">
        <v>74</v>
      </c>
      <c r="J1689" s="70">
        <v>0.1</v>
      </c>
      <c r="K1689" s="70" t="str">
        <f>IFERROR(VLOOKUP(I1689,'[1]DATABASE HARGA'!$A$2:$I$1048576,2,FALSE),"")</f>
        <v>kg</v>
      </c>
      <c r="L1689" s="4" t="str">
        <f>IFERROR(VLOOKUP(I1689,'Katalog Harga'!$A$2:$C$380,3,FALSE),"")</f>
        <v>bumbu</v>
      </c>
      <c r="M1689" s="74">
        <v>2000</v>
      </c>
      <c r="N1689" s="135">
        <v>10000</v>
      </c>
      <c r="O1689" s="3" t="s">
        <v>42</v>
      </c>
    </row>
    <row r="1690" spans="1:15" x14ac:dyDescent="0.35">
      <c r="A1690" s="2" t="s">
        <v>240</v>
      </c>
      <c r="B1690" s="1">
        <v>44006</v>
      </c>
      <c r="C1690" s="62" t="s">
        <v>904</v>
      </c>
      <c r="D1690" s="2" t="s">
        <v>411</v>
      </c>
      <c r="E1690" s="2" t="s">
        <v>412</v>
      </c>
      <c r="F1690" s="2" t="s">
        <v>144</v>
      </c>
      <c r="G1690" s="61" t="s">
        <v>887</v>
      </c>
      <c r="H1690" s="78" t="s">
        <v>906</v>
      </c>
      <c r="I1690" s="70" t="s">
        <v>812</v>
      </c>
      <c r="J1690" s="71">
        <v>0.5</v>
      </c>
      <c r="K1690" s="70" t="str">
        <f>IFERROR(VLOOKUP(I1690,'[1]DATABASE HARGA'!$A$2:$I$1048576,2,FALSE),"")</f>
        <v>kg</v>
      </c>
      <c r="L1690" s="4" t="str">
        <f>IFERROR(VLOOKUP(I1690,'Katalog Harga'!$A$2:$C$380,3,FALSE),"")</f>
        <v>bumbu</v>
      </c>
      <c r="M1690" s="74">
        <v>17500</v>
      </c>
      <c r="N1690" s="135">
        <v>10000</v>
      </c>
      <c r="O1690" s="3" t="s">
        <v>42</v>
      </c>
    </row>
    <row r="1691" spans="1:15" x14ac:dyDescent="0.35">
      <c r="A1691" s="2" t="s">
        <v>240</v>
      </c>
      <c r="B1691" s="1">
        <v>44006</v>
      </c>
      <c r="C1691" s="62" t="s">
        <v>904</v>
      </c>
      <c r="D1691" s="2" t="s">
        <v>411</v>
      </c>
      <c r="E1691" s="2" t="s">
        <v>412</v>
      </c>
      <c r="F1691" s="2" t="s">
        <v>144</v>
      </c>
      <c r="G1691" s="61" t="s">
        <v>887</v>
      </c>
      <c r="H1691" s="78" t="s">
        <v>906</v>
      </c>
      <c r="I1691" s="70" t="s">
        <v>825</v>
      </c>
      <c r="J1691" s="70">
        <v>0.5</v>
      </c>
      <c r="K1691" s="70" t="str">
        <f>IFERROR(VLOOKUP(I1691,'[1]DATABASE HARGA'!$A$2:$I$1048576,2,FALSE),"")</f>
        <v>kg</v>
      </c>
      <c r="L1691" s="4" t="str">
        <f>IFERROR(VLOOKUP(I1691,'Katalog Harga'!$A$2:$C$380,3,FALSE),"")</f>
        <v>bumbu</v>
      </c>
      <c r="M1691" s="74">
        <v>16000</v>
      </c>
      <c r="N1691" s="135">
        <v>10000</v>
      </c>
      <c r="O1691" s="3" t="s">
        <v>42</v>
      </c>
    </row>
    <row r="1692" spans="1:15" x14ac:dyDescent="0.35">
      <c r="A1692" s="2" t="s">
        <v>240</v>
      </c>
      <c r="B1692" s="1">
        <v>44006</v>
      </c>
      <c r="C1692" s="62" t="s">
        <v>904</v>
      </c>
      <c r="D1692" s="2" t="s">
        <v>411</v>
      </c>
      <c r="E1692" s="2" t="s">
        <v>412</v>
      </c>
      <c r="F1692" s="2" t="s">
        <v>144</v>
      </c>
      <c r="G1692" s="61" t="s">
        <v>887</v>
      </c>
      <c r="H1692" s="78" t="s">
        <v>906</v>
      </c>
      <c r="I1692" s="70" t="s">
        <v>837</v>
      </c>
      <c r="J1692" s="71">
        <v>0.5</v>
      </c>
      <c r="K1692" s="70" t="str">
        <f>IFERROR(VLOOKUP(I1692,'[1]DATABASE HARGA'!$A$2:$I$1048576,2,FALSE),"")</f>
        <v>kg</v>
      </c>
      <c r="L1692" s="4" t="str">
        <f>IFERROR(VLOOKUP(I1692,'Katalog Harga'!$A$2:$C$380,3,FALSE),"")</f>
        <v>bumbu</v>
      </c>
      <c r="M1692" s="74">
        <v>25000</v>
      </c>
      <c r="N1692" s="135">
        <v>10000</v>
      </c>
      <c r="O1692" s="3" t="s">
        <v>42</v>
      </c>
    </row>
    <row r="1693" spans="1:15" x14ac:dyDescent="0.35">
      <c r="A1693" s="2" t="s">
        <v>240</v>
      </c>
      <c r="B1693" s="1">
        <v>44006</v>
      </c>
      <c r="C1693" s="62" t="s">
        <v>904</v>
      </c>
      <c r="D1693" s="2" t="s">
        <v>411</v>
      </c>
      <c r="E1693" s="2" t="s">
        <v>412</v>
      </c>
      <c r="F1693" s="2" t="s">
        <v>144</v>
      </c>
      <c r="G1693" s="61" t="s">
        <v>887</v>
      </c>
      <c r="H1693" s="78" t="s">
        <v>906</v>
      </c>
      <c r="I1693" s="70" t="s">
        <v>14</v>
      </c>
      <c r="J1693" s="70">
        <v>4</v>
      </c>
      <c r="K1693" s="70" t="str">
        <f>IFERROR(VLOOKUP(I1693,'[1]DATABASE HARGA'!$A$2:$I$1048576,2,FALSE),"")</f>
        <v>ikat</v>
      </c>
      <c r="L1693" s="4" t="str">
        <f>IFERROR(VLOOKUP(I1693,'Katalog Harga'!$A$2:$C$380,3,FALSE),"")</f>
        <v>sayur</v>
      </c>
      <c r="M1693" s="74">
        <v>12000</v>
      </c>
      <c r="N1693" s="135">
        <v>10000</v>
      </c>
      <c r="O1693" s="3" t="s">
        <v>42</v>
      </c>
    </row>
    <row r="1694" spans="1:15" x14ac:dyDescent="0.35">
      <c r="A1694" s="2" t="s">
        <v>240</v>
      </c>
      <c r="B1694" s="1">
        <v>44006</v>
      </c>
      <c r="C1694" s="62" t="s">
        <v>904</v>
      </c>
      <c r="D1694" s="2" t="s">
        <v>411</v>
      </c>
      <c r="E1694" s="2" t="s">
        <v>412</v>
      </c>
      <c r="F1694" s="2" t="s">
        <v>144</v>
      </c>
      <c r="G1694" s="61" t="s">
        <v>887</v>
      </c>
      <c r="H1694" s="78" t="s">
        <v>906</v>
      </c>
      <c r="I1694" s="70" t="s">
        <v>60</v>
      </c>
      <c r="J1694" s="70">
        <v>2</v>
      </c>
      <c r="K1694" s="70" t="str">
        <f>IFERROR(VLOOKUP(I1694,'[1]DATABASE HARGA'!$A$2:$I$1048576,2,FALSE),"")</f>
        <v>ikat</v>
      </c>
      <c r="L1694" s="4" t="str">
        <f>IFERROR(VLOOKUP(I1694,'Katalog Harga'!$A$2:$C$380,3,FALSE),"")</f>
        <v>sayur</v>
      </c>
      <c r="M1694" s="74">
        <v>6000</v>
      </c>
      <c r="N1694" s="135">
        <v>10000</v>
      </c>
      <c r="O1694" s="3" t="s">
        <v>42</v>
      </c>
    </row>
    <row r="1695" spans="1:15" x14ac:dyDescent="0.35">
      <c r="A1695" s="2" t="s">
        <v>240</v>
      </c>
      <c r="B1695" s="1">
        <v>44006</v>
      </c>
      <c r="C1695" s="62" t="s">
        <v>904</v>
      </c>
      <c r="D1695" s="2" t="s">
        <v>411</v>
      </c>
      <c r="E1695" s="2" t="s">
        <v>412</v>
      </c>
      <c r="F1695" s="2" t="s">
        <v>144</v>
      </c>
      <c r="G1695" s="61" t="s">
        <v>887</v>
      </c>
      <c r="H1695" s="78" t="s">
        <v>906</v>
      </c>
      <c r="I1695" s="70" t="s">
        <v>71</v>
      </c>
      <c r="J1695" s="70">
        <v>0.25</v>
      </c>
      <c r="K1695" s="70" t="str">
        <f>IFERROR(VLOOKUP(I1695,'[1]DATABASE HARGA'!$A$2:$I$1048576,2,FALSE),"")</f>
        <v>kg</v>
      </c>
      <c r="L1695" s="4" t="str">
        <f>IFERROR(VLOOKUP(I1695,'Katalog Harga'!$A$2:$C$380,3,FALSE),"")</f>
        <v>sayur</v>
      </c>
      <c r="M1695" s="74">
        <v>4000</v>
      </c>
      <c r="N1695" s="135">
        <v>10000</v>
      </c>
      <c r="O1695" s="3" t="s">
        <v>42</v>
      </c>
    </row>
    <row r="1696" spans="1:15" x14ac:dyDescent="0.35">
      <c r="A1696" s="2" t="s">
        <v>240</v>
      </c>
      <c r="B1696" s="1">
        <v>44006</v>
      </c>
      <c r="C1696" s="62" t="s">
        <v>904</v>
      </c>
      <c r="D1696" s="2" t="s">
        <v>411</v>
      </c>
      <c r="E1696" s="2" t="s">
        <v>412</v>
      </c>
      <c r="F1696" s="2" t="s">
        <v>144</v>
      </c>
      <c r="G1696" s="61" t="s">
        <v>887</v>
      </c>
      <c r="H1696" s="78" t="s">
        <v>906</v>
      </c>
      <c r="I1696" s="70" t="s">
        <v>16</v>
      </c>
      <c r="J1696" s="71">
        <v>0.25</v>
      </c>
      <c r="K1696" s="70" t="str">
        <f>IFERROR(VLOOKUP(I1696,'[1]DATABASE HARGA'!$A$2:$I$1048576,2,FALSE),"")</f>
        <v>kg</v>
      </c>
      <c r="L1696" s="4" t="str">
        <f>IFERROR(VLOOKUP(I1696,'Katalog Harga'!$A$2:$C$380,3,FALSE),"")</f>
        <v>sayur</v>
      </c>
      <c r="M1696" s="74">
        <v>3000</v>
      </c>
      <c r="N1696" s="135">
        <v>10000</v>
      </c>
      <c r="O1696" s="3" t="s">
        <v>42</v>
      </c>
    </row>
    <row r="1697" spans="1:15" x14ac:dyDescent="0.35">
      <c r="A1697" s="2" t="s">
        <v>240</v>
      </c>
      <c r="B1697" s="1">
        <v>44006</v>
      </c>
      <c r="C1697" s="62" t="s">
        <v>904</v>
      </c>
      <c r="D1697" s="2" t="s">
        <v>411</v>
      </c>
      <c r="E1697" s="2" t="s">
        <v>412</v>
      </c>
      <c r="F1697" s="2" t="s">
        <v>144</v>
      </c>
      <c r="G1697" s="61" t="s">
        <v>887</v>
      </c>
      <c r="H1697" s="78" t="s">
        <v>906</v>
      </c>
      <c r="I1697" s="70" t="s">
        <v>815</v>
      </c>
      <c r="J1697" s="71">
        <v>0.25</v>
      </c>
      <c r="K1697" s="70" t="str">
        <f>IFERROR(VLOOKUP(I1697,'[1]DATABASE HARGA'!$A$2:$I$1048576,2,FALSE),"")</f>
        <v>kg</v>
      </c>
      <c r="L1697" s="4" t="str">
        <f>IFERROR(VLOOKUP(I1697,'Katalog Harga'!$A$2:$C$380,3,FALSE),"")</f>
        <v>sayur</v>
      </c>
      <c r="M1697" s="74">
        <v>3500</v>
      </c>
      <c r="N1697" s="135">
        <v>10000</v>
      </c>
      <c r="O1697" s="3" t="s">
        <v>42</v>
      </c>
    </row>
    <row r="1698" spans="1:15" x14ac:dyDescent="0.35">
      <c r="A1698" s="2" t="s">
        <v>240</v>
      </c>
      <c r="B1698" s="1">
        <v>44006</v>
      </c>
      <c r="C1698" s="62" t="s">
        <v>904</v>
      </c>
      <c r="D1698" s="2" t="s">
        <v>411</v>
      </c>
      <c r="E1698" s="2" t="s">
        <v>412</v>
      </c>
      <c r="F1698" s="2" t="s">
        <v>144</v>
      </c>
      <c r="G1698" s="61" t="s">
        <v>887</v>
      </c>
      <c r="H1698" s="78" t="s">
        <v>906</v>
      </c>
      <c r="I1698" s="70" t="s">
        <v>823</v>
      </c>
      <c r="J1698" s="71">
        <v>0.5</v>
      </c>
      <c r="K1698" s="70" t="str">
        <f>IFERROR(VLOOKUP(I1698,'[1]DATABASE HARGA'!$A$2:$I$1048576,2,FALSE),"")</f>
        <v>kg</v>
      </c>
      <c r="L1698" s="4" t="str">
        <f>IFERROR(VLOOKUP(I1698,'Katalog Harga'!$A$2:$C$380,3,FALSE),"")</f>
        <v>sayur</v>
      </c>
      <c r="M1698" s="74">
        <v>6000</v>
      </c>
      <c r="N1698" s="135">
        <v>10000</v>
      </c>
      <c r="O1698" s="3" t="s">
        <v>42</v>
      </c>
    </row>
    <row r="1699" spans="1:15" x14ac:dyDescent="0.35">
      <c r="A1699" s="2" t="s">
        <v>240</v>
      </c>
      <c r="B1699" s="1">
        <v>44006</v>
      </c>
      <c r="C1699" s="62" t="s">
        <v>904</v>
      </c>
      <c r="D1699" s="2" t="s">
        <v>411</v>
      </c>
      <c r="E1699" s="2" t="s">
        <v>412</v>
      </c>
      <c r="F1699" s="2" t="s">
        <v>144</v>
      </c>
      <c r="G1699" s="61" t="s">
        <v>887</v>
      </c>
      <c r="H1699" s="78" t="s">
        <v>906</v>
      </c>
      <c r="I1699" s="71" t="s">
        <v>791</v>
      </c>
      <c r="J1699" s="71">
        <v>1</v>
      </c>
      <c r="K1699" s="70" t="str">
        <f>IFERROR(VLOOKUP(I1699,'[1]DATABASE HARGA'!$A$2:$I$1048576,2,FALSE),"")</f>
        <v>bongkol</v>
      </c>
      <c r="L1699" s="4" t="str">
        <f>IFERROR(VLOOKUP(I1699,'Katalog Harga'!$A$2:$C$380,3,FALSE),"")</f>
        <v>sayur</v>
      </c>
      <c r="M1699" s="74">
        <v>2000</v>
      </c>
      <c r="N1699" s="135">
        <v>10000</v>
      </c>
      <c r="O1699" s="3" t="s">
        <v>42</v>
      </c>
    </row>
    <row r="1700" spans="1:15" x14ac:dyDescent="0.35">
      <c r="A1700" s="2" t="s">
        <v>240</v>
      </c>
      <c r="B1700" s="1">
        <v>44006</v>
      </c>
      <c r="C1700" s="62" t="s">
        <v>904</v>
      </c>
      <c r="D1700" s="2" t="s">
        <v>411</v>
      </c>
      <c r="E1700" s="2" t="s">
        <v>412</v>
      </c>
      <c r="F1700" s="2" t="s">
        <v>144</v>
      </c>
      <c r="G1700" s="61" t="s">
        <v>887</v>
      </c>
      <c r="H1700" s="78" t="s">
        <v>906</v>
      </c>
      <c r="I1700" s="71" t="s">
        <v>17</v>
      </c>
      <c r="J1700" s="71">
        <v>0.5</v>
      </c>
      <c r="K1700" s="70" t="str">
        <f>IFERROR(VLOOKUP(I1700,'[1]DATABASE HARGA'!$A$2:$I$1048576,2,FALSE),"")</f>
        <v>kg</v>
      </c>
      <c r="L1700" s="4" t="str">
        <f>IFERROR(VLOOKUP(I1700,'Katalog Harga'!$A$2:$C$380,3,FALSE),"")</f>
        <v>sayur</v>
      </c>
      <c r="M1700" s="74">
        <v>7500</v>
      </c>
      <c r="N1700" s="135">
        <v>10000</v>
      </c>
      <c r="O1700" s="3" t="s">
        <v>42</v>
      </c>
    </row>
    <row r="1701" spans="1:15" x14ac:dyDescent="0.35">
      <c r="A1701" s="2" t="s">
        <v>240</v>
      </c>
      <c r="B1701" s="1">
        <v>44006</v>
      </c>
      <c r="C1701" s="62" t="s">
        <v>904</v>
      </c>
      <c r="D1701" s="2" t="s">
        <v>411</v>
      </c>
      <c r="E1701" s="2" t="s">
        <v>412</v>
      </c>
      <c r="F1701" s="2" t="s">
        <v>144</v>
      </c>
      <c r="G1701" s="61" t="s">
        <v>887</v>
      </c>
      <c r="H1701" s="78" t="s">
        <v>906</v>
      </c>
      <c r="I1701" s="71" t="s">
        <v>61</v>
      </c>
      <c r="J1701" s="71">
        <v>0.65</v>
      </c>
      <c r="K1701" s="70" t="str">
        <f>IFERROR(VLOOKUP(I1701,'[1]DATABASE HARGA'!$A$2:$I$1048576,2,FALSE),"")</f>
        <v>kg</v>
      </c>
      <c r="L1701" s="4" t="str">
        <f>IFERROR(VLOOKUP(I1701,'Katalog Harga'!$A$2:$C$380,3,FALSE),"")</f>
        <v>sayur</v>
      </c>
      <c r="M1701" s="74">
        <v>19500</v>
      </c>
      <c r="N1701" s="135">
        <v>10000</v>
      </c>
      <c r="O1701" s="3" t="s">
        <v>42</v>
      </c>
    </row>
    <row r="1702" spans="1:15" x14ac:dyDescent="0.35">
      <c r="A1702" s="2" t="s">
        <v>240</v>
      </c>
      <c r="B1702" s="1">
        <v>44006</v>
      </c>
      <c r="C1702" s="62" t="s">
        <v>904</v>
      </c>
      <c r="D1702" s="2" t="s">
        <v>411</v>
      </c>
      <c r="E1702" s="2" t="s">
        <v>412</v>
      </c>
      <c r="F1702" s="2" t="s">
        <v>144</v>
      </c>
      <c r="G1702" s="61" t="s">
        <v>887</v>
      </c>
      <c r="H1702" s="78" t="s">
        <v>906</v>
      </c>
      <c r="I1702" s="71" t="s">
        <v>22</v>
      </c>
      <c r="J1702" s="72">
        <v>3</v>
      </c>
      <c r="K1702" s="70" t="str">
        <f>IFERROR(VLOOKUP(I1702,'[1]DATABASE HARGA'!$A$2:$I$1048576,2,FALSE),"")</f>
        <v>ikat</v>
      </c>
      <c r="L1702" s="4" t="str">
        <f>IFERROR(VLOOKUP(I1702,'Katalog Harga'!$A$2:$C$380,3,FALSE),"")</f>
        <v>sayur</v>
      </c>
      <c r="M1702" s="74">
        <v>12000</v>
      </c>
      <c r="N1702" s="135">
        <v>10000</v>
      </c>
      <c r="O1702" s="3" t="s">
        <v>42</v>
      </c>
    </row>
    <row r="1703" spans="1:15" x14ac:dyDescent="0.35">
      <c r="A1703" s="2" t="s">
        <v>240</v>
      </c>
      <c r="B1703" s="1">
        <v>44006</v>
      </c>
      <c r="C1703" s="62" t="s">
        <v>904</v>
      </c>
      <c r="D1703" s="2" t="s">
        <v>411</v>
      </c>
      <c r="E1703" s="2" t="s">
        <v>412</v>
      </c>
      <c r="F1703" s="2" t="s">
        <v>144</v>
      </c>
      <c r="G1703" s="61" t="s">
        <v>887</v>
      </c>
      <c r="H1703" s="78" t="s">
        <v>906</v>
      </c>
      <c r="I1703" s="71" t="s">
        <v>838</v>
      </c>
      <c r="J1703" s="71">
        <v>1</v>
      </c>
      <c r="K1703" s="70" t="str">
        <f>IFERROR(VLOOKUP(I1703,'[1]DATABASE HARGA'!$A$2:$I$1048576,2,FALSE),"")</f>
        <v>butir</v>
      </c>
      <c r="L1703" s="4" t="str">
        <f>IFERROR(VLOOKUP(I1703,'Katalog Harga'!$A$2:$C$380,3,FALSE),"")</f>
        <v>bumbu</v>
      </c>
      <c r="M1703" s="74">
        <v>8000</v>
      </c>
      <c r="N1703" s="135">
        <v>10000</v>
      </c>
      <c r="O1703" s="3" t="s">
        <v>42</v>
      </c>
    </row>
    <row r="1704" spans="1:15" x14ac:dyDescent="0.35">
      <c r="A1704" s="2" t="s">
        <v>240</v>
      </c>
      <c r="B1704" s="1">
        <v>44006</v>
      </c>
      <c r="C1704" s="62" t="s">
        <v>904</v>
      </c>
      <c r="D1704" s="2" t="s">
        <v>411</v>
      </c>
      <c r="E1704" s="2" t="s">
        <v>412</v>
      </c>
      <c r="F1704" s="2" t="s">
        <v>144</v>
      </c>
      <c r="G1704" s="61" t="s">
        <v>887</v>
      </c>
      <c r="H1704" s="78" t="s">
        <v>906</v>
      </c>
      <c r="I1704" s="71" t="s">
        <v>47</v>
      </c>
      <c r="J1704" s="71">
        <v>1</v>
      </c>
      <c r="K1704" s="70" t="str">
        <f>IFERROR(VLOOKUP(I1704,'[1]DATABASE HARGA'!$A$2:$I$1048576,2,FALSE),"")</f>
        <v>bungkus</v>
      </c>
      <c r="L1704" s="4" t="str">
        <f>IFERROR(VLOOKUP(I1704,'Katalog Harga'!$A$2:$C$380,3,FALSE),"")</f>
        <v>lain</v>
      </c>
      <c r="M1704" s="74">
        <v>8000</v>
      </c>
      <c r="N1704" s="135">
        <v>10000</v>
      </c>
      <c r="O1704" s="3" t="s">
        <v>42</v>
      </c>
    </row>
    <row r="1705" spans="1:15" x14ac:dyDescent="0.35">
      <c r="A1705" s="2" t="s">
        <v>240</v>
      </c>
      <c r="B1705" s="1">
        <v>44006</v>
      </c>
      <c r="C1705" s="62" t="s">
        <v>904</v>
      </c>
      <c r="D1705" s="2" t="s">
        <v>411</v>
      </c>
      <c r="E1705" s="2" t="s">
        <v>412</v>
      </c>
      <c r="F1705" s="2" t="s">
        <v>144</v>
      </c>
      <c r="G1705" s="61" t="s">
        <v>887</v>
      </c>
      <c r="H1705" s="78" t="s">
        <v>906</v>
      </c>
      <c r="I1705" s="71" t="s">
        <v>272</v>
      </c>
      <c r="J1705" s="71">
        <v>3</v>
      </c>
      <c r="K1705" s="70" t="str">
        <f>IFERROR(VLOOKUP(I1705,'[1]DATABASE HARGA'!$A$2:$I$1048576,2,FALSE),"")</f>
        <v>papan</v>
      </c>
      <c r="L1705" s="4" t="str">
        <f>IFERROR(VLOOKUP(I1705,'Katalog Harga'!$A$2:$C$380,3,FALSE),"")</f>
        <v>sayur</v>
      </c>
      <c r="M1705" s="74">
        <v>21000</v>
      </c>
      <c r="N1705" s="135">
        <v>10000</v>
      </c>
      <c r="O1705" s="3" t="s">
        <v>42</v>
      </c>
    </row>
    <row r="1706" spans="1:15" x14ac:dyDescent="0.35">
      <c r="A1706" s="2" t="s">
        <v>240</v>
      </c>
      <c r="B1706" s="1">
        <v>44006</v>
      </c>
      <c r="C1706" s="62" t="s">
        <v>904</v>
      </c>
      <c r="D1706" s="2" t="s">
        <v>411</v>
      </c>
      <c r="E1706" s="2" t="s">
        <v>412</v>
      </c>
      <c r="F1706" s="2" t="s">
        <v>144</v>
      </c>
      <c r="G1706" s="61" t="s">
        <v>887</v>
      </c>
      <c r="H1706" s="78" t="s">
        <v>906</v>
      </c>
      <c r="I1706" s="70" t="s">
        <v>409</v>
      </c>
      <c r="J1706" s="71">
        <v>1</v>
      </c>
      <c r="K1706" s="70" t="str">
        <f>IFERROR(VLOOKUP(I1706,'[1]DATABASE HARGA'!$A$2:$I$1048576,2,FALSE),"")</f>
        <v>kg</v>
      </c>
      <c r="L1706" s="4" t="str">
        <f>IFERROR(VLOOKUP(I1706,'Katalog Harga'!$A$2:$C$380,3,FALSE),"")</f>
        <v>sayur</v>
      </c>
      <c r="M1706" s="74">
        <v>13000</v>
      </c>
      <c r="N1706" s="135">
        <v>10000</v>
      </c>
      <c r="O1706" s="3" t="s">
        <v>42</v>
      </c>
    </row>
    <row r="1707" spans="1:15" x14ac:dyDescent="0.35">
      <c r="A1707" s="2" t="s">
        <v>240</v>
      </c>
      <c r="B1707" s="1">
        <v>44006</v>
      </c>
      <c r="C1707" s="62" t="s">
        <v>904</v>
      </c>
      <c r="D1707" s="2" t="s">
        <v>411</v>
      </c>
      <c r="E1707" s="2" t="s">
        <v>412</v>
      </c>
      <c r="F1707" s="2" t="s">
        <v>144</v>
      </c>
      <c r="G1707" s="61" t="s">
        <v>887</v>
      </c>
      <c r="H1707" s="78" t="s">
        <v>906</v>
      </c>
      <c r="I1707" s="71" t="s">
        <v>259</v>
      </c>
      <c r="J1707" s="70">
        <v>1</v>
      </c>
      <c r="K1707" s="70" t="str">
        <f>IFERROR(VLOOKUP(I1707,'[1]DATABASE HARGA'!$A$2:$I$1048576,2,FALSE),"")</f>
        <v>ikat</v>
      </c>
      <c r="L1707" s="4" t="str">
        <f>IFERROR(VLOOKUP(I1707,'Katalog Harga'!$A$2:$C$380,3,FALSE),"")</f>
        <v>bumbu</v>
      </c>
      <c r="M1707" s="74">
        <v>2500</v>
      </c>
      <c r="N1707" s="135">
        <v>10000</v>
      </c>
      <c r="O1707" s="3" t="s">
        <v>42</v>
      </c>
    </row>
    <row r="1708" spans="1:15" x14ac:dyDescent="0.35">
      <c r="A1708" s="2" t="s">
        <v>240</v>
      </c>
      <c r="B1708" s="1">
        <v>44006</v>
      </c>
      <c r="C1708" s="62" t="s">
        <v>904</v>
      </c>
      <c r="D1708" s="2" t="s">
        <v>411</v>
      </c>
      <c r="E1708" s="2" t="s">
        <v>412</v>
      </c>
      <c r="F1708" s="2" t="s">
        <v>144</v>
      </c>
      <c r="G1708" s="61" t="s">
        <v>887</v>
      </c>
      <c r="H1708" s="78" t="s">
        <v>906</v>
      </c>
      <c r="I1708" s="71" t="s">
        <v>839</v>
      </c>
      <c r="J1708" s="70">
        <v>1</v>
      </c>
      <c r="K1708" s="70" t="str">
        <f>IFERROR(VLOOKUP(I1708,'[1]DATABASE HARGA'!$A$2:$I$1048576,2,FALSE),"")</f>
        <v>kg</v>
      </c>
      <c r="L1708" s="4" t="str">
        <f>IFERROR(VLOOKUP(I1708,'Katalog Harga'!$A$2:$C$380,3,FALSE),"")</f>
        <v>lain</v>
      </c>
      <c r="M1708" s="74">
        <v>17000</v>
      </c>
      <c r="N1708" s="135">
        <v>10000</v>
      </c>
      <c r="O1708" s="3" t="s">
        <v>42</v>
      </c>
    </row>
    <row r="1709" spans="1:15" x14ac:dyDescent="0.35">
      <c r="A1709" s="2" t="s">
        <v>240</v>
      </c>
      <c r="B1709" s="1">
        <v>44006</v>
      </c>
      <c r="C1709" s="62" t="s">
        <v>904</v>
      </c>
      <c r="D1709" s="2" t="s">
        <v>411</v>
      </c>
      <c r="E1709" s="2" t="s">
        <v>412</v>
      </c>
      <c r="F1709" s="2" t="s">
        <v>144</v>
      </c>
      <c r="G1709" s="61" t="s">
        <v>887</v>
      </c>
      <c r="H1709" s="78" t="s">
        <v>906</v>
      </c>
      <c r="I1709" s="71" t="s">
        <v>387</v>
      </c>
      <c r="J1709" s="70">
        <v>0.5</v>
      </c>
      <c r="K1709" s="70" t="str">
        <f>IFERROR(VLOOKUP(I1709,'[1]DATABASE HARGA'!$A$2:$I$1048576,2,FALSE),"")</f>
        <v>kg</v>
      </c>
      <c r="L1709" s="4" t="str">
        <f>IFERROR(VLOOKUP(I1709,'Katalog Harga'!$A$2:$C$380,3,FALSE),"")</f>
        <v>bumbu</v>
      </c>
      <c r="M1709" s="74">
        <v>28000</v>
      </c>
      <c r="N1709" s="135">
        <v>10000</v>
      </c>
      <c r="O1709" s="3" t="s">
        <v>42</v>
      </c>
    </row>
    <row r="1710" spans="1:15" x14ac:dyDescent="0.35">
      <c r="A1710" s="2" t="s">
        <v>240</v>
      </c>
      <c r="B1710" s="1">
        <v>44006</v>
      </c>
      <c r="C1710" s="62" t="s">
        <v>904</v>
      </c>
      <c r="D1710" s="2" t="s">
        <v>273</v>
      </c>
      <c r="E1710" s="2" t="s">
        <v>274</v>
      </c>
      <c r="F1710" s="2" t="s">
        <v>740</v>
      </c>
      <c r="G1710" s="2" t="s">
        <v>887</v>
      </c>
      <c r="H1710" s="81" t="s">
        <v>994</v>
      </c>
      <c r="I1710" s="70" t="s">
        <v>185</v>
      </c>
      <c r="J1710" s="70">
        <v>1</v>
      </c>
      <c r="K1710" s="70" t="str">
        <f>IFERROR(VLOOKUP(I1710,'[1]DATABASE HARGA'!$A$2:$I$1048576,2,FALSE),"")</f>
        <v>kg</v>
      </c>
      <c r="L1710" s="4" t="str">
        <f>IFERROR(VLOOKUP(I1710,'Katalog Harga'!$A$2:$C$380,3,FALSE),"")</f>
        <v>lain</v>
      </c>
      <c r="M1710" s="74">
        <v>27000</v>
      </c>
      <c r="N1710" s="135">
        <v>15000</v>
      </c>
      <c r="O1710" s="3" t="s">
        <v>855</v>
      </c>
    </row>
    <row r="1711" spans="1:15" x14ac:dyDescent="0.35">
      <c r="A1711" s="2" t="s">
        <v>240</v>
      </c>
      <c r="B1711" s="1">
        <v>44006</v>
      </c>
      <c r="C1711" s="62" t="s">
        <v>904</v>
      </c>
      <c r="D1711" s="2" t="s">
        <v>273</v>
      </c>
      <c r="E1711" s="2" t="s">
        <v>274</v>
      </c>
      <c r="F1711" s="2" t="s">
        <v>740</v>
      </c>
      <c r="G1711" s="2" t="s">
        <v>887</v>
      </c>
      <c r="H1711" s="81" t="s">
        <v>994</v>
      </c>
      <c r="I1711" s="70" t="s">
        <v>773</v>
      </c>
      <c r="J1711" s="70">
        <v>0.5</v>
      </c>
      <c r="K1711" s="70" t="str">
        <f>IFERROR(VLOOKUP(I1711,'[1]DATABASE HARGA'!$A$2:$I$1048576,2,FALSE),"")</f>
        <v>kg</v>
      </c>
      <c r="L1711" s="4" t="str">
        <f>IFERROR(VLOOKUP(I1711,'Katalog Harga'!$A$2:$C$380,3,FALSE),"")</f>
        <v>ayam</v>
      </c>
      <c r="M1711" s="74">
        <v>21000</v>
      </c>
      <c r="N1711" s="135">
        <v>15000</v>
      </c>
      <c r="O1711" s="3" t="s">
        <v>855</v>
      </c>
    </row>
    <row r="1712" spans="1:15" x14ac:dyDescent="0.35">
      <c r="A1712" s="2" t="s">
        <v>240</v>
      </c>
      <c r="B1712" s="1">
        <v>44006</v>
      </c>
      <c r="C1712" s="62" t="s">
        <v>904</v>
      </c>
      <c r="D1712" s="2" t="s">
        <v>273</v>
      </c>
      <c r="E1712" s="2" t="s">
        <v>274</v>
      </c>
      <c r="F1712" s="2" t="s">
        <v>740</v>
      </c>
      <c r="G1712" s="2" t="s">
        <v>887</v>
      </c>
      <c r="H1712" s="81" t="s">
        <v>994</v>
      </c>
      <c r="I1712" s="70" t="s">
        <v>21</v>
      </c>
      <c r="J1712" s="71">
        <v>0.5</v>
      </c>
      <c r="K1712" s="70" t="str">
        <f>IFERROR(VLOOKUP(I1712,'[1]DATABASE HARGA'!$A$2:$I$1048576,2,FALSE),"")</f>
        <v>kg</v>
      </c>
      <c r="L1712" s="4" t="str">
        <f>IFERROR(VLOOKUP(I1712,'Katalog Harga'!$A$2:$C$380,3,FALSE),"")</f>
        <v>sayur</v>
      </c>
      <c r="M1712" s="74">
        <v>7000</v>
      </c>
      <c r="N1712" s="135">
        <v>15000</v>
      </c>
      <c r="O1712" s="3" t="s">
        <v>855</v>
      </c>
    </row>
    <row r="1713" spans="1:15" x14ac:dyDescent="0.35">
      <c r="A1713" s="2" t="s">
        <v>240</v>
      </c>
      <c r="B1713" s="1">
        <v>44006</v>
      </c>
      <c r="C1713" s="62" t="s">
        <v>904</v>
      </c>
      <c r="D1713" s="2" t="s">
        <v>273</v>
      </c>
      <c r="E1713" s="2" t="s">
        <v>274</v>
      </c>
      <c r="F1713" s="2" t="s">
        <v>740</v>
      </c>
      <c r="G1713" s="2" t="s">
        <v>887</v>
      </c>
      <c r="H1713" s="81" t="s">
        <v>994</v>
      </c>
      <c r="I1713" s="70" t="s">
        <v>776</v>
      </c>
      <c r="J1713" s="70">
        <v>1</v>
      </c>
      <c r="K1713" s="70" t="str">
        <f>IFERROR(VLOOKUP(I1713,'[1]DATABASE HARGA'!$A$2:$I$1048576,2,FALSE),"")</f>
        <v>kg</v>
      </c>
      <c r="L1713" s="4" t="str">
        <f>IFERROR(VLOOKUP(I1713,'Katalog Harga'!$A$2:$C$380,3,FALSE),"")</f>
        <v>sayur</v>
      </c>
      <c r="M1713" s="74">
        <v>16000</v>
      </c>
      <c r="N1713" s="135">
        <v>15000</v>
      </c>
      <c r="O1713" s="3" t="s">
        <v>855</v>
      </c>
    </row>
    <row r="1714" spans="1:15" x14ac:dyDescent="0.35">
      <c r="A1714" s="2" t="s">
        <v>240</v>
      </c>
      <c r="B1714" s="1">
        <v>44006</v>
      </c>
      <c r="C1714" s="62" t="s">
        <v>904</v>
      </c>
      <c r="D1714" s="2" t="s">
        <v>273</v>
      </c>
      <c r="E1714" s="2" t="s">
        <v>274</v>
      </c>
      <c r="F1714" s="2" t="s">
        <v>740</v>
      </c>
      <c r="G1714" s="2" t="s">
        <v>887</v>
      </c>
      <c r="H1714" s="81" t="s">
        <v>994</v>
      </c>
      <c r="I1714" s="70" t="s">
        <v>13</v>
      </c>
      <c r="J1714" s="71">
        <v>0.5</v>
      </c>
      <c r="K1714" s="70" t="str">
        <f>IFERROR(VLOOKUP(I1714,'[1]DATABASE HARGA'!$A$2:$I$1048576,2,FALSE),"")</f>
        <v>kg</v>
      </c>
      <c r="L1714" s="4" t="str">
        <f>IFERROR(VLOOKUP(I1714,'Katalog Harga'!$A$2:$C$380,3,FALSE),"")</f>
        <v>sayur</v>
      </c>
      <c r="M1714" s="74">
        <v>6000</v>
      </c>
      <c r="N1714" s="135">
        <v>15000</v>
      </c>
      <c r="O1714" s="3" t="s">
        <v>855</v>
      </c>
    </row>
    <row r="1715" spans="1:15" x14ac:dyDescent="0.35">
      <c r="A1715" s="2" t="s">
        <v>240</v>
      </c>
      <c r="B1715" s="1">
        <v>44006</v>
      </c>
      <c r="C1715" s="62" t="s">
        <v>904</v>
      </c>
      <c r="D1715" s="2" t="s">
        <v>273</v>
      </c>
      <c r="E1715" s="2" t="s">
        <v>274</v>
      </c>
      <c r="F1715" s="2" t="s">
        <v>740</v>
      </c>
      <c r="G1715" s="2" t="s">
        <v>887</v>
      </c>
      <c r="H1715" s="81" t="s">
        <v>994</v>
      </c>
      <c r="I1715" s="70" t="s">
        <v>823</v>
      </c>
      <c r="J1715" s="70">
        <v>0.29599999999999999</v>
      </c>
      <c r="K1715" s="70" t="str">
        <f>IFERROR(VLOOKUP(I1715,'[1]DATABASE HARGA'!$A$2:$I$1048576,2,FALSE),"")</f>
        <v>kg</v>
      </c>
      <c r="L1715" s="4" t="str">
        <f>IFERROR(VLOOKUP(I1715,'Katalog Harga'!$A$2:$C$380,3,FALSE),"")</f>
        <v>sayur</v>
      </c>
      <c r="M1715" s="74">
        <v>3552</v>
      </c>
      <c r="N1715" s="135">
        <v>15000</v>
      </c>
      <c r="O1715" s="3" t="s">
        <v>855</v>
      </c>
    </row>
    <row r="1716" spans="1:15" x14ac:dyDescent="0.35">
      <c r="A1716" s="2" t="s">
        <v>240</v>
      </c>
      <c r="B1716" s="1">
        <v>44006</v>
      </c>
      <c r="C1716" s="62" t="s">
        <v>904</v>
      </c>
      <c r="D1716" s="2" t="s">
        <v>273</v>
      </c>
      <c r="E1716" s="2" t="s">
        <v>274</v>
      </c>
      <c r="F1716" s="2" t="s">
        <v>740</v>
      </c>
      <c r="G1716" s="2" t="s">
        <v>887</v>
      </c>
      <c r="H1716" s="81" t="s">
        <v>994</v>
      </c>
      <c r="I1716" s="70" t="s">
        <v>224</v>
      </c>
      <c r="J1716" s="70">
        <v>1</v>
      </c>
      <c r="K1716" s="70" t="str">
        <f>IFERROR(VLOOKUP(I1716,'[1]DATABASE HARGA'!$A$2:$I$1048576,2,FALSE),"")</f>
        <v>kg</v>
      </c>
      <c r="L1716" s="4" t="str">
        <f>IFERROR(VLOOKUP(I1716,'Katalog Harga'!$A$2:$C$380,3,FALSE),"")</f>
        <v>sayur</v>
      </c>
      <c r="M1716" s="74">
        <v>14000</v>
      </c>
      <c r="N1716" s="135">
        <v>15000</v>
      </c>
      <c r="O1716" s="3" t="s">
        <v>855</v>
      </c>
    </row>
    <row r="1717" spans="1:15" x14ac:dyDescent="0.35">
      <c r="A1717" s="2" t="s">
        <v>240</v>
      </c>
      <c r="B1717" s="1">
        <v>44006</v>
      </c>
      <c r="C1717" s="62" t="s">
        <v>904</v>
      </c>
      <c r="D1717" s="2" t="s">
        <v>273</v>
      </c>
      <c r="E1717" s="2" t="s">
        <v>274</v>
      </c>
      <c r="F1717" s="2" t="s">
        <v>740</v>
      </c>
      <c r="G1717" s="2" t="s">
        <v>887</v>
      </c>
      <c r="H1717" s="81" t="s">
        <v>994</v>
      </c>
      <c r="I1717" s="70" t="s">
        <v>239</v>
      </c>
      <c r="J1717" s="71">
        <v>2</v>
      </c>
      <c r="K1717" s="70" t="str">
        <f>IFERROR(VLOOKUP(I1717,'[1]DATABASE HARGA'!$A$2:$I$1048576,2,FALSE),"")</f>
        <v>ikat</v>
      </c>
      <c r="L1717" s="4" t="str">
        <f>IFERROR(VLOOKUP(I1717,'Katalog Harga'!$A$2:$C$380,3,FALSE),"")</f>
        <v>bumbu</v>
      </c>
      <c r="M1717" s="74">
        <v>2000</v>
      </c>
      <c r="N1717" s="135">
        <v>15000</v>
      </c>
      <c r="O1717" s="3" t="s">
        <v>855</v>
      </c>
    </row>
    <row r="1718" spans="1:15" x14ac:dyDescent="0.35">
      <c r="A1718" s="2" t="s">
        <v>240</v>
      </c>
      <c r="B1718" s="1">
        <v>44006</v>
      </c>
      <c r="C1718" s="62" t="s">
        <v>904</v>
      </c>
      <c r="D1718" s="2" t="s">
        <v>273</v>
      </c>
      <c r="E1718" s="2" t="s">
        <v>274</v>
      </c>
      <c r="F1718" s="2" t="s">
        <v>740</v>
      </c>
      <c r="G1718" s="2" t="s">
        <v>887</v>
      </c>
      <c r="H1718" s="81" t="s">
        <v>994</v>
      </c>
      <c r="I1718" s="70" t="s">
        <v>266</v>
      </c>
      <c r="J1718" s="71">
        <v>0.1</v>
      </c>
      <c r="K1718" s="70" t="str">
        <f>IFERROR(VLOOKUP(I1718,'[1]DATABASE HARGA'!$A$2:$I$1048576,2,FALSE),"")</f>
        <v>kg</v>
      </c>
      <c r="L1718" s="4" t="str">
        <f>IFERROR(VLOOKUP(I1718,'Katalog Harga'!$A$2:$C$380,3,FALSE),"")</f>
        <v>bumbu</v>
      </c>
      <c r="M1718" s="74">
        <v>4000</v>
      </c>
      <c r="N1718" s="135">
        <v>15000</v>
      </c>
      <c r="O1718" s="3" t="s">
        <v>855</v>
      </c>
    </row>
    <row r="1719" spans="1:15" x14ac:dyDescent="0.35">
      <c r="A1719" s="2" t="s">
        <v>240</v>
      </c>
      <c r="B1719" s="1">
        <v>44006</v>
      </c>
      <c r="C1719" s="62" t="s">
        <v>904</v>
      </c>
      <c r="D1719" s="2" t="s">
        <v>273</v>
      </c>
      <c r="E1719" s="2" t="s">
        <v>274</v>
      </c>
      <c r="F1719" s="2" t="s">
        <v>740</v>
      </c>
      <c r="G1719" s="2" t="s">
        <v>887</v>
      </c>
      <c r="H1719" s="81" t="s">
        <v>994</v>
      </c>
      <c r="I1719" s="70" t="s">
        <v>47</v>
      </c>
      <c r="J1719" s="71">
        <v>1</v>
      </c>
      <c r="K1719" s="70" t="str">
        <f>IFERROR(VLOOKUP(I1719,'[1]DATABASE HARGA'!$A$2:$I$1048576,2,FALSE),"")</f>
        <v>bungkus</v>
      </c>
      <c r="L1719" s="4" t="str">
        <f>IFERROR(VLOOKUP(I1719,'Katalog Harga'!$A$2:$C$380,3,FALSE),"")</f>
        <v>lain</v>
      </c>
      <c r="M1719" s="74">
        <v>8000</v>
      </c>
      <c r="N1719" s="135">
        <v>15000</v>
      </c>
      <c r="O1719" s="3" t="s">
        <v>855</v>
      </c>
    </row>
    <row r="1720" spans="1:15" x14ac:dyDescent="0.35">
      <c r="A1720" s="2" t="s">
        <v>240</v>
      </c>
      <c r="B1720" s="1">
        <v>44006</v>
      </c>
      <c r="C1720" s="62" t="s">
        <v>904</v>
      </c>
      <c r="D1720" s="2" t="s">
        <v>273</v>
      </c>
      <c r="E1720" s="2" t="s">
        <v>274</v>
      </c>
      <c r="F1720" s="2" t="s">
        <v>740</v>
      </c>
      <c r="G1720" s="2" t="s">
        <v>887</v>
      </c>
      <c r="H1720" s="81" t="s">
        <v>994</v>
      </c>
      <c r="I1720" s="71" t="s">
        <v>808</v>
      </c>
      <c r="J1720" s="71">
        <v>0.25</v>
      </c>
      <c r="K1720" s="70" t="str">
        <f>IFERROR(VLOOKUP(I1720,'[1]DATABASE HARGA'!$A$2:$I$1048576,2,FALSE),"")</f>
        <v>kg</v>
      </c>
      <c r="L1720" s="4" t="str">
        <f>IFERROR(VLOOKUP(I1720,'Katalog Harga'!$A$2:$C$380,3,FALSE),"")</f>
        <v>bumbu</v>
      </c>
      <c r="M1720" s="74">
        <v>10000</v>
      </c>
      <c r="N1720" s="135">
        <v>15000</v>
      </c>
      <c r="O1720" s="3" t="s">
        <v>855</v>
      </c>
    </row>
    <row r="1721" spans="1:15" x14ac:dyDescent="0.35">
      <c r="A1721" s="2" t="s">
        <v>240</v>
      </c>
      <c r="B1721" s="1">
        <v>44006</v>
      </c>
      <c r="C1721" s="62" t="s">
        <v>904</v>
      </c>
      <c r="D1721" s="2" t="s">
        <v>273</v>
      </c>
      <c r="E1721" s="2" t="s">
        <v>274</v>
      </c>
      <c r="F1721" s="2" t="s">
        <v>740</v>
      </c>
      <c r="G1721" s="2" t="s">
        <v>887</v>
      </c>
      <c r="H1721" s="81" t="s">
        <v>994</v>
      </c>
      <c r="I1721" s="71" t="s">
        <v>777</v>
      </c>
      <c r="J1721" s="71">
        <v>0.25</v>
      </c>
      <c r="K1721" s="70" t="str">
        <f>IFERROR(VLOOKUP(I1721,'[1]DATABASE HARGA'!$A$2:$I$1048576,2,FALSE),"")</f>
        <v>kg</v>
      </c>
      <c r="L1721" s="4" t="str">
        <f>IFERROR(VLOOKUP(I1721,'Katalog Harga'!$A$2:$C$380,3,FALSE),"")</f>
        <v>sayur</v>
      </c>
      <c r="M1721" s="74">
        <v>3750</v>
      </c>
      <c r="N1721" s="135">
        <v>15000</v>
      </c>
      <c r="O1721" s="3" t="s">
        <v>855</v>
      </c>
    </row>
    <row r="1722" spans="1:15" x14ac:dyDescent="0.35">
      <c r="A1722" s="2" t="s">
        <v>240</v>
      </c>
      <c r="B1722" s="1">
        <v>44006</v>
      </c>
      <c r="C1722" s="62" t="s">
        <v>904</v>
      </c>
      <c r="D1722" s="2" t="s">
        <v>273</v>
      </c>
      <c r="E1722" s="2" t="s">
        <v>274</v>
      </c>
      <c r="F1722" s="2" t="s">
        <v>740</v>
      </c>
      <c r="G1722" s="2" t="s">
        <v>887</v>
      </c>
      <c r="H1722" s="81" t="s">
        <v>994</v>
      </c>
      <c r="I1722" s="71" t="s">
        <v>529</v>
      </c>
      <c r="J1722" s="73">
        <v>0.25</v>
      </c>
      <c r="K1722" s="70" t="str">
        <f>IFERROR(VLOOKUP(I1722,'[1]DATABASE HARGA'!$A$2:$I$1048576,2,FALSE),"")</f>
        <v>kg</v>
      </c>
      <c r="L1722" s="4" t="str">
        <f>IFERROR(VLOOKUP(I1722,'Katalog Harga'!$A$2:$C$380,3,FALSE),"")</f>
        <v>lain</v>
      </c>
      <c r="M1722" s="74">
        <v>9000</v>
      </c>
      <c r="N1722" s="135">
        <v>15000</v>
      </c>
      <c r="O1722" s="3" t="s">
        <v>855</v>
      </c>
    </row>
    <row r="1723" spans="1:15" x14ac:dyDescent="0.35">
      <c r="A1723" s="2" t="s">
        <v>326</v>
      </c>
      <c r="B1723" s="1">
        <v>44008</v>
      </c>
      <c r="C1723" s="62" t="s">
        <v>904</v>
      </c>
      <c r="D1723" s="61" t="s">
        <v>233</v>
      </c>
      <c r="E1723" s="61" t="s">
        <v>234</v>
      </c>
      <c r="F1723" s="61" t="s">
        <v>731</v>
      </c>
      <c r="I1723" s="4" t="s">
        <v>58</v>
      </c>
      <c r="J1723" s="4">
        <v>2</v>
      </c>
      <c r="K1723" s="4" t="str">
        <f>VLOOKUP(I1723,'Katalog Harga'!$A$2:$C$380,2,FALSE)</f>
        <v>kg</v>
      </c>
      <c r="L1723" s="4" t="str">
        <f>VLOOKUP(I1723,'Katalog Harga'!$A$2:$C$380,3,FALSE)</f>
        <v>ikan</v>
      </c>
      <c r="M1723" s="77">
        <v>80000</v>
      </c>
      <c r="N1723" s="125">
        <v>10000</v>
      </c>
      <c r="O1723" s="4" t="s">
        <v>42</v>
      </c>
    </row>
    <row r="1724" spans="1:15" x14ac:dyDescent="0.35">
      <c r="A1724" s="2" t="s">
        <v>326</v>
      </c>
      <c r="B1724" s="1">
        <v>44008</v>
      </c>
      <c r="C1724" s="62" t="s">
        <v>904</v>
      </c>
      <c r="D1724" s="2" t="s">
        <v>102</v>
      </c>
      <c r="E1724" s="61" t="s">
        <v>104</v>
      </c>
      <c r="F1724" s="61" t="s">
        <v>730</v>
      </c>
      <c r="I1724" s="3" t="s">
        <v>477</v>
      </c>
      <c r="J1724" s="3">
        <v>0.5</v>
      </c>
      <c r="K1724" s="4" t="str">
        <f>VLOOKUP(I1724,'Katalog Harga'!$A$2:$C$380,2,FALSE)</f>
        <v>kg</v>
      </c>
      <c r="L1724" s="4" t="str">
        <f>IFERROR(VLOOKUP(I1724,'Katalog Harga'!$A$2:$C$380,3,FALSE),"")</f>
        <v>bumbu</v>
      </c>
      <c r="M1724" s="113">
        <v>28000</v>
      </c>
      <c r="N1724" s="135">
        <v>10000</v>
      </c>
      <c r="O1724" s="3" t="s">
        <v>97</v>
      </c>
    </row>
    <row r="1725" spans="1:15" x14ac:dyDescent="0.35">
      <c r="A1725" s="2" t="s">
        <v>326</v>
      </c>
      <c r="B1725" s="1">
        <v>44008</v>
      </c>
      <c r="C1725" s="62" t="s">
        <v>904</v>
      </c>
      <c r="D1725" s="2" t="s">
        <v>102</v>
      </c>
      <c r="E1725" s="61" t="s">
        <v>104</v>
      </c>
      <c r="F1725" s="61" t="s">
        <v>730</v>
      </c>
      <c r="I1725" s="3" t="s">
        <v>816</v>
      </c>
      <c r="J1725" s="3">
        <v>2</v>
      </c>
      <c r="K1725" s="4" t="str">
        <f>VLOOKUP(I1725,'Katalog Harga'!$A$2:$C$380,2,FALSE)</f>
        <v>bungkus</v>
      </c>
      <c r="L1725" s="4" t="str">
        <f>IFERROR(VLOOKUP(I1725,'Katalog Harga'!$A$2:$C$380,3,FALSE),"")</f>
        <v>sayur</v>
      </c>
      <c r="M1725" s="113">
        <v>16000</v>
      </c>
      <c r="N1725" s="135">
        <v>10000</v>
      </c>
      <c r="O1725" s="3" t="s">
        <v>97</v>
      </c>
    </row>
    <row r="1726" spans="1:15" x14ac:dyDescent="0.35">
      <c r="A1726" s="2" t="s">
        <v>289</v>
      </c>
      <c r="B1726" s="1">
        <v>44009</v>
      </c>
      <c r="C1726" s="62" t="s">
        <v>904</v>
      </c>
      <c r="D1726" s="2" t="s">
        <v>337</v>
      </c>
      <c r="E1726" s="2" t="s">
        <v>338</v>
      </c>
      <c r="F1726" s="2" t="s">
        <v>733</v>
      </c>
      <c r="G1726" s="78" t="s">
        <v>888</v>
      </c>
      <c r="H1726" s="78" t="s">
        <v>896</v>
      </c>
      <c r="I1726" s="70" t="s">
        <v>840</v>
      </c>
      <c r="J1726" s="70">
        <v>2</v>
      </c>
      <c r="K1726" s="4" t="str">
        <f>VLOOKUP(I1726,'Katalog Harga'!$A$2:$C$380,2,FALSE)</f>
        <v>kg</v>
      </c>
      <c r="L1726" s="4" t="str">
        <f>IFERROR(VLOOKUP(I1726,'Katalog Harga'!$A$2:$C$380,3,FALSE),"")</f>
        <v>buah</v>
      </c>
      <c r="M1726" s="113">
        <v>60000</v>
      </c>
      <c r="N1726" s="135">
        <v>10000</v>
      </c>
      <c r="O1726" s="3" t="s">
        <v>42</v>
      </c>
    </row>
    <row r="1727" spans="1:15" x14ac:dyDescent="0.35">
      <c r="A1727" s="2" t="s">
        <v>289</v>
      </c>
      <c r="B1727" s="1">
        <v>44009</v>
      </c>
      <c r="C1727" s="62" t="s">
        <v>904</v>
      </c>
      <c r="D1727" s="2" t="s">
        <v>337</v>
      </c>
      <c r="E1727" s="2" t="s">
        <v>338</v>
      </c>
      <c r="F1727" s="2" t="s">
        <v>733</v>
      </c>
      <c r="G1727" s="78" t="s">
        <v>888</v>
      </c>
      <c r="H1727" s="78" t="s">
        <v>896</v>
      </c>
      <c r="I1727" s="70" t="s">
        <v>21</v>
      </c>
      <c r="J1727" s="70">
        <v>2</v>
      </c>
      <c r="K1727" s="4" t="str">
        <f>VLOOKUP(I1727,'Katalog Harga'!$A$2:$C$380,2,FALSE)</f>
        <v>kg</v>
      </c>
      <c r="L1727" s="4" t="str">
        <f>IFERROR(VLOOKUP(I1727,'Katalog Harga'!$A$2:$C$380,3,FALSE),"")</f>
        <v>sayur</v>
      </c>
      <c r="M1727" s="113">
        <v>28000</v>
      </c>
      <c r="N1727" s="135">
        <v>10000</v>
      </c>
      <c r="O1727" s="3" t="s">
        <v>42</v>
      </c>
    </row>
    <row r="1728" spans="1:15" x14ac:dyDescent="0.35">
      <c r="A1728" s="2" t="s">
        <v>289</v>
      </c>
      <c r="B1728" s="1">
        <v>44009</v>
      </c>
      <c r="C1728" s="62" t="s">
        <v>904</v>
      </c>
      <c r="D1728" s="2" t="s">
        <v>337</v>
      </c>
      <c r="E1728" s="2" t="s">
        <v>338</v>
      </c>
      <c r="F1728" s="2" t="s">
        <v>733</v>
      </c>
      <c r="G1728" s="78" t="s">
        <v>888</v>
      </c>
      <c r="H1728" s="78" t="s">
        <v>896</v>
      </c>
      <c r="I1728" s="70" t="s">
        <v>86</v>
      </c>
      <c r="J1728" s="71">
        <v>1</v>
      </c>
      <c r="K1728" s="4" t="str">
        <f>VLOOKUP(I1728,'Katalog Harga'!$A$2:$C$380,2,FALSE)</f>
        <v>kg</v>
      </c>
      <c r="L1728" s="4" t="str">
        <f>IFERROR(VLOOKUP(I1728,'Katalog Harga'!$A$2:$C$380,3,FALSE),"")</f>
        <v>sayur</v>
      </c>
      <c r="M1728" s="113">
        <v>12000</v>
      </c>
      <c r="N1728" s="135">
        <v>10000</v>
      </c>
      <c r="O1728" s="3" t="s">
        <v>42</v>
      </c>
    </row>
    <row r="1729" spans="1:15" x14ac:dyDescent="0.35">
      <c r="A1729" s="2" t="s">
        <v>289</v>
      </c>
      <c r="B1729" s="1">
        <v>44009</v>
      </c>
      <c r="C1729" s="62" t="s">
        <v>904</v>
      </c>
      <c r="D1729" s="2" t="s">
        <v>334</v>
      </c>
      <c r="E1729" s="2" t="s">
        <v>335</v>
      </c>
      <c r="F1729" s="2" t="s">
        <v>730</v>
      </c>
      <c r="G1729" s="2" t="s">
        <v>887</v>
      </c>
      <c r="H1729" s="78" t="s">
        <v>909</v>
      </c>
      <c r="I1729" s="70" t="s">
        <v>773</v>
      </c>
      <c r="J1729" s="70">
        <v>1</v>
      </c>
      <c r="K1729" s="4" t="str">
        <f>VLOOKUP(I1729,'Katalog Harga'!$A$2:$C$380,2,FALSE)</f>
        <v>kg</v>
      </c>
      <c r="L1729" s="4" t="str">
        <f>IFERROR(VLOOKUP(I1729,'Katalog Harga'!$A$2:$C$380,3,FALSE),"")</f>
        <v>ayam</v>
      </c>
      <c r="M1729" s="113">
        <v>42000</v>
      </c>
      <c r="N1729" s="135">
        <v>15000</v>
      </c>
      <c r="O1729" s="3" t="s">
        <v>42</v>
      </c>
    </row>
    <row r="1730" spans="1:15" x14ac:dyDescent="0.35">
      <c r="A1730" s="2" t="s">
        <v>289</v>
      </c>
      <c r="B1730" s="1">
        <v>44009</v>
      </c>
      <c r="C1730" s="62" t="s">
        <v>904</v>
      </c>
      <c r="D1730" s="2" t="s">
        <v>334</v>
      </c>
      <c r="E1730" s="2" t="s">
        <v>335</v>
      </c>
      <c r="F1730" s="2" t="s">
        <v>730</v>
      </c>
      <c r="G1730" s="2" t="s">
        <v>887</v>
      </c>
      <c r="H1730" s="78" t="s">
        <v>909</v>
      </c>
      <c r="I1730" s="70" t="s">
        <v>841</v>
      </c>
      <c r="J1730" s="70">
        <v>0.6</v>
      </c>
      <c r="K1730" s="4" t="s">
        <v>38</v>
      </c>
      <c r="L1730" s="4" t="s">
        <v>500</v>
      </c>
      <c r="M1730" s="113">
        <v>24000</v>
      </c>
      <c r="N1730" s="135">
        <v>15000</v>
      </c>
      <c r="O1730" s="3" t="s">
        <v>42</v>
      </c>
    </row>
    <row r="1731" spans="1:15" x14ac:dyDescent="0.35">
      <c r="A1731" s="2" t="s">
        <v>289</v>
      </c>
      <c r="B1731" s="1">
        <v>44009</v>
      </c>
      <c r="C1731" s="62" t="s">
        <v>904</v>
      </c>
      <c r="D1731" s="2" t="s">
        <v>334</v>
      </c>
      <c r="E1731" s="2" t="s">
        <v>335</v>
      </c>
      <c r="F1731" s="2" t="s">
        <v>730</v>
      </c>
      <c r="G1731" s="2" t="s">
        <v>887</v>
      </c>
      <c r="H1731" s="78" t="s">
        <v>909</v>
      </c>
      <c r="I1731" s="70" t="s">
        <v>842</v>
      </c>
      <c r="J1731" s="71">
        <v>0.5</v>
      </c>
      <c r="K1731" s="4" t="s">
        <v>38</v>
      </c>
      <c r="L1731" s="4" t="s">
        <v>500</v>
      </c>
      <c r="M1731" s="113">
        <v>10000</v>
      </c>
      <c r="N1731" s="135">
        <v>15000</v>
      </c>
      <c r="O1731" s="3" t="s">
        <v>42</v>
      </c>
    </row>
    <row r="1732" spans="1:15" x14ac:dyDescent="0.35">
      <c r="A1732" s="2" t="s">
        <v>289</v>
      </c>
      <c r="B1732" s="1">
        <v>44009</v>
      </c>
      <c r="C1732" s="62" t="s">
        <v>904</v>
      </c>
      <c r="D1732" s="2" t="s">
        <v>334</v>
      </c>
      <c r="E1732" s="2" t="s">
        <v>335</v>
      </c>
      <c r="F1732" s="2" t="s">
        <v>730</v>
      </c>
      <c r="G1732" s="2" t="s">
        <v>887</v>
      </c>
      <c r="H1732" s="78" t="s">
        <v>909</v>
      </c>
      <c r="I1732" s="70" t="s">
        <v>843</v>
      </c>
      <c r="J1732" s="70">
        <v>1</v>
      </c>
      <c r="K1732" s="4" t="str">
        <f>VLOOKUP(I1732,'Katalog Harga'!$A$2:$C$380,2,FALSE)</f>
        <v>ekor</v>
      </c>
      <c r="L1732" s="4" t="str">
        <f>IFERROR(VLOOKUP(I1732,'Katalog Harga'!$A$2:$C$380,3,FALSE),"")</f>
        <v>ayam</v>
      </c>
      <c r="M1732" s="113">
        <v>37000</v>
      </c>
      <c r="N1732" s="135">
        <v>15000</v>
      </c>
      <c r="O1732" s="3" t="s">
        <v>42</v>
      </c>
    </row>
    <row r="1733" spans="1:15" x14ac:dyDescent="0.35">
      <c r="A1733" s="2" t="s">
        <v>289</v>
      </c>
      <c r="B1733" s="1">
        <v>44009</v>
      </c>
      <c r="C1733" s="62" t="s">
        <v>904</v>
      </c>
      <c r="D1733" s="2" t="s">
        <v>334</v>
      </c>
      <c r="E1733" s="2" t="s">
        <v>335</v>
      </c>
      <c r="F1733" s="2" t="s">
        <v>730</v>
      </c>
      <c r="G1733" s="2" t="s">
        <v>887</v>
      </c>
      <c r="H1733" s="78" t="s">
        <v>909</v>
      </c>
      <c r="I1733" s="70" t="s">
        <v>832</v>
      </c>
      <c r="J1733" s="71">
        <v>5</v>
      </c>
      <c r="K1733" s="4" t="str">
        <f>VLOOKUP(I1733,'Katalog Harga'!$A$2:$C$380,2,FALSE)</f>
        <v>pasang</v>
      </c>
      <c r="L1733" s="4" t="str">
        <f>IFERROR(VLOOKUP(I1733,'Katalog Harga'!$A$2:$C$380,3,FALSE),"")</f>
        <v>ayam</v>
      </c>
      <c r="M1733" s="113">
        <v>12500</v>
      </c>
      <c r="N1733" s="135">
        <v>15000</v>
      </c>
      <c r="O1733" s="3" t="s">
        <v>42</v>
      </c>
    </row>
    <row r="1734" spans="1:15" x14ac:dyDescent="0.35">
      <c r="A1734" s="2" t="s">
        <v>289</v>
      </c>
      <c r="B1734" s="1">
        <v>44009</v>
      </c>
      <c r="C1734" s="62" t="s">
        <v>904</v>
      </c>
      <c r="D1734" s="2" t="s">
        <v>334</v>
      </c>
      <c r="E1734" s="2" t="s">
        <v>335</v>
      </c>
      <c r="F1734" s="2" t="s">
        <v>730</v>
      </c>
      <c r="G1734" s="2" t="s">
        <v>887</v>
      </c>
      <c r="H1734" s="78" t="s">
        <v>909</v>
      </c>
      <c r="I1734" s="70" t="s">
        <v>781</v>
      </c>
      <c r="J1734" s="70">
        <v>0.5</v>
      </c>
      <c r="K1734" s="4" t="str">
        <f>VLOOKUP(I1734,'Katalog Harga'!$A$2:$C$380,2,FALSE)</f>
        <v>kg</v>
      </c>
      <c r="L1734" s="4" t="str">
        <f>IFERROR(VLOOKUP(I1734,'Katalog Harga'!$A$2:$C$380,3,FALSE),"")</f>
        <v>bumbu</v>
      </c>
      <c r="M1734" s="113">
        <v>28000</v>
      </c>
      <c r="N1734" s="135">
        <v>15000</v>
      </c>
      <c r="O1734" s="3" t="s">
        <v>42</v>
      </c>
    </row>
    <row r="1735" spans="1:15" x14ac:dyDescent="0.35">
      <c r="A1735" s="2" t="s">
        <v>289</v>
      </c>
      <c r="B1735" s="1">
        <v>44009</v>
      </c>
      <c r="C1735" s="62" t="s">
        <v>904</v>
      </c>
      <c r="D1735" s="2" t="s">
        <v>334</v>
      </c>
      <c r="E1735" s="2" t="s">
        <v>335</v>
      </c>
      <c r="F1735" s="2" t="s">
        <v>730</v>
      </c>
      <c r="G1735" s="2" t="s">
        <v>887</v>
      </c>
      <c r="H1735" s="78" t="s">
        <v>909</v>
      </c>
      <c r="I1735" s="70" t="s">
        <v>782</v>
      </c>
      <c r="J1735" s="70">
        <v>0.25</v>
      </c>
      <c r="K1735" s="4" t="str">
        <f>VLOOKUP(I1735,'Katalog Harga'!$A$2:$C$380,2,FALSE)</f>
        <v>kg</v>
      </c>
      <c r="L1735" s="4" t="str">
        <f>IFERROR(VLOOKUP(I1735,'Katalog Harga'!$A$2:$C$380,3,FALSE),"")</f>
        <v>bumbu</v>
      </c>
      <c r="M1735" s="113">
        <v>10000</v>
      </c>
      <c r="N1735" s="135">
        <v>15000</v>
      </c>
      <c r="O1735" s="3" t="s">
        <v>42</v>
      </c>
    </row>
    <row r="1736" spans="1:15" x14ac:dyDescent="0.35">
      <c r="A1736" s="2" t="s">
        <v>289</v>
      </c>
      <c r="B1736" s="1">
        <v>44009</v>
      </c>
      <c r="C1736" s="62" t="s">
        <v>904</v>
      </c>
      <c r="D1736" s="2" t="s">
        <v>334</v>
      </c>
      <c r="E1736" s="2" t="s">
        <v>335</v>
      </c>
      <c r="F1736" s="2" t="s">
        <v>730</v>
      </c>
      <c r="G1736" s="2" t="s">
        <v>887</v>
      </c>
      <c r="H1736" s="78" t="s">
        <v>909</v>
      </c>
      <c r="I1736" s="70" t="s">
        <v>783</v>
      </c>
      <c r="J1736" s="70">
        <v>0.25</v>
      </c>
      <c r="K1736" s="4" t="str">
        <f>VLOOKUP(I1736,'Katalog Harga'!$A$2:$C$380,2,FALSE)</f>
        <v>kg</v>
      </c>
      <c r="L1736" s="4" t="str">
        <f>IFERROR(VLOOKUP(I1736,'Katalog Harga'!$A$2:$C$380,3,FALSE),"")</f>
        <v>bumbu</v>
      </c>
      <c r="M1736" s="113">
        <v>7500</v>
      </c>
      <c r="N1736" s="135">
        <v>15000</v>
      </c>
      <c r="O1736" s="3" t="s">
        <v>42</v>
      </c>
    </row>
    <row r="1737" spans="1:15" x14ac:dyDescent="0.35">
      <c r="A1737" s="2" t="s">
        <v>289</v>
      </c>
      <c r="B1737" s="1">
        <v>44009</v>
      </c>
      <c r="C1737" s="62" t="s">
        <v>904</v>
      </c>
      <c r="D1737" s="2" t="s">
        <v>334</v>
      </c>
      <c r="E1737" s="2" t="s">
        <v>335</v>
      </c>
      <c r="F1737" s="2" t="s">
        <v>730</v>
      </c>
      <c r="G1737" s="2" t="s">
        <v>887</v>
      </c>
      <c r="H1737" s="78" t="s">
        <v>909</v>
      </c>
      <c r="I1737" s="70" t="s">
        <v>14</v>
      </c>
      <c r="J1737" s="71">
        <v>1</v>
      </c>
      <c r="K1737" s="4" t="str">
        <f>VLOOKUP(I1737,'Katalog Harga'!$A$2:$C$380,2,FALSE)</f>
        <v>ikat</v>
      </c>
      <c r="L1737" s="4" t="str">
        <f>IFERROR(VLOOKUP(I1737,'Katalog Harga'!$A$2:$C$380,3,FALSE),"")</f>
        <v>sayur</v>
      </c>
      <c r="M1737" s="113">
        <v>3000</v>
      </c>
      <c r="N1737" s="135">
        <v>15000</v>
      </c>
      <c r="O1737" s="3" t="s">
        <v>42</v>
      </c>
    </row>
    <row r="1738" spans="1:15" x14ac:dyDescent="0.35">
      <c r="A1738" s="2" t="s">
        <v>289</v>
      </c>
      <c r="B1738" s="1">
        <v>44009</v>
      </c>
      <c r="C1738" s="62" t="s">
        <v>904</v>
      </c>
      <c r="D1738" s="2" t="s">
        <v>334</v>
      </c>
      <c r="E1738" s="2" t="s">
        <v>335</v>
      </c>
      <c r="F1738" s="2" t="s">
        <v>730</v>
      </c>
      <c r="G1738" s="2" t="s">
        <v>887</v>
      </c>
      <c r="H1738" s="78" t="s">
        <v>909</v>
      </c>
      <c r="I1738" s="70" t="s">
        <v>844</v>
      </c>
      <c r="J1738" s="71">
        <v>0.6</v>
      </c>
      <c r="K1738" s="4" t="str">
        <f>VLOOKUP(I1738,'Katalog Harga'!$A$2:$C$380,2,FALSE)</f>
        <v>kg</v>
      </c>
      <c r="L1738" s="4" t="str">
        <f>IFERROR(VLOOKUP(I1738,'Katalog Harga'!$A$2:$C$380,3,FALSE),"")</f>
        <v>ikan</v>
      </c>
      <c r="M1738" s="113">
        <v>45000</v>
      </c>
      <c r="N1738" s="135">
        <v>15000</v>
      </c>
      <c r="O1738" s="3" t="s">
        <v>42</v>
      </c>
    </row>
    <row r="1739" spans="1:15" x14ac:dyDescent="0.35">
      <c r="A1739" s="2" t="s">
        <v>289</v>
      </c>
      <c r="B1739" s="1">
        <v>44009</v>
      </c>
      <c r="C1739" s="62" t="s">
        <v>904</v>
      </c>
      <c r="D1739" s="2" t="s">
        <v>334</v>
      </c>
      <c r="E1739" s="2" t="s">
        <v>335</v>
      </c>
      <c r="F1739" s="2" t="s">
        <v>730</v>
      </c>
      <c r="G1739" s="2" t="s">
        <v>887</v>
      </c>
      <c r="H1739" s="78" t="s">
        <v>909</v>
      </c>
      <c r="I1739" s="70" t="s">
        <v>825</v>
      </c>
      <c r="J1739" s="71">
        <v>0.1</v>
      </c>
      <c r="K1739" s="4" t="str">
        <f>VLOOKUP(I1739,'Katalog Harga'!$A$2:$C$380,2,FALSE)</f>
        <v>kg</v>
      </c>
      <c r="L1739" s="4" t="str">
        <f>IFERROR(VLOOKUP(I1739,'Katalog Harga'!$A$2:$C$380,3,FALSE),"")</f>
        <v>bumbu</v>
      </c>
      <c r="M1739" s="113">
        <v>3200</v>
      </c>
      <c r="N1739" s="135">
        <v>15000</v>
      </c>
      <c r="O1739" s="3" t="s">
        <v>42</v>
      </c>
    </row>
    <row r="1740" spans="1:15" x14ac:dyDescent="0.35">
      <c r="A1740" s="2" t="s">
        <v>289</v>
      </c>
      <c r="B1740" s="1">
        <v>44009</v>
      </c>
      <c r="C1740" s="62" t="s">
        <v>904</v>
      </c>
      <c r="D1740" s="2" t="s">
        <v>334</v>
      </c>
      <c r="E1740" s="2" t="s">
        <v>335</v>
      </c>
      <c r="F1740" s="2" t="s">
        <v>730</v>
      </c>
      <c r="G1740" s="2" t="s">
        <v>887</v>
      </c>
      <c r="H1740" s="78" t="s">
        <v>909</v>
      </c>
      <c r="I1740" s="71" t="s">
        <v>810</v>
      </c>
      <c r="J1740" s="71">
        <v>1</v>
      </c>
      <c r="K1740" s="4" t="str">
        <f>VLOOKUP(I1740,'Katalog Harga'!$A$2:$C$380,2,FALSE)</f>
        <v>bungkus</v>
      </c>
      <c r="L1740" s="4" t="str">
        <f>IFERROR(VLOOKUP(I1740,'Katalog Harga'!$A$2:$C$380,3,FALSE),"")</f>
        <v>sayur</v>
      </c>
      <c r="M1740" s="113">
        <v>8000</v>
      </c>
      <c r="N1740" s="135">
        <v>15000</v>
      </c>
      <c r="O1740" s="3" t="s">
        <v>42</v>
      </c>
    </row>
    <row r="1741" spans="1:15" x14ac:dyDescent="0.35">
      <c r="A1741" s="2" t="s">
        <v>289</v>
      </c>
      <c r="B1741" s="1">
        <v>44009</v>
      </c>
      <c r="C1741" s="62" t="s">
        <v>904</v>
      </c>
      <c r="D1741" s="2" t="s">
        <v>334</v>
      </c>
      <c r="E1741" s="2" t="s">
        <v>335</v>
      </c>
      <c r="F1741" s="2" t="s">
        <v>730</v>
      </c>
      <c r="G1741" s="2" t="s">
        <v>887</v>
      </c>
      <c r="H1741" s="78" t="s">
        <v>909</v>
      </c>
      <c r="I1741" s="71" t="s">
        <v>16</v>
      </c>
      <c r="J1741" s="71">
        <v>0.5</v>
      </c>
      <c r="K1741" s="4" t="str">
        <f>VLOOKUP(I1741,'Katalog Harga'!$A$2:$C$380,2,FALSE)</f>
        <v>kg</v>
      </c>
      <c r="L1741" s="4" t="str">
        <f>IFERROR(VLOOKUP(I1741,'Katalog Harga'!$A$2:$C$380,3,FALSE),"")</f>
        <v>sayur</v>
      </c>
      <c r="M1741" s="113">
        <v>6000</v>
      </c>
      <c r="N1741" s="135">
        <v>15000</v>
      </c>
      <c r="O1741" s="3" t="s">
        <v>42</v>
      </c>
    </row>
    <row r="1742" spans="1:15" x14ac:dyDescent="0.35">
      <c r="A1742" s="2" t="s">
        <v>289</v>
      </c>
      <c r="B1742" s="1">
        <v>44009</v>
      </c>
      <c r="C1742" s="62" t="s">
        <v>904</v>
      </c>
      <c r="D1742" s="2" t="s">
        <v>334</v>
      </c>
      <c r="E1742" s="2" t="s">
        <v>335</v>
      </c>
      <c r="F1742" s="2" t="s">
        <v>730</v>
      </c>
      <c r="G1742" s="2" t="s">
        <v>887</v>
      </c>
      <c r="H1742" s="78" t="s">
        <v>909</v>
      </c>
      <c r="I1742" s="71" t="s">
        <v>22</v>
      </c>
      <c r="J1742" s="71">
        <v>1</v>
      </c>
      <c r="K1742" s="4" t="str">
        <f>VLOOKUP(I1742,'Katalog Harga'!$A$2:$C$380,2,FALSE)</f>
        <v>ikat</v>
      </c>
      <c r="L1742" s="4" t="str">
        <f>IFERROR(VLOOKUP(I1742,'Katalog Harga'!$A$2:$C$380,3,FALSE),"")</f>
        <v>sayur</v>
      </c>
      <c r="M1742" s="113">
        <v>4000</v>
      </c>
      <c r="N1742" s="135">
        <v>15000</v>
      </c>
      <c r="O1742" s="3" t="s">
        <v>42</v>
      </c>
    </row>
    <row r="1743" spans="1:15" x14ac:dyDescent="0.35">
      <c r="A1743" s="2" t="s">
        <v>289</v>
      </c>
      <c r="B1743" s="1">
        <v>44009</v>
      </c>
      <c r="C1743" s="62" t="s">
        <v>904</v>
      </c>
      <c r="D1743" s="2" t="s">
        <v>334</v>
      </c>
      <c r="E1743" s="2" t="s">
        <v>335</v>
      </c>
      <c r="F1743" s="2" t="s">
        <v>730</v>
      </c>
      <c r="G1743" s="2" t="s">
        <v>887</v>
      </c>
      <c r="H1743" s="78" t="s">
        <v>909</v>
      </c>
      <c r="I1743" s="71" t="s">
        <v>69</v>
      </c>
      <c r="J1743" s="72">
        <v>2</v>
      </c>
      <c r="K1743" s="4" t="str">
        <f>VLOOKUP(I1743,'Katalog Harga'!$A$2:$C$380,2,FALSE)</f>
        <v>ikat</v>
      </c>
      <c r="L1743" s="4" t="str">
        <f>IFERROR(VLOOKUP(I1743,'Katalog Harga'!$A$2:$C$380,3,FALSE),"")</f>
        <v>sayur</v>
      </c>
      <c r="M1743" s="113">
        <v>8000</v>
      </c>
      <c r="N1743" s="135">
        <v>15000</v>
      </c>
      <c r="O1743" s="3" t="s">
        <v>42</v>
      </c>
    </row>
    <row r="1744" spans="1:15" x14ac:dyDescent="0.35">
      <c r="A1744" s="2" t="s">
        <v>289</v>
      </c>
      <c r="B1744" s="1">
        <v>44009</v>
      </c>
      <c r="C1744" s="62" t="s">
        <v>904</v>
      </c>
      <c r="D1744" s="2" t="s">
        <v>334</v>
      </c>
      <c r="E1744" s="2" t="s">
        <v>335</v>
      </c>
      <c r="F1744" s="2" t="s">
        <v>730</v>
      </c>
      <c r="G1744" s="2" t="s">
        <v>887</v>
      </c>
      <c r="H1744" s="78" t="s">
        <v>909</v>
      </c>
      <c r="I1744" s="71" t="s">
        <v>68</v>
      </c>
      <c r="J1744" s="71">
        <v>0.64300000000000002</v>
      </c>
      <c r="K1744" s="4" t="str">
        <f>VLOOKUP(I1744,'Katalog Harga'!$A$2:$C$380,2,FALSE)</f>
        <v>kg</v>
      </c>
      <c r="L1744" s="4" t="str">
        <f>IFERROR(VLOOKUP(I1744,'Katalog Harga'!$A$2:$C$380,3,FALSE),"")</f>
        <v>sayur</v>
      </c>
      <c r="M1744" s="113">
        <v>7716</v>
      </c>
      <c r="N1744" s="135">
        <v>15000</v>
      </c>
      <c r="O1744" s="3" t="s">
        <v>42</v>
      </c>
    </row>
    <row r="1745" spans="1:15" x14ac:dyDescent="0.35">
      <c r="A1745" s="2" t="s">
        <v>289</v>
      </c>
      <c r="B1745" s="1">
        <v>44009</v>
      </c>
      <c r="C1745" s="62" t="s">
        <v>904</v>
      </c>
      <c r="D1745" s="2" t="s">
        <v>334</v>
      </c>
      <c r="E1745" s="2" t="s">
        <v>335</v>
      </c>
      <c r="F1745" s="2" t="s">
        <v>730</v>
      </c>
      <c r="G1745" s="2" t="s">
        <v>887</v>
      </c>
      <c r="H1745" s="78" t="s">
        <v>909</v>
      </c>
      <c r="I1745" s="71" t="s">
        <v>13</v>
      </c>
      <c r="J1745" s="71">
        <v>0.25</v>
      </c>
      <c r="K1745" s="4" t="str">
        <f>VLOOKUP(I1745,'Katalog Harga'!$A$2:$C$380,2,FALSE)</f>
        <v>kg</v>
      </c>
      <c r="L1745" s="4" t="str">
        <f>IFERROR(VLOOKUP(I1745,'Katalog Harga'!$A$2:$C$380,3,FALSE),"")</f>
        <v>sayur</v>
      </c>
      <c r="M1745" s="113">
        <v>3000</v>
      </c>
      <c r="N1745" s="135">
        <v>15000</v>
      </c>
      <c r="O1745" s="3" t="s">
        <v>42</v>
      </c>
    </row>
    <row r="1746" spans="1:15" x14ac:dyDescent="0.35">
      <c r="A1746" s="2" t="s">
        <v>289</v>
      </c>
      <c r="B1746" s="1">
        <v>44009</v>
      </c>
      <c r="C1746" s="62" t="s">
        <v>904</v>
      </c>
      <c r="D1746" s="2" t="s">
        <v>334</v>
      </c>
      <c r="E1746" s="2" t="s">
        <v>335</v>
      </c>
      <c r="F1746" s="2" t="s">
        <v>730</v>
      </c>
      <c r="G1746" s="2" t="s">
        <v>887</v>
      </c>
      <c r="H1746" s="78" t="s">
        <v>909</v>
      </c>
      <c r="I1746" s="71" t="s">
        <v>379</v>
      </c>
      <c r="J1746" s="71">
        <v>0.25</v>
      </c>
      <c r="K1746" s="4" t="str">
        <f>VLOOKUP(I1746,'Katalog Harga'!$A$2:$C$380,2,FALSE)</f>
        <v>kg</v>
      </c>
      <c r="L1746" s="4" t="str">
        <f>IFERROR(VLOOKUP(I1746,'Katalog Harga'!$A$2:$C$380,3,FALSE),"")</f>
        <v>sayur</v>
      </c>
      <c r="M1746" s="113">
        <v>3000</v>
      </c>
      <c r="N1746" s="135">
        <v>15000</v>
      </c>
      <c r="O1746" s="3" t="s">
        <v>42</v>
      </c>
    </row>
    <row r="1747" spans="1:15" x14ac:dyDescent="0.35">
      <c r="A1747" s="2" t="s">
        <v>289</v>
      </c>
      <c r="B1747" s="1">
        <v>44009</v>
      </c>
      <c r="C1747" s="62" t="s">
        <v>904</v>
      </c>
      <c r="D1747" s="2" t="s">
        <v>334</v>
      </c>
      <c r="E1747" s="2" t="s">
        <v>335</v>
      </c>
      <c r="F1747" s="2" t="s">
        <v>730</v>
      </c>
      <c r="G1747" s="2" t="s">
        <v>887</v>
      </c>
      <c r="H1747" s="78" t="s">
        <v>909</v>
      </c>
      <c r="I1747" s="70" t="s">
        <v>259</v>
      </c>
      <c r="J1747" s="71">
        <v>2</v>
      </c>
      <c r="K1747" s="4" t="str">
        <f>VLOOKUP(I1747,'Katalog Harga'!$A$2:$C$380,2,FALSE)</f>
        <v>ikat</v>
      </c>
      <c r="L1747" s="4" t="str">
        <f>IFERROR(VLOOKUP(I1747,'Katalog Harga'!$A$2:$C$380,3,FALSE),"")</f>
        <v>bumbu</v>
      </c>
      <c r="M1747" s="113">
        <v>5000</v>
      </c>
      <c r="N1747" s="135">
        <v>15000</v>
      </c>
      <c r="O1747" s="3" t="s">
        <v>42</v>
      </c>
    </row>
    <row r="1748" spans="1:15" x14ac:dyDescent="0.35">
      <c r="A1748" s="2" t="s">
        <v>289</v>
      </c>
      <c r="B1748" s="1">
        <v>44009</v>
      </c>
      <c r="C1748" s="62" t="s">
        <v>904</v>
      </c>
      <c r="D1748" s="2" t="s">
        <v>334</v>
      </c>
      <c r="E1748" s="2" t="s">
        <v>335</v>
      </c>
      <c r="F1748" s="2" t="s">
        <v>730</v>
      </c>
      <c r="G1748" s="2" t="s">
        <v>887</v>
      </c>
      <c r="H1748" s="78" t="s">
        <v>909</v>
      </c>
      <c r="I1748" s="71" t="s">
        <v>826</v>
      </c>
      <c r="J1748" s="70">
        <v>1</v>
      </c>
      <c r="K1748" s="4" t="str">
        <f>VLOOKUP(I1748,'Katalog Harga'!$A$2:$C$380,2,FALSE)</f>
        <v>bungkus</v>
      </c>
      <c r="L1748" s="4" t="str">
        <f>IFERROR(VLOOKUP(I1748,'Katalog Harga'!$A$2:$C$380,3,FALSE),"")</f>
        <v>lain</v>
      </c>
      <c r="M1748" s="113">
        <v>4000</v>
      </c>
      <c r="N1748" s="135">
        <v>15000</v>
      </c>
      <c r="O1748" s="3" t="s">
        <v>42</v>
      </c>
    </row>
    <row r="1749" spans="1:15" x14ac:dyDescent="0.35">
      <c r="A1749" s="2" t="s">
        <v>289</v>
      </c>
      <c r="B1749" s="1">
        <v>44009</v>
      </c>
      <c r="C1749" s="62" t="s">
        <v>904</v>
      </c>
      <c r="D1749" s="2" t="s">
        <v>334</v>
      </c>
      <c r="E1749" s="2" t="s">
        <v>335</v>
      </c>
      <c r="F1749" s="2" t="s">
        <v>730</v>
      </c>
      <c r="G1749" s="2" t="s">
        <v>887</v>
      </c>
      <c r="H1749" s="78" t="s">
        <v>909</v>
      </c>
      <c r="I1749" s="71" t="s">
        <v>777</v>
      </c>
      <c r="J1749" s="70">
        <v>0.5</v>
      </c>
      <c r="K1749" s="4" t="str">
        <f>VLOOKUP(I1749,'Katalog Harga'!$A$2:$C$380,2,FALSE)</f>
        <v>kg</v>
      </c>
      <c r="L1749" s="4" t="str">
        <f>IFERROR(VLOOKUP(I1749,'Katalog Harga'!$A$2:$C$380,3,FALSE),"")</f>
        <v>sayur</v>
      </c>
      <c r="M1749" s="113">
        <v>7500</v>
      </c>
      <c r="N1749" s="135">
        <v>15000</v>
      </c>
      <c r="O1749" s="3" t="s">
        <v>42</v>
      </c>
    </row>
    <row r="1750" spans="1:15" x14ac:dyDescent="0.35">
      <c r="A1750" s="2" t="s">
        <v>289</v>
      </c>
      <c r="B1750" s="1">
        <v>44009</v>
      </c>
      <c r="C1750" s="62" t="s">
        <v>904</v>
      </c>
      <c r="D1750" s="2" t="s">
        <v>334</v>
      </c>
      <c r="E1750" s="2" t="s">
        <v>335</v>
      </c>
      <c r="F1750" s="2" t="s">
        <v>730</v>
      </c>
      <c r="G1750" s="2" t="s">
        <v>887</v>
      </c>
      <c r="H1750" s="78" t="s">
        <v>909</v>
      </c>
      <c r="I1750" s="71" t="s">
        <v>376</v>
      </c>
      <c r="J1750" s="70">
        <v>2</v>
      </c>
      <c r="K1750" s="4" t="str">
        <f>VLOOKUP(I1750,'Katalog Harga'!$A$2:$C$380,2,FALSE)</f>
        <v>bungkus</v>
      </c>
      <c r="L1750" s="4" t="str">
        <f>IFERROR(VLOOKUP(I1750,'Katalog Harga'!$A$2:$C$380,3,FALSE),"")</f>
        <v>lain</v>
      </c>
      <c r="M1750" s="113">
        <v>8000</v>
      </c>
      <c r="N1750" s="135">
        <v>15000</v>
      </c>
      <c r="O1750" s="3" t="s">
        <v>42</v>
      </c>
    </row>
    <row r="1751" spans="1:15" x14ac:dyDescent="0.35">
      <c r="A1751" s="2" t="s">
        <v>289</v>
      </c>
      <c r="B1751" s="1">
        <v>44009</v>
      </c>
      <c r="C1751" s="62" t="s">
        <v>904</v>
      </c>
      <c r="D1751" s="2" t="s">
        <v>334</v>
      </c>
      <c r="E1751" s="2" t="s">
        <v>335</v>
      </c>
      <c r="F1751" s="2" t="s">
        <v>730</v>
      </c>
      <c r="G1751" s="2" t="s">
        <v>887</v>
      </c>
      <c r="H1751" s="78" t="s">
        <v>909</v>
      </c>
      <c r="I1751" s="71" t="s">
        <v>845</v>
      </c>
      <c r="J1751" s="70">
        <v>1</v>
      </c>
      <c r="K1751" s="4" t="s">
        <v>38</v>
      </c>
      <c r="L1751" s="4" t="s">
        <v>512</v>
      </c>
      <c r="M1751" s="113">
        <v>17000</v>
      </c>
      <c r="N1751" s="135">
        <v>15000</v>
      </c>
      <c r="O1751" s="3" t="s">
        <v>42</v>
      </c>
    </row>
    <row r="1752" spans="1:15" x14ac:dyDescent="0.35">
      <c r="A1752" s="2" t="s">
        <v>289</v>
      </c>
      <c r="B1752" s="1">
        <v>44009</v>
      </c>
      <c r="C1752" s="62" t="s">
        <v>904</v>
      </c>
      <c r="D1752" s="2" t="s">
        <v>334</v>
      </c>
      <c r="E1752" s="2" t="s">
        <v>335</v>
      </c>
      <c r="F1752" s="2" t="s">
        <v>730</v>
      </c>
      <c r="G1752" s="2" t="s">
        <v>887</v>
      </c>
      <c r="H1752" s="78" t="s">
        <v>909</v>
      </c>
      <c r="I1752" s="71" t="s">
        <v>239</v>
      </c>
      <c r="J1752" s="70">
        <v>1</v>
      </c>
      <c r="K1752" s="4" t="str">
        <f>VLOOKUP(I1752,'Katalog Harga'!$A$2:$C$380,2,FALSE)</f>
        <v>ikat</v>
      </c>
      <c r="L1752" s="4" t="str">
        <f>IFERROR(VLOOKUP(I1752,'Katalog Harga'!$A$2:$C$380,3,FALSE),"")</f>
        <v>bumbu</v>
      </c>
      <c r="M1752" s="113">
        <v>1000</v>
      </c>
      <c r="N1752" s="135">
        <v>15000</v>
      </c>
      <c r="O1752" s="3" t="s">
        <v>42</v>
      </c>
    </row>
    <row r="1753" spans="1:15" x14ac:dyDescent="0.35">
      <c r="A1753" s="2" t="s">
        <v>289</v>
      </c>
      <c r="B1753" s="1">
        <v>44009</v>
      </c>
      <c r="C1753" s="62" t="s">
        <v>904</v>
      </c>
      <c r="D1753" s="2" t="s">
        <v>334</v>
      </c>
      <c r="E1753" s="2" t="s">
        <v>335</v>
      </c>
      <c r="F1753" s="2" t="s">
        <v>730</v>
      </c>
      <c r="G1753" s="2" t="s">
        <v>887</v>
      </c>
      <c r="H1753" s="78" t="s">
        <v>909</v>
      </c>
      <c r="I1753" s="71" t="s">
        <v>30</v>
      </c>
      <c r="J1753" s="70">
        <v>0.1</v>
      </c>
      <c r="K1753" s="4" t="str">
        <f>VLOOKUP(I1753,'Katalog Harga'!$A$2:$C$380,2,FALSE)</f>
        <v>kg</v>
      </c>
      <c r="L1753" s="4" t="str">
        <f>IFERROR(VLOOKUP(I1753,'Katalog Harga'!$A$2:$C$380,3,FALSE),"")</f>
        <v>bumbu</v>
      </c>
      <c r="M1753" s="113">
        <v>6000</v>
      </c>
      <c r="N1753" s="135">
        <v>15000</v>
      </c>
      <c r="O1753" s="3" t="s">
        <v>42</v>
      </c>
    </row>
    <row r="1754" spans="1:15" x14ac:dyDescent="0.35">
      <c r="A1754" s="2" t="s">
        <v>289</v>
      </c>
      <c r="B1754" s="1">
        <v>44009</v>
      </c>
      <c r="C1754" s="62" t="s">
        <v>904</v>
      </c>
      <c r="D1754" s="2" t="s">
        <v>334</v>
      </c>
      <c r="E1754" s="2" t="s">
        <v>335</v>
      </c>
      <c r="F1754" s="2" t="s">
        <v>730</v>
      </c>
      <c r="G1754" s="2" t="s">
        <v>887</v>
      </c>
      <c r="H1754" s="78" t="s">
        <v>909</v>
      </c>
      <c r="I1754" s="70" t="s">
        <v>815</v>
      </c>
      <c r="J1754" s="70">
        <v>0.25</v>
      </c>
      <c r="K1754" s="4" t="str">
        <f>VLOOKUP(I1754,'Katalog Harga'!$A$2:$C$380,2,FALSE)</f>
        <v>kg</v>
      </c>
      <c r="L1754" s="4" t="str">
        <f>IFERROR(VLOOKUP(I1754,'Katalog Harga'!$A$2:$C$380,3,FALSE),"")</f>
        <v>sayur</v>
      </c>
      <c r="M1754" s="113">
        <v>3500</v>
      </c>
      <c r="N1754" s="135">
        <v>15000</v>
      </c>
      <c r="O1754" s="3" t="s">
        <v>42</v>
      </c>
    </row>
    <row r="1755" spans="1:15" x14ac:dyDescent="0.35">
      <c r="A1755" s="2" t="s">
        <v>289</v>
      </c>
      <c r="B1755" s="1">
        <v>44009</v>
      </c>
      <c r="C1755" s="62" t="s">
        <v>904</v>
      </c>
      <c r="D1755" s="2" t="s">
        <v>334</v>
      </c>
      <c r="E1755" s="2" t="s">
        <v>335</v>
      </c>
      <c r="F1755" s="2" t="s">
        <v>730</v>
      </c>
      <c r="G1755" s="2" t="s">
        <v>887</v>
      </c>
      <c r="H1755" s="78" t="s">
        <v>909</v>
      </c>
      <c r="I1755" s="70" t="s">
        <v>838</v>
      </c>
      <c r="J1755" s="70">
        <v>1</v>
      </c>
      <c r="K1755" s="4" t="str">
        <f>VLOOKUP(I1755,'Katalog Harga'!$A$2:$C$380,2,FALSE)</f>
        <v>butir</v>
      </c>
      <c r="L1755" s="4" t="str">
        <f>IFERROR(VLOOKUP(I1755,'Katalog Harga'!$A$2:$C$380,3,FALSE),"")</f>
        <v>bumbu</v>
      </c>
      <c r="M1755" s="113">
        <v>8000</v>
      </c>
      <c r="N1755" s="135">
        <v>15000</v>
      </c>
      <c r="O1755" s="3" t="s">
        <v>42</v>
      </c>
    </row>
    <row r="1756" spans="1:15" x14ac:dyDescent="0.35">
      <c r="A1756" s="2" t="s">
        <v>289</v>
      </c>
      <c r="B1756" s="1">
        <v>44009</v>
      </c>
      <c r="C1756" s="62" t="s">
        <v>904</v>
      </c>
      <c r="D1756" s="2" t="s">
        <v>81</v>
      </c>
      <c r="E1756" s="61" t="s">
        <v>846</v>
      </c>
      <c r="F1756" s="2" t="s">
        <v>724</v>
      </c>
      <c r="G1756" s="4" t="s">
        <v>887</v>
      </c>
      <c r="H1756" s="78" t="s">
        <v>930</v>
      </c>
      <c r="I1756" s="70" t="s">
        <v>847</v>
      </c>
      <c r="J1756" s="70">
        <v>0.25</v>
      </c>
      <c r="K1756" s="4" t="str">
        <f>VLOOKUP(I1756,'Katalog Harga'!$A$2:$C$380,2,FALSE)</f>
        <v>kg</v>
      </c>
      <c r="L1756" s="4" t="str">
        <f>IFERROR(VLOOKUP(I1756,'Katalog Harga'!$A$2:$C$380,3,FALSE),"")</f>
        <v>sayur</v>
      </c>
      <c r="M1756" s="113">
        <v>6000</v>
      </c>
      <c r="N1756" s="135">
        <v>10000</v>
      </c>
      <c r="O1756" s="3" t="s">
        <v>42</v>
      </c>
    </row>
    <row r="1757" spans="1:15" x14ac:dyDescent="0.35">
      <c r="A1757" s="2" t="s">
        <v>289</v>
      </c>
      <c r="B1757" s="1">
        <v>44009</v>
      </c>
      <c r="C1757" s="62" t="s">
        <v>904</v>
      </c>
      <c r="D1757" s="2" t="s">
        <v>81</v>
      </c>
      <c r="E1757" s="61" t="s">
        <v>846</v>
      </c>
      <c r="F1757" s="2" t="s">
        <v>724</v>
      </c>
      <c r="G1757" s="4" t="s">
        <v>887</v>
      </c>
      <c r="H1757" s="78" t="s">
        <v>930</v>
      </c>
      <c r="I1757" s="70" t="s">
        <v>683</v>
      </c>
      <c r="J1757" s="70">
        <v>0.25</v>
      </c>
      <c r="K1757" s="4" t="str">
        <f>VLOOKUP(I1757,'Katalog Harga'!$A$2:$C$380,2,FALSE)</f>
        <v>kg</v>
      </c>
      <c r="L1757" s="4" t="str">
        <f>IFERROR(VLOOKUP(I1757,'Katalog Harga'!$A$2:$C$380,3,FALSE),"")</f>
        <v>lain</v>
      </c>
      <c r="M1757" s="113">
        <v>15500</v>
      </c>
      <c r="N1757" s="135">
        <v>10000</v>
      </c>
      <c r="O1757" s="3" t="s">
        <v>42</v>
      </c>
    </row>
    <row r="1758" spans="1:15" x14ac:dyDescent="0.35">
      <c r="A1758" s="2" t="s">
        <v>289</v>
      </c>
      <c r="B1758" s="1">
        <v>44009</v>
      </c>
      <c r="C1758" s="62" t="s">
        <v>904</v>
      </c>
      <c r="D1758" s="2" t="s">
        <v>81</v>
      </c>
      <c r="E1758" s="61" t="s">
        <v>846</v>
      </c>
      <c r="F1758" s="2" t="s">
        <v>724</v>
      </c>
      <c r="G1758" s="4" t="s">
        <v>887</v>
      </c>
      <c r="H1758" s="78" t="s">
        <v>930</v>
      </c>
      <c r="I1758" s="70" t="s">
        <v>780</v>
      </c>
      <c r="J1758" s="71">
        <v>0.1</v>
      </c>
      <c r="K1758" s="4" t="str">
        <f>VLOOKUP(I1758,'Katalog Harga'!$A$2:$C$380,2,FALSE)</f>
        <v>kg</v>
      </c>
      <c r="L1758" s="4" t="str">
        <f>IFERROR(VLOOKUP(I1758,'Katalog Harga'!$A$2:$C$380,3,FALSE),"")</f>
        <v>bumbu</v>
      </c>
      <c r="M1758" s="113">
        <v>4000</v>
      </c>
      <c r="N1758" s="135">
        <v>10000</v>
      </c>
      <c r="O1758" s="3" t="s">
        <v>42</v>
      </c>
    </row>
    <row r="1759" spans="1:15" x14ac:dyDescent="0.35">
      <c r="A1759" s="2" t="s">
        <v>289</v>
      </c>
      <c r="B1759" s="1">
        <v>44009</v>
      </c>
      <c r="C1759" s="62" t="s">
        <v>904</v>
      </c>
      <c r="D1759" s="2" t="s">
        <v>81</v>
      </c>
      <c r="E1759" s="61" t="s">
        <v>846</v>
      </c>
      <c r="F1759" s="2" t="s">
        <v>724</v>
      </c>
      <c r="G1759" s="4" t="s">
        <v>887</v>
      </c>
      <c r="H1759" s="78" t="s">
        <v>930</v>
      </c>
      <c r="I1759" s="70" t="s">
        <v>185</v>
      </c>
      <c r="J1759" s="70">
        <v>1</v>
      </c>
      <c r="K1759" s="4" t="str">
        <f>VLOOKUP(I1759,'Katalog Harga'!$A$2:$C$380,2,FALSE)</f>
        <v>kg</v>
      </c>
      <c r="L1759" s="4" t="str">
        <f>IFERROR(VLOOKUP(I1759,'Katalog Harga'!$A$2:$C$380,3,FALSE),"")</f>
        <v>lain</v>
      </c>
      <c r="M1759" s="113">
        <v>27000</v>
      </c>
      <c r="N1759" s="135">
        <v>10000</v>
      </c>
      <c r="O1759" s="3" t="s">
        <v>42</v>
      </c>
    </row>
    <row r="1760" spans="1:15" x14ac:dyDescent="0.35">
      <c r="A1760" s="2" t="s">
        <v>289</v>
      </c>
      <c r="B1760" s="1">
        <v>44009</v>
      </c>
      <c r="C1760" s="62" t="s">
        <v>904</v>
      </c>
      <c r="D1760" s="2" t="s">
        <v>81</v>
      </c>
      <c r="E1760" s="61" t="s">
        <v>846</v>
      </c>
      <c r="F1760" s="2" t="s">
        <v>724</v>
      </c>
      <c r="G1760" s="4" t="s">
        <v>887</v>
      </c>
      <c r="H1760" s="78" t="s">
        <v>930</v>
      </c>
      <c r="I1760" s="70" t="s">
        <v>25</v>
      </c>
      <c r="J1760" s="71">
        <v>0.1</v>
      </c>
      <c r="K1760" s="4" t="str">
        <f>VLOOKUP(I1760,'Katalog Harga'!$A$2:$C$380,2,FALSE)</f>
        <v>kg</v>
      </c>
      <c r="L1760" s="4" t="str">
        <f>IFERROR(VLOOKUP(I1760,'Katalog Harga'!$A$2:$C$380,3,FALSE),"")</f>
        <v>bumbu</v>
      </c>
      <c r="M1760" s="113">
        <v>3000</v>
      </c>
      <c r="N1760" s="135">
        <v>10000</v>
      </c>
      <c r="O1760" s="3" t="s">
        <v>42</v>
      </c>
    </row>
    <row r="1761" spans="1:15" x14ac:dyDescent="0.35">
      <c r="A1761" s="2" t="s">
        <v>289</v>
      </c>
      <c r="B1761" s="1">
        <v>44009</v>
      </c>
      <c r="C1761" s="62" t="s">
        <v>904</v>
      </c>
      <c r="D1761" s="2" t="s">
        <v>81</v>
      </c>
      <c r="E1761" s="61" t="s">
        <v>846</v>
      </c>
      <c r="F1761" s="2" t="s">
        <v>724</v>
      </c>
      <c r="G1761" s="4" t="s">
        <v>887</v>
      </c>
      <c r="H1761" s="78" t="s">
        <v>930</v>
      </c>
      <c r="I1761" s="70" t="s">
        <v>783</v>
      </c>
      <c r="J1761" s="70">
        <v>0.1</v>
      </c>
      <c r="K1761" s="4" t="str">
        <f>VLOOKUP(I1761,'Katalog Harga'!$A$2:$C$380,2,FALSE)</f>
        <v>kg</v>
      </c>
      <c r="L1761" s="4" t="str">
        <f>IFERROR(VLOOKUP(I1761,'Katalog Harga'!$A$2:$C$380,3,FALSE),"")</f>
        <v>bumbu</v>
      </c>
      <c r="M1761" s="113">
        <v>3000</v>
      </c>
      <c r="N1761" s="135">
        <v>10000</v>
      </c>
      <c r="O1761" s="3" t="s">
        <v>42</v>
      </c>
    </row>
    <row r="1762" spans="1:15" x14ac:dyDescent="0.35">
      <c r="A1762" s="2" t="s">
        <v>289</v>
      </c>
      <c r="B1762" s="1">
        <v>44009</v>
      </c>
      <c r="C1762" s="62" t="s">
        <v>904</v>
      </c>
      <c r="D1762" s="2" t="s">
        <v>81</v>
      </c>
      <c r="E1762" s="61" t="s">
        <v>846</v>
      </c>
      <c r="F1762" s="2" t="s">
        <v>724</v>
      </c>
      <c r="G1762" s="4" t="s">
        <v>887</v>
      </c>
      <c r="H1762" s="78" t="s">
        <v>930</v>
      </c>
      <c r="I1762" s="70" t="s">
        <v>21</v>
      </c>
      <c r="J1762" s="70">
        <v>0.5</v>
      </c>
      <c r="K1762" s="4" t="str">
        <f>VLOOKUP(I1762,'Katalog Harga'!$A$2:$C$380,2,FALSE)</f>
        <v>kg</v>
      </c>
      <c r="L1762" s="4" t="str">
        <f>IFERROR(VLOOKUP(I1762,'Katalog Harga'!$A$2:$C$380,3,FALSE),"")</f>
        <v>sayur</v>
      </c>
      <c r="M1762" s="113">
        <v>7000</v>
      </c>
      <c r="N1762" s="135">
        <v>10000</v>
      </c>
      <c r="O1762" s="3" t="s">
        <v>42</v>
      </c>
    </row>
    <row r="1763" spans="1:15" x14ac:dyDescent="0.35">
      <c r="A1763" s="2" t="s">
        <v>289</v>
      </c>
      <c r="B1763" s="1">
        <v>44009</v>
      </c>
      <c r="C1763" s="62" t="s">
        <v>904</v>
      </c>
      <c r="D1763" s="2" t="s">
        <v>81</v>
      </c>
      <c r="E1763" s="61" t="s">
        <v>846</v>
      </c>
      <c r="F1763" s="2" t="s">
        <v>724</v>
      </c>
      <c r="G1763" s="4" t="s">
        <v>887</v>
      </c>
      <c r="H1763" s="78" t="s">
        <v>930</v>
      </c>
      <c r="I1763" s="70" t="s">
        <v>777</v>
      </c>
      <c r="J1763" s="70">
        <v>0.25</v>
      </c>
      <c r="K1763" s="4" t="str">
        <f>VLOOKUP(I1763,'Katalog Harga'!$A$2:$C$380,2,FALSE)</f>
        <v>kg</v>
      </c>
      <c r="L1763" s="4" t="str">
        <f>IFERROR(VLOOKUP(I1763,'Katalog Harga'!$A$2:$C$380,3,FALSE),"")</f>
        <v>sayur</v>
      </c>
      <c r="M1763" s="113">
        <v>3750</v>
      </c>
      <c r="N1763" s="135">
        <v>10000</v>
      </c>
      <c r="O1763" s="3" t="s">
        <v>42</v>
      </c>
    </row>
    <row r="1764" spans="1:15" x14ac:dyDescent="0.35">
      <c r="A1764" s="2" t="s">
        <v>289</v>
      </c>
      <c r="B1764" s="1">
        <v>44009</v>
      </c>
      <c r="C1764" s="62" t="s">
        <v>904</v>
      </c>
      <c r="D1764" s="2" t="s">
        <v>81</v>
      </c>
      <c r="E1764" s="61" t="s">
        <v>846</v>
      </c>
      <c r="F1764" s="2" t="s">
        <v>724</v>
      </c>
      <c r="G1764" s="4" t="s">
        <v>887</v>
      </c>
      <c r="H1764" s="78" t="s">
        <v>930</v>
      </c>
      <c r="I1764" s="70" t="s">
        <v>15</v>
      </c>
      <c r="J1764" s="71">
        <v>0.25</v>
      </c>
      <c r="K1764" s="4" t="str">
        <f>VLOOKUP(I1764,'Katalog Harga'!$A$2:$C$380,2,FALSE)</f>
        <v>kg</v>
      </c>
      <c r="L1764" s="4" t="str">
        <f>IFERROR(VLOOKUP(I1764,'Katalog Harga'!$A$2:$C$380,3,FALSE),"")</f>
        <v>sayur</v>
      </c>
      <c r="M1764" s="113">
        <v>3000</v>
      </c>
      <c r="N1764" s="135">
        <v>10000</v>
      </c>
      <c r="O1764" s="3" t="s">
        <v>42</v>
      </c>
    </row>
    <row r="1765" spans="1:15" x14ac:dyDescent="0.35">
      <c r="A1765" s="2" t="s">
        <v>289</v>
      </c>
      <c r="B1765" s="1">
        <v>44009</v>
      </c>
      <c r="C1765" s="62" t="s">
        <v>904</v>
      </c>
      <c r="D1765" s="2" t="s">
        <v>81</v>
      </c>
      <c r="E1765" s="61" t="s">
        <v>846</v>
      </c>
      <c r="F1765" s="2" t="s">
        <v>724</v>
      </c>
      <c r="G1765" s="4" t="s">
        <v>887</v>
      </c>
      <c r="H1765" s="78" t="s">
        <v>930</v>
      </c>
      <c r="I1765" s="70" t="s">
        <v>86</v>
      </c>
      <c r="J1765" s="71">
        <v>0.51900000000000002</v>
      </c>
      <c r="K1765" s="4" t="str">
        <f>VLOOKUP(I1765,'Katalog Harga'!$A$2:$C$380,2,FALSE)</f>
        <v>kg</v>
      </c>
      <c r="L1765" s="4" t="str">
        <f>IFERROR(VLOOKUP(I1765,'Katalog Harga'!$A$2:$C$380,3,FALSE),"")</f>
        <v>sayur</v>
      </c>
      <c r="M1765" s="113">
        <v>6228</v>
      </c>
      <c r="N1765" s="135">
        <v>10000</v>
      </c>
      <c r="O1765" s="3" t="s">
        <v>42</v>
      </c>
    </row>
    <row r="1766" spans="1:15" x14ac:dyDescent="0.35">
      <c r="A1766" s="2" t="s">
        <v>289</v>
      </c>
      <c r="B1766" s="1">
        <v>44009</v>
      </c>
      <c r="C1766" s="62" t="s">
        <v>904</v>
      </c>
      <c r="D1766" s="2" t="s">
        <v>81</v>
      </c>
      <c r="E1766" s="61" t="s">
        <v>846</v>
      </c>
      <c r="F1766" s="2" t="s">
        <v>724</v>
      </c>
      <c r="G1766" s="4" t="s">
        <v>887</v>
      </c>
      <c r="H1766" s="78" t="s">
        <v>930</v>
      </c>
      <c r="I1766" s="70" t="s">
        <v>529</v>
      </c>
      <c r="J1766" s="71">
        <v>0.25</v>
      </c>
      <c r="K1766" s="4" t="str">
        <f>VLOOKUP(I1766,'Katalog Harga'!$A$2:$C$380,2,FALSE)</f>
        <v>kg</v>
      </c>
      <c r="L1766" s="4" t="str">
        <f>IFERROR(VLOOKUP(I1766,'Katalog Harga'!$A$2:$C$380,3,FALSE),"")</f>
        <v>lain</v>
      </c>
      <c r="M1766" s="113">
        <v>9000</v>
      </c>
      <c r="N1766" s="135">
        <v>10000</v>
      </c>
      <c r="O1766" s="3" t="s">
        <v>42</v>
      </c>
    </row>
    <row r="1767" spans="1:15" x14ac:dyDescent="0.35">
      <c r="A1767" s="2" t="s">
        <v>289</v>
      </c>
      <c r="B1767" s="1">
        <v>44009</v>
      </c>
      <c r="C1767" s="62" t="s">
        <v>904</v>
      </c>
      <c r="D1767" s="2" t="s">
        <v>64</v>
      </c>
      <c r="E1767" s="61" t="s">
        <v>65</v>
      </c>
      <c r="F1767" s="2" t="s">
        <v>727</v>
      </c>
      <c r="G1767" s="4" t="s">
        <v>887</v>
      </c>
      <c r="H1767" s="78" t="s">
        <v>947</v>
      </c>
      <c r="I1767" s="70" t="s">
        <v>60</v>
      </c>
      <c r="J1767" s="70">
        <v>2</v>
      </c>
      <c r="K1767" s="4" t="str">
        <f>VLOOKUP(I1767,'Katalog Harga'!$A$2:$C$380,2,FALSE)</f>
        <v>ikat</v>
      </c>
      <c r="L1767" s="4" t="str">
        <f>IFERROR(VLOOKUP(I1767,'Katalog Harga'!$A$2:$C$380,3,FALSE),"")</f>
        <v>sayur</v>
      </c>
      <c r="M1767" s="74">
        <v>6000</v>
      </c>
      <c r="N1767" s="135">
        <v>15000</v>
      </c>
      <c r="O1767" s="3" t="s">
        <v>42</v>
      </c>
    </row>
    <row r="1768" spans="1:15" x14ac:dyDescent="0.35">
      <c r="A1768" s="2" t="s">
        <v>289</v>
      </c>
      <c r="B1768" s="1">
        <v>44009</v>
      </c>
      <c r="C1768" s="62" t="s">
        <v>904</v>
      </c>
      <c r="D1768" s="2" t="s">
        <v>64</v>
      </c>
      <c r="E1768" s="61" t="s">
        <v>65</v>
      </c>
      <c r="F1768" s="2" t="s">
        <v>727</v>
      </c>
      <c r="G1768" s="4" t="s">
        <v>887</v>
      </c>
      <c r="H1768" s="78" t="s">
        <v>947</v>
      </c>
      <c r="I1768" s="70" t="s">
        <v>61</v>
      </c>
      <c r="J1768" s="70">
        <v>0.59199999999999997</v>
      </c>
      <c r="K1768" s="4" t="str">
        <f>VLOOKUP(I1768,'Katalog Harga'!$A$2:$C$380,2,FALSE)</f>
        <v>kg</v>
      </c>
      <c r="L1768" s="4" t="str">
        <f>IFERROR(VLOOKUP(I1768,'Katalog Harga'!$A$2:$C$380,3,FALSE),"")</f>
        <v>sayur</v>
      </c>
      <c r="M1768" s="74">
        <v>17760</v>
      </c>
      <c r="N1768" s="135">
        <v>15000</v>
      </c>
      <c r="O1768" s="3" t="s">
        <v>42</v>
      </c>
    </row>
    <row r="1769" spans="1:15" x14ac:dyDescent="0.35">
      <c r="A1769" s="2" t="s">
        <v>289</v>
      </c>
      <c r="B1769" s="1">
        <v>44009</v>
      </c>
      <c r="C1769" s="62" t="s">
        <v>904</v>
      </c>
      <c r="D1769" s="2" t="s">
        <v>64</v>
      </c>
      <c r="E1769" s="61" t="s">
        <v>65</v>
      </c>
      <c r="F1769" s="2" t="s">
        <v>727</v>
      </c>
      <c r="G1769" s="4" t="s">
        <v>887</v>
      </c>
      <c r="H1769" s="78" t="s">
        <v>947</v>
      </c>
      <c r="I1769" s="70" t="s">
        <v>776</v>
      </c>
      <c r="J1769" s="71">
        <v>2</v>
      </c>
      <c r="K1769" s="4" t="str">
        <f>VLOOKUP(I1769,'Katalog Harga'!$A$2:$C$380,2,FALSE)</f>
        <v>kg</v>
      </c>
      <c r="L1769" s="4" t="str">
        <f>IFERROR(VLOOKUP(I1769,'Katalog Harga'!$A$2:$C$380,3,FALSE),"")</f>
        <v>sayur</v>
      </c>
      <c r="M1769" s="74">
        <v>32000</v>
      </c>
      <c r="N1769" s="135">
        <v>15000</v>
      </c>
      <c r="O1769" s="3" t="s">
        <v>42</v>
      </c>
    </row>
    <row r="1770" spans="1:15" x14ac:dyDescent="0.35">
      <c r="A1770" s="2" t="s">
        <v>289</v>
      </c>
      <c r="B1770" s="1">
        <v>44009</v>
      </c>
      <c r="C1770" s="62" t="s">
        <v>904</v>
      </c>
      <c r="D1770" s="2" t="s">
        <v>64</v>
      </c>
      <c r="E1770" s="61" t="s">
        <v>65</v>
      </c>
      <c r="F1770" s="2" t="s">
        <v>727</v>
      </c>
      <c r="G1770" s="4" t="s">
        <v>887</v>
      </c>
      <c r="H1770" s="78" t="s">
        <v>947</v>
      </c>
      <c r="I1770" s="70" t="s">
        <v>848</v>
      </c>
      <c r="J1770" s="70">
        <v>0.5</v>
      </c>
      <c r="K1770" s="4" t="str">
        <f>VLOOKUP(I1770,'Katalog Harga'!$A$2:$C$380,2,FALSE)</f>
        <v>kg</v>
      </c>
      <c r="L1770" s="4" t="str">
        <f>IFERROR(VLOOKUP(I1770,'Katalog Harga'!$A$2:$C$380,3,FALSE),"")</f>
        <v>sayur</v>
      </c>
      <c r="M1770" s="74">
        <v>5500</v>
      </c>
      <c r="N1770" s="135">
        <v>15000</v>
      </c>
      <c r="O1770" s="3" t="s">
        <v>42</v>
      </c>
    </row>
    <row r="1771" spans="1:15" x14ac:dyDescent="0.35">
      <c r="A1771" s="2" t="s">
        <v>289</v>
      </c>
      <c r="B1771" s="1">
        <v>44009</v>
      </c>
      <c r="C1771" s="62" t="s">
        <v>904</v>
      </c>
      <c r="D1771" s="2" t="s">
        <v>64</v>
      </c>
      <c r="E1771" s="61" t="s">
        <v>65</v>
      </c>
      <c r="F1771" s="2" t="s">
        <v>727</v>
      </c>
      <c r="G1771" s="4" t="s">
        <v>887</v>
      </c>
      <c r="H1771" s="78" t="s">
        <v>947</v>
      </c>
      <c r="I1771" s="70" t="s">
        <v>54</v>
      </c>
      <c r="J1771" s="71">
        <v>0.5</v>
      </c>
      <c r="K1771" s="4" t="str">
        <f>VLOOKUP(I1771,'Katalog Harga'!$A$2:$C$380,2,FALSE)</f>
        <v>kg</v>
      </c>
      <c r="L1771" s="4" t="str">
        <f>IFERROR(VLOOKUP(I1771,'Katalog Harga'!$A$2:$C$380,3,FALSE),"")</f>
        <v>sayur</v>
      </c>
      <c r="M1771" s="74">
        <v>6000</v>
      </c>
      <c r="N1771" s="135">
        <v>15000</v>
      </c>
      <c r="O1771" s="3" t="s">
        <v>42</v>
      </c>
    </row>
    <row r="1772" spans="1:15" x14ac:dyDescent="0.35">
      <c r="A1772" s="2" t="s">
        <v>289</v>
      </c>
      <c r="B1772" s="1">
        <v>44009</v>
      </c>
      <c r="C1772" s="62" t="s">
        <v>904</v>
      </c>
      <c r="D1772" s="2" t="s">
        <v>64</v>
      </c>
      <c r="E1772" s="61" t="s">
        <v>65</v>
      </c>
      <c r="F1772" s="2" t="s">
        <v>727</v>
      </c>
      <c r="G1772" s="4" t="s">
        <v>887</v>
      </c>
      <c r="H1772" s="78" t="s">
        <v>947</v>
      </c>
      <c r="I1772" s="70" t="s">
        <v>777</v>
      </c>
      <c r="J1772" s="70">
        <v>1</v>
      </c>
      <c r="K1772" s="4" t="str">
        <f>VLOOKUP(I1772,'Katalog Harga'!$A$2:$C$380,2,FALSE)</f>
        <v>kg</v>
      </c>
      <c r="L1772" s="4" t="str">
        <f>IFERROR(VLOOKUP(I1772,'Katalog Harga'!$A$2:$C$380,3,FALSE),"")</f>
        <v>sayur</v>
      </c>
      <c r="M1772" s="74">
        <v>15000</v>
      </c>
      <c r="N1772" s="135">
        <v>15000</v>
      </c>
      <c r="O1772" s="3" t="s">
        <v>42</v>
      </c>
    </row>
    <row r="1773" spans="1:15" x14ac:dyDescent="0.35">
      <c r="A1773" s="2" t="s">
        <v>289</v>
      </c>
      <c r="B1773" s="1">
        <v>44009</v>
      </c>
      <c r="C1773" s="62" t="s">
        <v>904</v>
      </c>
      <c r="D1773" s="2" t="s">
        <v>64</v>
      </c>
      <c r="E1773" s="61" t="s">
        <v>65</v>
      </c>
      <c r="F1773" s="2" t="s">
        <v>727</v>
      </c>
      <c r="G1773" s="4" t="s">
        <v>887</v>
      </c>
      <c r="H1773" s="78" t="s">
        <v>947</v>
      </c>
      <c r="I1773" s="70" t="s">
        <v>823</v>
      </c>
      <c r="J1773" s="70">
        <v>1</v>
      </c>
      <c r="K1773" s="4" t="str">
        <f>VLOOKUP(I1773,'Katalog Harga'!$A$2:$C$380,2,FALSE)</f>
        <v>kg</v>
      </c>
      <c r="L1773" s="4" t="str">
        <f>IFERROR(VLOOKUP(I1773,'Katalog Harga'!$A$2:$C$380,3,FALSE),"")</f>
        <v>sayur</v>
      </c>
      <c r="M1773" s="74">
        <v>12000</v>
      </c>
      <c r="N1773" s="135">
        <v>15000</v>
      </c>
      <c r="O1773" s="3" t="s">
        <v>42</v>
      </c>
    </row>
    <row r="1774" spans="1:15" x14ac:dyDescent="0.35">
      <c r="A1774" s="2" t="s">
        <v>289</v>
      </c>
      <c r="B1774" s="1">
        <v>44009</v>
      </c>
      <c r="C1774" s="62" t="s">
        <v>904</v>
      </c>
      <c r="D1774" s="2" t="s">
        <v>64</v>
      </c>
      <c r="E1774" s="61" t="s">
        <v>65</v>
      </c>
      <c r="F1774" s="2" t="s">
        <v>727</v>
      </c>
      <c r="G1774" s="4" t="s">
        <v>887</v>
      </c>
      <c r="H1774" s="78" t="s">
        <v>947</v>
      </c>
      <c r="I1774" s="70" t="s">
        <v>815</v>
      </c>
      <c r="J1774" s="70">
        <v>0.5</v>
      </c>
      <c r="K1774" s="4" t="str">
        <f>VLOOKUP(I1774,'Katalog Harga'!$A$2:$C$380,2,FALSE)</f>
        <v>kg</v>
      </c>
      <c r="L1774" s="4" t="str">
        <f>IFERROR(VLOOKUP(I1774,'Katalog Harga'!$A$2:$C$380,3,FALSE),"")</f>
        <v>sayur</v>
      </c>
      <c r="M1774" s="74">
        <v>7000</v>
      </c>
      <c r="N1774" s="135">
        <v>15000</v>
      </c>
      <c r="O1774" s="3" t="s">
        <v>42</v>
      </c>
    </row>
    <row r="1775" spans="1:15" x14ac:dyDescent="0.35">
      <c r="A1775" s="2" t="s">
        <v>289</v>
      </c>
      <c r="B1775" s="1">
        <v>44009</v>
      </c>
      <c r="C1775" s="62" t="s">
        <v>904</v>
      </c>
      <c r="D1775" s="2" t="s">
        <v>64</v>
      </c>
      <c r="E1775" s="61" t="s">
        <v>65</v>
      </c>
      <c r="F1775" s="2" t="s">
        <v>727</v>
      </c>
      <c r="G1775" s="4" t="s">
        <v>887</v>
      </c>
      <c r="H1775" s="78" t="s">
        <v>947</v>
      </c>
      <c r="I1775" s="70" t="s">
        <v>224</v>
      </c>
      <c r="J1775" s="71">
        <v>1</v>
      </c>
      <c r="K1775" s="4" t="str">
        <f>VLOOKUP(I1775,'Katalog Harga'!$A$2:$C$380,2,FALSE)</f>
        <v>kg</v>
      </c>
      <c r="L1775" s="4" t="str">
        <f>IFERROR(VLOOKUP(I1775,'Katalog Harga'!$A$2:$C$380,3,FALSE),"")</f>
        <v>sayur</v>
      </c>
      <c r="M1775" s="74">
        <v>14000</v>
      </c>
      <c r="N1775" s="135">
        <v>15000</v>
      </c>
      <c r="O1775" s="3" t="s">
        <v>42</v>
      </c>
    </row>
    <row r="1776" spans="1:15" x14ac:dyDescent="0.35">
      <c r="A1776" s="2" t="s">
        <v>289</v>
      </c>
      <c r="B1776" s="1">
        <v>44009</v>
      </c>
      <c r="C1776" s="62" t="s">
        <v>904</v>
      </c>
      <c r="D1776" s="2" t="s">
        <v>64</v>
      </c>
      <c r="E1776" s="61" t="s">
        <v>65</v>
      </c>
      <c r="F1776" s="2" t="s">
        <v>727</v>
      </c>
      <c r="G1776" s="4" t="s">
        <v>887</v>
      </c>
      <c r="H1776" s="78" t="s">
        <v>947</v>
      </c>
      <c r="I1776" s="70" t="s">
        <v>257</v>
      </c>
      <c r="J1776" s="71">
        <v>0.05</v>
      </c>
      <c r="K1776" s="4" t="str">
        <f>VLOOKUP(I1776,'Katalog Harga'!$A$2:$C$380,2,FALSE)</f>
        <v>kg</v>
      </c>
      <c r="L1776" s="4" t="str">
        <f>IFERROR(VLOOKUP(I1776,'Katalog Harga'!$A$2:$C$380,3,FALSE),"")</f>
        <v>bumbu</v>
      </c>
      <c r="M1776" s="74">
        <v>1250</v>
      </c>
      <c r="N1776" s="135">
        <v>15000</v>
      </c>
      <c r="O1776" s="3" t="s">
        <v>42</v>
      </c>
    </row>
    <row r="1777" spans="1:15" x14ac:dyDescent="0.35">
      <c r="A1777" s="2" t="s">
        <v>289</v>
      </c>
      <c r="B1777" s="1">
        <v>44009</v>
      </c>
      <c r="C1777" s="62" t="s">
        <v>904</v>
      </c>
      <c r="D1777" s="2" t="s">
        <v>64</v>
      </c>
      <c r="E1777" s="61" t="s">
        <v>65</v>
      </c>
      <c r="F1777" s="2" t="s">
        <v>727</v>
      </c>
      <c r="G1777" s="4" t="s">
        <v>887</v>
      </c>
      <c r="H1777" s="78" t="s">
        <v>947</v>
      </c>
      <c r="I1777" s="70" t="s">
        <v>782</v>
      </c>
      <c r="J1777" s="71">
        <v>0.25</v>
      </c>
      <c r="K1777" s="4" t="str">
        <f>VLOOKUP(I1777,'Katalog Harga'!$A$2:$C$380,2,FALSE)</f>
        <v>kg</v>
      </c>
      <c r="L1777" s="4" t="str">
        <f>IFERROR(VLOOKUP(I1777,'Katalog Harga'!$A$2:$C$380,3,FALSE),"")</f>
        <v>bumbu</v>
      </c>
      <c r="M1777" s="74">
        <v>10000</v>
      </c>
      <c r="N1777" s="135">
        <v>15000</v>
      </c>
      <c r="O1777" s="3" t="s">
        <v>42</v>
      </c>
    </row>
    <row r="1778" spans="1:15" x14ac:dyDescent="0.35">
      <c r="A1778" s="2" t="s">
        <v>289</v>
      </c>
      <c r="B1778" s="1">
        <v>44009</v>
      </c>
      <c r="C1778" s="62" t="s">
        <v>904</v>
      </c>
      <c r="D1778" s="2" t="s">
        <v>64</v>
      </c>
      <c r="E1778" s="61" t="s">
        <v>65</v>
      </c>
      <c r="F1778" s="2" t="s">
        <v>727</v>
      </c>
      <c r="G1778" s="4" t="s">
        <v>887</v>
      </c>
      <c r="H1778" s="78" t="s">
        <v>947</v>
      </c>
      <c r="I1778" s="71" t="s">
        <v>824</v>
      </c>
      <c r="J1778" s="71">
        <v>0.1</v>
      </c>
      <c r="K1778" s="4" t="str">
        <f>VLOOKUP(I1778,'Katalog Harga'!$A$2:$C$380,2,FALSE)</f>
        <v>kg</v>
      </c>
      <c r="L1778" s="4" t="str">
        <f>IFERROR(VLOOKUP(I1778,'Katalog Harga'!$A$2:$C$380,3,FALSE),"")</f>
        <v>bumbu</v>
      </c>
      <c r="M1778" s="74">
        <v>4500</v>
      </c>
      <c r="N1778" s="135">
        <v>15000</v>
      </c>
      <c r="O1778" s="3" t="s">
        <v>42</v>
      </c>
    </row>
    <row r="1779" spans="1:15" x14ac:dyDescent="0.35">
      <c r="A1779" s="2" t="s">
        <v>289</v>
      </c>
      <c r="B1779" s="1">
        <v>44009</v>
      </c>
      <c r="C1779" s="62" t="s">
        <v>904</v>
      </c>
      <c r="D1779" s="2" t="s">
        <v>64</v>
      </c>
      <c r="E1779" s="61" t="s">
        <v>65</v>
      </c>
      <c r="F1779" s="2" t="s">
        <v>727</v>
      </c>
      <c r="G1779" s="4" t="s">
        <v>887</v>
      </c>
      <c r="H1779" s="78" t="s">
        <v>947</v>
      </c>
      <c r="I1779" s="71" t="s">
        <v>779</v>
      </c>
      <c r="J1779" s="71">
        <v>0.1</v>
      </c>
      <c r="K1779" s="4" t="str">
        <f>VLOOKUP(I1779,'Katalog Harga'!$A$2:$C$380,2,FALSE)</f>
        <v>kg</v>
      </c>
      <c r="L1779" s="4" t="str">
        <f>IFERROR(VLOOKUP(I1779,'Katalog Harga'!$A$2:$C$380,3,FALSE),"")</f>
        <v>bumbu</v>
      </c>
      <c r="M1779" s="74">
        <v>3500</v>
      </c>
      <c r="N1779" s="135">
        <v>15000</v>
      </c>
      <c r="O1779" s="3" t="s">
        <v>42</v>
      </c>
    </row>
    <row r="1780" spans="1:15" x14ac:dyDescent="0.35">
      <c r="A1780" s="2" t="s">
        <v>289</v>
      </c>
      <c r="B1780" s="1">
        <v>44009</v>
      </c>
      <c r="C1780" s="62" t="s">
        <v>904</v>
      </c>
      <c r="D1780" s="2" t="s">
        <v>64</v>
      </c>
      <c r="E1780" s="61" t="s">
        <v>65</v>
      </c>
      <c r="F1780" s="2" t="s">
        <v>727</v>
      </c>
      <c r="G1780" s="4" t="s">
        <v>887</v>
      </c>
      <c r="H1780" s="78" t="s">
        <v>947</v>
      </c>
      <c r="I1780" s="71" t="s">
        <v>849</v>
      </c>
      <c r="J1780" s="71">
        <v>0.5</v>
      </c>
      <c r="K1780" s="4" t="s">
        <v>38</v>
      </c>
      <c r="L1780" s="4" t="s">
        <v>499</v>
      </c>
      <c r="M1780" s="74">
        <v>9000</v>
      </c>
      <c r="N1780" s="135">
        <v>15000</v>
      </c>
      <c r="O1780" s="3" t="s">
        <v>42</v>
      </c>
    </row>
    <row r="1781" spans="1:15" x14ac:dyDescent="0.35">
      <c r="A1781" s="2" t="s">
        <v>289</v>
      </c>
      <c r="B1781" s="1">
        <v>44009</v>
      </c>
      <c r="C1781" s="62" t="s">
        <v>904</v>
      </c>
      <c r="D1781" s="2" t="s">
        <v>64</v>
      </c>
      <c r="E1781" s="61" t="s">
        <v>65</v>
      </c>
      <c r="F1781" s="2" t="s">
        <v>727</v>
      </c>
      <c r="G1781" s="4" t="s">
        <v>887</v>
      </c>
      <c r="H1781" s="78" t="s">
        <v>947</v>
      </c>
      <c r="I1781" s="71" t="s">
        <v>850</v>
      </c>
      <c r="J1781" s="72">
        <v>2</v>
      </c>
      <c r="K1781" s="4" t="s">
        <v>248</v>
      </c>
      <c r="L1781" s="4" t="s">
        <v>516</v>
      </c>
      <c r="M1781" s="74">
        <v>12000</v>
      </c>
      <c r="N1781" s="135">
        <v>15000</v>
      </c>
      <c r="O1781" s="3" t="s">
        <v>42</v>
      </c>
    </row>
    <row r="1782" spans="1:15" x14ac:dyDescent="0.35">
      <c r="A1782" s="2" t="s">
        <v>289</v>
      </c>
      <c r="B1782" s="1">
        <v>44009</v>
      </c>
      <c r="C1782" s="62" t="s">
        <v>904</v>
      </c>
      <c r="D1782" s="2" t="s">
        <v>64</v>
      </c>
      <c r="E1782" s="61" t="s">
        <v>65</v>
      </c>
      <c r="F1782" s="2" t="s">
        <v>727</v>
      </c>
      <c r="G1782" s="4" t="s">
        <v>887</v>
      </c>
      <c r="H1782" s="78" t="s">
        <v>947</v>
      </c>
      <c r="I1782" s="71" t="s">
        <v>808</v>
      </c>
      <c r="J1782" s="71">
        <v>0.25</v>
      </c>
      <c r="K1782" s="4" t="str">
        <f>VLOOKUP(I1782,'Katalog Harga'!$A$2:$C$380,2,FALSE)</f>
        <v>kg</v>
      </c>
      <c r="L1782" s="4" t="str">
        <f>IFERROR(VLOOKUP(I1782,'Katalog Harga'!$A$2:$C$380,3,FALSE),"")</f>
        <v>bumbu</v>
      </c>
      <c r="M1782" s="74">
        <v>10000</v>
      </c>
      <c r="N1782" s="135">
        <v>15000</v>
      </c>
      <c r="O1782" s="3" t="s">
        <v>42</v>
      </c>
    </row>
    <row r="1783" spans="1:15" x14ac:dyDescent="0.35">
      <c r="A1783" s="2" t="s">
        <v>7</v>
      </c>
      <c r="B1783" s="1">
        <v>44010</v>
      </c>
      <c r="C1783" s="62" t="s">
        <v>904</v>
      </c>
      <c r="D1783" s="2" t="s">
        <v>115</v>
      </c>
      <c r="E1783" s="2" t="s">
        <v>116</v>
      </c>
      <c r="F1783" s="2" t="s">
        <v>724</v>
      </c>
      <c r="I1783" s="70" t="s">
        <v>718</v>
      </c>
      <c r="J1783" s="70">
        <v>1</v>
      </c>
      <c r="K1783" s="4" t="str">
        <f>VLOOKUP(I1783,'Katalog Harga'!$A$2:$C$380,2,FALSE)</f>
        <v>kg</v>
      </c>
      <c r="L1783" s="4" t="str">
        <f>IFERROR(VLOOKUP(I1783,'Katalog Harga'!$A$2:$C$380,3,FALSE),"")</f>
        <v>ayam</v>
      </c>
      <c r="M1783" s="74">
        <v>48000</v>
      </c>
      <c r="N1783" s="135">
        <v>0</v>
      </c>
      <c r="O1783" s="3" t="s">
        <v>42</v>
      </c>
    </row>
    <row r="1784" spans="1:15" x14ac:dyDescent="0.35">
      <c r="A1784" s="2" t="s">
        <v>7</v>
      </c>
      <c r="B1784" s="1">
        <v>44010</v>
      </c>
      <c r="C1784" s="62" t="s">
        <v>904</v>
      </c>
      <c r="D1784" s="2" t="s">
        <v>115</v>
      </c>
      <c r="E1784" s="2" t="s">
        <v>116</v>
      </c>
      <c r="F1784" s="2" t="s">
        <v>724</v>
      </c>
      <c r="I1784" s="70" t="s">
        <v>37</v>
      </c>
      <c r="J1784" s="70">
        <v>0.25</v>
      </c>
      <c r="K1784" s="4" t="str">
        <f>VLOOKUP(I1784,'Katalog Harga'!$A$2:$C$380,2,FALSE)</f>
        <v>kg</v>
      </c>
      <c r="L1784" s="4" t="str">
        <f>IFERROR(VLOOKUP(I1784,'Katalog Harga'!$A$2:$C$380,3,FALSE),"")</f>
        <v>bumbu</v>
      </c>
      <c r="M1784" s="74">
        <v>7500</v>
      </c>
      <c r="N1784" s="135">
        <v>0</v>
      </c>
      <c r="O1784" s="3" t="s">
        <v>42</v>
      </c>
    </row>
    <row r="1785" spans="1:15" x14ac:dyDescent="0.35">
      <c r="A1785" s="2" t="s">
        <v>7</v>
      </c>
      <c r="B1785" s="1">
        <v>44010</v>
      </c>
      <c r="C1785" s="62" t="s">
        <v>904</v>
      </c>
      <c r="D1785" s="2" t="s">
        <v>115</v>
      </c>
      <c r="E1785" s="2" t="s">
        <v>116</v>
      </c>
      <c r="F1785" s="2" t="s">
        <v>724</v>
      </c>
      <c r="I1785" s="70" t="s">
        <v>402</v>
      </c>
      <c r="J1785" s="71">
        <v>1</v>
      </c>
      <c r="K1785" s="4" t="str">
        <f>VLOOKUP(I1785,'Katalog Harga'!$A$2:$C$380,2,FALSE)</f>
        <v>bungkus</v>
      </c>
      <c r="L1785" s="4" t="str">
        <f>IFERROR(VLOOKUP(I1785,'Katalog Harga'!$A$2:$C$380,3,FALSE),"")</f>
        <v>lain</v>
      </c>
      <c r="M1785" s="74">
        <v>7000</v>
      </c>
      <c r="N1785" s="135">
        <v>0</v>
      </c>
      <c r="O1785" s="3" t="s">
        <v>42</v>
      </c>
    </row>
    <row r="1786" spans="1:15" x14ac:dyDescent="0.35">
      <c r="A1786" s="2" t="s">
        <v>7</v>
      </c>
      <c r="B1786" s="1">
        <v>44010</v>
      </c>
      <c r="C1786" s="62" t="s">
        <v>904</v>
      </c>
      <c r="D1786" s="2" t="s">
        <v>115</v>
      </c>
      <c r="E1786" s="2" t="s">
        <v>116</v>
      </c>
      <c r="F1786" s="2" t="s">
        <v>724</v>
      </c>
      <c r="I1786" s="70" t="s">
        <v>172</v>
      </c>
      <c r="J1786" s="70">
        <v>0.5</v>
      </c>
      <c r="K1786" s="4" t="str">
        <f>VLOOKUP(I1786,'Katalog Harga'!$A$2:$C$380,2,FALSE)</f>
        <v>kg</v>
      </c>
      <c r="L1786" s="4" t="str">
        <f>IFERROR(VLOOKUP(I1786,'Katalog Harga'!$A$2:$C$380,3,FALSE),"")</f>
        <v>sayur</v>
      </c>
      <c r="M1786" s="74">
        <v>7500</v>
      </c>
      <c r="N1786" s="135">
        <v>0</v>
      </c>
      <c r="O1786" s="3" t="s">
        <v>42</v>
      </c>
    </row>
    <row r="1787" spans="1:15" x14ac:dyDescent="0.35">
      <c r="A1787" s="2" t="s">
        <v>7</v>
      </c>
      <c r="B1787" s="1">
        <v>44010</v>
      </c>
      <c r="C1787" s="62" t="s">
        <v>904</v>
      </c>
      <c r="D1787" s="2" t="s">
        <v>115</v>
      </c>
      <c r="E1787" s="2" t="s">
        <v>116</v>
      </c>
      <c r="F1787" s="2" t="s">
        <v>724</v>
      </c>
      <c r="I1787" s="70" t="s">
        <v>22</v>
      </c>
      <c r="J1787" s="71">
        <v>1</v>
      </c>
      <c r="K1787" s="4" t="str">
        <f>VLOOKUP(I1787,'Katalog Harga'!$A$2:$C$380,2,FALSE)</f>
        <v>ikat</v>
      </c>
      <c r="L1787" s="4" t="str">
        <f>IFERROR(VLOOKUP(I1787,'Katalog Harga'!$A$2:$C$380,3,FALSE),"")</f>
        <v>sayur</v>
      </c>
      <c r="M1787" s="74">
        <v>4000</v>
      </c>
      <c r="N1787" s="135">
        <v>0</v>
      </c>
      <c r="O1787" s="3" t="s">
        <v>42</v>
      </c>
    </row>
    <row r="1788" spans="1:15" x14ac:dyDescent="0.35">
      <c r="A1788" s="2" t="s">
        <v>7</v>
      </c>
      <c r="B1788" s="1">
        <v>44010</v>
      </c>
      <c r="C1788" s="62" t="s">
        <v>904</v>
      </c>
      <c r="D1788" s="2" t="s">
        <v>223</v>
      </c>
      <c r="E1788" s="61" t="s">
        <v>227</v>
      </c>
      <c r="F1788" s="61" t="s">
        <v>733</v>
      </c>
      <c r="G1788" s="2" t="s">
        <v>891</v>
      </c>
      <c r="I1788" s="70" t="s">
        <v>185</v>
      </c>
      <c r="J1788" s="70">
        <v>1</v>
      </c>
      <c r="K1788" s="4" t="str">
        <f>VLOOKUP(I1788,'Katalog Harga'!$A$2:$C$380,2,FALSE)</f>
        <v>kg</v>
      </c>
      <c r="L1788" s="4" t="str">
        <f>IFERROR(VLOOKUP(I1788,'Katalog Harga'!$A$2:$C$380,3,FALSE),"")</f>
        <v>lain</v>
      </c>
      <c r="M1788" s="74">
        <v>27000</v>
      </c>
      <c r="N1788" s="135">
        <v>5000</v>
      </c>
      <c r="O1788" s="3" t="s">
        <v>42</v>
      </c>
    </row>
    <row r="1789" spans="1:15" x14ac:dyDescent="0.35">
      <c r="A1789" s="2" t="s">
        <v>7</v>
      </c>
      <c r="B1789" s="1">
        <v>44010</v>
      </c>
      <c r="C1789" s="62" t="s">
        <v>904</v>
      </c>
      <c r="D1789" s="2" t="s">
        <v>223</v>
      </c>
      <c r="E1789" s="61" t="s">
        <v>227</v>
      </c>
      <c r="F1789" s="61" t="s">
        <v>733</v>
      </c>
      <c r="G1789" s="2" t="s">
        <v>891</v>
      </c>
      <c r="I1789" s="70" t="s">
        <v>349</v>
      </c>
      <c r="J1789" s="70">
        <v>1</v>
      </c>
      <c r="K1789" s="4" t="str">
        <f>VLOOKUP(I1789,'Katalog Harga'!$A$2:$C$380,2,FALSE)</f>
        <v>kg</v>
      </c>
      <c r="L1789" s="4" t="str">
        <f>IFERROR(VLOOKUP(I1789,'Katalog Harga'!$A$2:$C$380,3,FALSE),"")</f>
        <v>ayam</v>
      </c>
      <c r="M1789" s="74">
        <v>50000</v>
      </c>
      <c r="N1789" s="135">
        <v>5000</v>
      </c>
      <c r="O1789" s="3" t="s">
        <v>42</v>
      </c>
    </row>
    <row r="1790" spans="1:15" x14ac:dyDescent="0.35">
      <c r="A1790" s="2" t="s">
        <v>7</v>
      </c>
      <c r="B1790" s="1">
        <v>44010</v>
      </c>
      <c r="C1790" s="62" t="s">
        <v>904</v>
      </c>
      <c r="D1790" s="2" t="s">
        <v>223</v>
      </c>
      <c r="E1790" s="61" t="s">
        <v>227</v>
      </c>
      <c r="F1790" s="61" t="s">
        <v>733</v>
      </c>
      <c r="G1790" s="2" t="s">
        <v>891</v>
      </c>
      <c r="I1790" s="70" t="s">
        <v>48</v>
      </c>
      <c r="J1790" s="71">
        <v>2</v>
      </c>
      <c r="K1790" s="4" t="str">
        <f>VLOOKUP(I1790,'Katalog Harga'!$A$2:$C$380,2,FALSE)</f>
        <v>bungkus</v>
      </c>
      <c r="L1790" s="4" t="str">
        <f>IFERROR(VLOOKUP(I1790,'Katalog Harga'!$A$2:$C$380,3,FALSE),"")</f>
        <v>lain</v>
      </c>
      <c r="M1790" s="74">
        <v>14000</v>
      </c>
      <c r="N1790" s="135">
        <v>5000</v>
      </c>
      <c r="O1790" s="3" t="s">
        <v>42</v>
      </c>
    </row>
    <row r="1791" spans="1:15" x14ac:dyDescent="0.35">
      <c r="A1791" s="2" t="s">
        <v>7</v>
      </c>
      <c r="B1791" s="1">
        <v>44010</v>
      </c>
      <c r="C1791" s="62" t="s">
        <v>904</v>
      </c>
      <c r="D1791" s="2" t="s">
        <v>223</v>
      </c>
      <c r="E1791" s="61" t="s">
        <v>227</v>
      </c>
      <c r="F1791" s="61" t="s">
        <v>733</v>
      </c>
      <c r="G1791" s="2" t="s">
        <v>891</v>
      </c>
      <c r="I1791" s="70" t="s">
        <v>430</v>
      </c>
      <c r="J1791" s="70">
        <v>4</v>
      </c>
      <c r="K1791" s="4" t="str">
        <f>VLOOKUP(I1791,'Katalog Harga'!$A$2:$C$380,2,FALSE)</f>
        <v>bongkol</v>
      </c>
      <c r="L1791" s="4" t="str">
        <f>IFERROR(VLOOKUP(I1791,'Katalog Harga'!$A$2:$C$380,3,FALSE),"")</f>
        <v>sayur</v>
      </c>
      <c r="M1791" s="74">
        <v>8000</v>
      </c>
      <c r="N1791" s="135">
        <v>5000</v>
      </c>
      <c r="O1791" s="3" t="s">
        <v>42</v>
      </c>
    </row>
    <row r="1792" spans="1:15" x14ac:dyDescent="0.35">
      <c r="A1792" s="2" t="s">
        <v>7</v>
      </c>
      <c r="B1792" s="1">
        <v>44010</v>
      </c>
      <c r="C1792" s="62" t="s">
        <v>904</v>
      </c>
      <c r="D1792" s="2" t="s">
        <v>223</v>
      </c>
      <c r="E1792" s="61" t="s">
        <v>227</v>
      </c>
      <c r="F1792" s="61" t="s">
        <v>733</v>
      </c>
      <c r="G1792" s="2" t="s">
        <v>891</v>
      </c>
      <c r="I1792" s="70" t="s">
        <v>172</v>
      </c>
      <c r="J1792" s="71">
        <v>0.5</v>
      </c>
      <c r="K1792" s="4" t="str">
        <f>VLOOKUP(I1792,'Katalog Harga'!$A$2:$C$380,2,FALSE)</f>
        <v>kg</v>
      </c>
      <c r="L1792" s="4" t="str">
        <f>IFERROR(VLOOKUP(I1792,'Katalog Harga'!$A$2:$C$380,3,FALSE),"")</f>
        <v>sayur</v>
      </c>
      <c r="M1792" s="74">
        <v>7500</v>
      </c>
      <c r="N1792" s="135">
        <v>5000</v>
      </c>
      <c r="O1792" s="3" t="s">
        <v>42</v>
      </c>
    </row>
    <row r="1793" spans="1:15" x14ac:dyDescent="0.35">
      <c r="A1793" s="2" t="s">
        <v>7</v>
      </c>
      <c r="B1793" s="1">
        <v>44010</v>
      </c>
      <c r="C1793" s="62" t="s">
        <v>904</v>
      </c>
      <c r="D1793" s="2" t="s">
        <v>223</v>
      </c>
      <c r="E1793" s="61" t="s">
        <v>227</v>
      </c>
      <c r="F1793" s="61" t="s">
        <v>733</v>
      </c>
      <c r="G1793" s="2" t="s">
        <v>891</v>
      </c>
      <c r="I1793" s="70" t="s">
        <v>13</v>
      </c>
      <c r="J1793" s="70">
        <v>0.5</v>
      </c>
      <c r="K1793" s="4" t="str">
        <f>VLOOKUP(I1793,'Katalog Harga'!$A$2:$C$380,2,FALSE)</f>
        <v>kg</v>
      </c>
      <c r="L1793" s="4" t="str">
        <f>IFERROR(VLOOKUP(I1793,'Katalog Harga'!$A$2:$C$380,3,FALSE),"")</f>
        <v>sayur</v>
      </c>
      <c r="M1793" s="74">
        <v>6000</v>
      </c>
      <c r="N1793" s="135">
        <v>5000</v>
      </c>
      <c r="O1793" s="3" t="s">
        <v>42</v>
      </c>
    </row>
    <row r="1794" spans="1:15" x14ac:dyDescent="0.35">
      <c r="A1794" s="2" t="s">
        <v>7</v>
      </c>
      <c r="B1794" s="1">
        <v>44010</v>
      </c>
      <c r="C1794" s="62" t="s">
        <v>904</v>
      </c>
      <c r="D1794" s="2" t="s">
        <v>223</v>
      </c>
      <c r="E1794" s="61" t="s">
        <v>227</v>
      </c>
      <c r="F1794" s="61" t="s">
        <v>733</v>
      </c>
      <c r="G1794" s="2" t="s">
        <v>891</v>
      </c>
      <c r="I1794" s="70" t="s">
        <v>225</v>
      </c>
      <c r="J1794" s="70">
        <v>1.2</v>
      </c>
      <c r="K1794" s="4" t="str">
        <f>VLOOKUP(I1794,'Katalog Harga'!$A$2:$C$380,2,FALSE)</f>
        <v>kg</v>
      </c>
      <c r="L1794" s="4" t="str">
        <f>IFERROR(VLOOKUP(I1794,'Katalog Harga'!$A$2:$C$380,3,FALSE),"")</f>
        <v>buah</v>
      </c>
      <c r="M1794" s="74">
        <v>16800</v>
      </c>
      <c r="N1794" s="135">
        <v>5000</v>
      </c>
      <c r="O1794" s="3" t="s">
        <v>42</v>
      </c>
    </row>
    <row r="1795" spans="1:15" x14ac:dyDescent="0.35">
      <c r="A1795" s="2" t="s">
        <v>7</v>
      </c>
      <c r="B1795" s="1">
        <v>44010</v>
      </c>
      <c r="C1795" s="62" t="s">
        <v>904</v>
      </c>
      <c r="D1795" s="2" t="s">
        <v>223</v>
      </c>
      <c r="E1795" s="61" t="s">
        <v>227</v>
      </c>
      <c r="F1795" s="61" t="s">
        <v>733</v>
      </c>
      <c r="G1795" s="2" t="s">
        <v>891</v>
      </c>
      <c r="I1795" s="70" t="s">
        <v>23</v>
      </c>
      <c r="J1795" s="70">
        <v>0.25</v>
      </c>
      <c r="K1795" s="4" t="str">
        <f>VLOOKUP(I1795,'Katalog Harga'!$A$2:$C$380,2,FALSE)</f>
        <v>kg</v>
      </c>
      <c r="L1795" s="4" t="str">
        <f>IFERROR(VLOOKUP(I1795,'Katalog Harga'!$A$2:$C$380,3,FALSE),"")</f>
        <v>bumbu</v>
      </c>
      <c r="M1795" s="74">
        <v>13000</v>
      </c>
      <c r="N1795" s="135">
        <v>5000</v>
      </c>
      <c r="O1795" s="3" t="s">
        <v>42</v>
      </c>
    </row>
    <row r="1796" spans="1:15" x14ac:dyDescent="0.35">
      <c r="A1796" s="2" t="s">
        <v>7</v>
      </c>
      <c r="B1796" s="1">
        <v>44010</v>
      </c>
      <c r="C1796" s="62" t="s">
        <v>904</v>
      </c>
      <c r="D1796" s="2" t="s">
        <v>223</v>
      </c>
      <c r="E1796" s="61" t="s">
        <v>227</v>
      </c>
      <c r="F1796" s="61" t="s">
        <v>733</v>
      </c>
      <c r="G1796" s="2" t="s">
        <v>891</v>
      </c>
      <c r="I1796" s="70" t="s">
        <v>24</v>
      </c>
      <c r="J1796" s="71">
        <v>0.25</v>
      </c>
      <c r="K1796" s="4" t="str">
        <f>VLOOKUP(I1796,'Katalog Harga'!$A$2:$C$380,2,FALSE)</f>
        <v>kg</v>
      </c>
      <c r="L1796" s="4" t="str">
        <f>IFERROR(VLOOKUP(I1796,'Katalog Harga'!$A$2:$C$380,3,FALSE),"")</f>
        <v>bumbu</v>
      </c>
      <c r="M1796" s="74">
        <v>10000</v>
      </c>
      <c r="N1796" s="135">
        <v>5000</v>
      </c>
      <c r="O1796" s="3" t="s">
        <v>42</v>
      </c>
    </row>
    <row r="1797" spans="1:15" x14ac:dyDescent="0.35">
      <c r="A1797" s="2" t="s">
        <v>7</v>
      </c>
      <c r="B1797" s="1">
        <v>44010</v>
      </c>
      <c r="C1797" s="62" t="s">
        <v>904</v>
      </c>
      <c r="D1797" s="2" t="s">
        <v>223</v>
      </c>
      <c r="E1797" s="61" t="s">
        <v>227</v>
      </c>
      <c r="F1797" s="61" t="s">
        <v>733</v>
      </c>
      <c r="G1797" s="2" t="s">
        <v>891</v>
      </c>
      <c r="I1797" s="70" t="s">
        <v>26</v>
      </c>
      <c r="J1797" s="71">
        <v>0.5</v>
      </c>
      <c r="K1797" s="4" t="str">
        <f>VLOOKUP(I1797,'Katalog Harga'!$A$2:$C$380,2,FALSE)</f>
        <v>kg</v>
      </c>
      <c r="L1797" s="4" t="str">
        <f>IFERROR(VLOOKUP(I1797,'Katalog Harga'!$A$2:$C$380,3,FALSE),"")</f>
        <v>bumbu</v>
      </c>
      <c r="M1797" s="74">
        <v>17500</v>
      </c>
      <c r="N1797" s="135">
        <v>5000</v>
      </c>
      <c r="O1797" s="3" t="s">
        <v>42</v>
      </c>
    </row>
    <row r="1798" spans="1:15" x14ac:dyDescent="0.35">
      <c r="A1798" s="2" t="s">
        <v>7</v>
      </c>
      <c r="B1798" s="1">
        <v>44010</v>
      </c>
      <c r="C1798" s="62" t="s">
        <v>904</v>
      </c>
      <c r="D1798" s="2" t="s">
        <v>223</v>
      </c>
      <c r="E1798" s="61" t="s">
        <v>227</v>
      </c>
      <c r="F1798" s="61" t="s">
        <v>733</v>
      </c>
      <c r="G1798" s="2" t="s">
        <v>891</v>
      </c>
      <c r="I1798" s="70" t="s">
        <v>73</v>
      </c>
      <c r="J1798" s="71">
        <v>0.05</v>
      </c>
      <c r="K1798" s="4" t="str">
        <f>VLOOKUP(I1798,'Katalog Harga'!$A$2:$C$380,2,FALSE)</f>
        <v>kg</v>
      </c>
      <c r="L1798" s="4" t="str">
        <f>IFERROR(VLOOKUP(I1798,'Katalog Harga'!$A$2:$C$380,3,FALSE),"")</f>
        <v>bumbu</v>
      </c>
      <c r="M1798" s="74">
        <v>2500</v>
      </c>
      <c r="N1798" s="135">
        <v>5000</v>
      </c>
      <c r="O1798" s="3" t="s">
        <v>42</v>
      </c>
    </row>
    <row r="1799" spans="1:15" x14ac:dyDescent="0.35">
      <c r="A1799" s="2" t="s">
        <v>7</v>
      </c>
      <c r="B1799" s="1">
        <v>44010</v>
      </c>
      <c r="C1799" s="62" t="s">
        <v>904</v>
      </c>
      <c r="D1799" s="2" t="s">
        <v>223</v>
      </c>
      <c r="E1799" s="61" t="s">
        <v>227</v>
      </c>
      <c r="F1799" s="61" t="s">
        <v>733</v>
      </c>
      <c r="G1799" s="2" t="s">
        <v>891</v>
      </c>
      <c r="I1799" s="71" t="s">
        <v>410</v>
      </c>
      <c r="J1799" s="71">
        <v>0.25</v>
      </c>
      <c r="K1799" s="4" t="str">
        <f>VLOOKUP(I1799,'Katalog Harga'!$A$2:$C$380,2,FALSE)</f>
        <v>kg</v>
      </c>
      <c r="L1799" s="4" t="str">
        <f>IFERROR(VLOOKUP(I1799,'Katalog Harga'!$A$2:$C$380,3,FALSE),"")</f>
        <v>bumbu</v>
      </c>
      <c r="M1799" s="74">
        <v>8000</v>
      </c>
      <c r="N1799" s="135">
        <v>5000</v>
      </c>
      <c r="O1799" s="3" t="s">
        <v>42</v>
      </c>
    </row>
    <row r="1800" spans="1:15" x14ac:dyDescent="0.35">
      <c r="A1800" s="61" t="s">
        <v>148</v>
      </c>
      <c r="B1800" s="1">
        <v>44011</v>
      </c>
      <c r="C1800" s="62" t="s">
        <v>904</v>
      </c>
      <c r="D1800" s="2" t="s">
        <v>297</v>
      </c>
      <c r="E1800" s="61" t="s">
        <v>298</v>
      </c>
      <c r="F1800" s="61" t="s">
        <v>727</v>
      </c>
      <c r="G1800" s="61" t="s">
        <v>887</v>
      </c>
      <c r="H1800" s="78" t="s">
        <v>912</v>
      </c>
      <c r="I1800" s="70" t="s">
        <v>251</v>
      </c>
      <c r="J1800" s="70">
        <v>1.5</v>
      </c>
      <c r="K1800" s="4" t="str">
        <f>VLOOKUP(I1800,'Katalog Harga'!$A$2:$C$380,2,FALSE)</f>
        <v>kg</v>
      </c>
      <c r="L1800" s="4" t="str">
        <f>IFERROR(VLOOKUP(I1800,'Katalog Harga'!$A$2:$C$380,3,FALSE),"")</f>
        <v>ikan</v>
      </c>
      <c r="M1800" s="74">
        <v>120000</v>
      </c>
      <c r="N1800" s="135">
        <v>15000</v>
      </c>
      <c r="O1800" s="3" t="s">
        <v>42</v>
      </c>
    </row>
    <row r="1801" spans="1:15" x14ac:dyDescent="0.35">
      <c r="A1801" s="61" t="s">
        <v>148</v>
      </c>
      <c r="B1801" s="1">
        <v>44011</v>
      </c>
      <c r="C1801" s="62" t="s">
        <v>904</v>
      </c>
      <c r="D1801" s="2" t="s">
        <v>297</v>
      </c>
      <c r="E1801" s="61" t="s">
        <v>298</v>
      </c>
      <c r="F1801" s="61" t="s">
        <v>727</v>
      </c>
      <c r="G1801" s="61" t="s">
        <v>887</v>
      </c>
      <c r="H1801" s="78" t="s">
        <v>912</v>
      </c>
      <c r="I1801" s="70" t="s">
        <v>851</v>
      </c>
      <c r="J1801" s="70">
        <v>5</v>
      </c>
      <c r="K1801" s="4" t="s">
        <v>41</v>
      </c>
      <c r="L1801" s="4" t="s">
        <v>500</v>
      </c>
      <c r="M1801" s="74">
        <v>75000</v>
      </c>
      <c r="N1801" s="135">
        <v>15000</v>
      </c>
      <c r="O1801" s="3" t="s">
        <v>42</v>
      </c>
    </row>
    <row r="1802" spans="1:15" x14ac:dyDescent="0.35">
      <c r="A1802" s="61" t="s">
        <v>148</v>
      </c>
      <c r="B1802" s="1">
        <v>44011</v>
      </c>
      <c r="C1802" s="62" t="s">
        <v>904</v>
      </c>
      <c r="D1802" s="2" t="s">
        <v>297</v>
      </c>
      <c r="E1802" s="61" t="s">
        <v>298</v>
      </c>
      <c r="F1802" s="61" t="s">
        <v>727</v>
      </c>
      <c r="G1802" s="61" t="s">
        <v>887</v>
      </c>
      <c r="H1802" s="78" t="s">
        <v>912</v>
      </c>
      <c r="I1802" s="70" t="s">
        <v>61</v>
      </c>
      <c r="J1802" s="71">
        <v>0.5</v>
      </c>
      <c r="K1802" s="4" t="str">
        <f>VLOOKUP(I1802,'Katalog Harga'!$A$2:$C$380,2,FALSE)</f>
        <v>kg</v>
      </c>
      <c r="L1802" s="4" t="str">
        <f>IFERROR(VLOOKUP(I1802,'Katalog Harga'!$A$2:$C$380,3,FALSE),"")</f>
        <v>sayur</v>
      </c>
      <c r="M1802" s="74">
        <v>12500</v>
      </c>
      <c r="N1802" s="135">
        <v>15000</v>
      </c>
      <c r="O1802" s="3" t="s">
        <v>42</v>
      </c>
    </row>
    <row r="1803" spans="1:15" x14ac:dyDescent="0.35">
      <c r="A1803" s="61" t="s">
        <v>148</v>
      </c>
      <c r="B1803" s="1">
        <v>44011</v>
      </c>
      <c r="C1803" s="62" t="s">
        <v>904</v>
      </c>
      <c r="D1803" s="2" t="s">
        <v>297</v>
      </c>
      <c r="E1803" s="61" t="s">
        <v>298</v>
      </c>
      <c r="F1803" s="61" t="s">
        <v>727</v>
      </c>
      <c r="G1803" s="61" t="s">
        <v>887</v>
      </c>
      <c r="H1803" s="78" t="s">
        <v>912</v>
      </c>
      <c r="I1803" s="70" t="s">
        <v>21</v>
      </c>
      <c r="J1803" s="70">
        <v>0.5</v>
      </c>
      <c r="K1803" s="4" t="str">
        <f>VLOOKUP(I1803,'Katalog Harga'!$A$2:$C$380,2,FALSE)</f>
        <v>kg</v>
      </c>
      <c r="L1803" s="4" t="str">
        <f>IFERROR(VLOOKUP(I1803,'Katalog Harga'!$A$2:$C$380,3,FALSE),"")</f>
        <v>sayur</v>
      </c>
      <c r="M1803" s="74">
        <v>7000</v>
      </c>
      <c r="N1803" s="135">
        <v>15000</v>
      </c>
      <c r="O1803" s="3" t="s">
        <v>42</v>
      </c>
    </row>
    <row r="1804" spans="1:15" x14ac:dyDescent="0.35">
      <c r="A1804" s="61" t="s">
        <v>148</v>
      </c>
      <c r="B1804" s="1">
        <v>44011</v>
      </c>
      <c r="C1804" s="62" t="s">
        <v>904</v>
      </c>
      <c r="D1804" s="2" t="s">
        <v>297</v>
      </c>
      <c r="E1804" s="61" t="s">
        <v>298</v>
      </c>
      <c r="F1804" s="61" t="s">
        <v>727</v>
      </c>
      <c r="G1804" s="61" t="s">
        <v>887</v>
      </c>
      <c r="H1804" s="78" t="s">
        <v>912</v>
      </c>
      <c r="I1804" s="70" t="s">
        <v>478</v>
      </c>
      <c r="J1804" s="71">
        <v>0.5</v>
      </c>
      <c r="K1804" s="4" t="str">
        <f>VLOOKUP(I1804,'Katalog Harga'!$A$2:$C$380,2,FALSE)</f>
        <v>kg</v>
      </c>
      <c r="L1804" s="4" t="str">
        <f>IFERROR(VLOOKUP(I1804,'Katalog Harga'!$A$2:$C$380,3,FALSE),"")</f>
        <v>ayam</v>
      </c>
      <c r="M1804" s="74">
        <v>13500</v>
      </c>
      <c r="N1804" s="135">
        <v>15000</v>
      </c>
      <c r="O1804" s="3" t="s">
        <v>42</v>
      </c>
    </row>
    <row r="1805" spans="1:15" x14ac:dyDescent="0.35">
      <c r="A1805" s="61" t="s">
        <v>148</v>
      </c>
      <c r="B1805" s="1">
        <v>44011</v>
      </c>
      <c r="C1805" s="62" t="s">
        <v>904</v>
      </c>
      <c r="D1805" s="2" t="s">
        <v>297</v>
      </c>
      <c r="E1805" s="61" t="s">
        <v>298</v>
      </c>
      <c r="F1805" s="61" t="s">
        <v>727</v>
      </c>
      <c r="G1805" s="61" t="s">
        <v>887</v>
      </c>
      <c r="H1805" s="78" t="s">
        <v>912</v>
      </c>
      <c r="I1805" s="70" t="s">
        <v>75</v>
      </c>
      <c r="J1805" s="75">
        <v>0.25</v>
      </c>
      <c r="K1805" s="4" t="str">
        <f>VLOOKUP(I1805,'Katalog Harga'!$A$2:$C$380,2,FALSE)</f>
        <v>kg</v>
      </c>
      <c r="L1805" s="4" t="str">
        <f>IFERROR(VLOOKUP(I1805,'Katalog Harga'!$A$2:$C$380,3,FALSE),"")</f>
        <v>bumbu</v>
      </c>
      <c r="M1805" s="74">
        <v>12500</v>
      </c>
      <c r="N1805" s="135">
        <v>15000</v>
      </c>
      <c r="O1805" s="3" t="s">
        <v>42</v>
      </c>
    </row>
    <row r="1806" spans="1:15" x14ac:dyDescent="0.35">
      <c r="A1806" s="61" t="s">
        <v>148</v>
      </c>
      <c r="B1806" s="1">
        <v>44011</v>
      </c>
      <c r="C1806" s="62" t="s">
        <v>904</v>
      </c>
      <c r="D1806" s="2" t="s">
        <v>297</v>
      </c>
      <c r="E1806" s="61" t="s">
        <v>298</v>
      </c>
      <c r="F1806" s="61" t="s">
        <v>727</v>
      </c>
      <c r="G1806" s="61" t="s">
        <v>887</v>
      </c>
      <c r="H1806" s="78" t="s">
        <v>912</v>
      </c>
      <c r="I1806" s="70" t="s">
        <v>852</v>
      </c>
      <c r="J1806" s="70">
        <v>0.1</v>
      </c>
      <c r="K1806" s="4" t="s">
        <v>38</v>
      </c>
      <c r="L1806" s="4" t="s">
        <v>516</v>
      </c>
      <c r="M1806" s="74">
        <v>2500</v>
      </c>
      <c r="N1806" s="135">
        <v>15000</v>
      </c>
      <c r="O1806" s="3" t="s">
        <v>42</v>
      </c>
    </row>
    <row r="1807" spans="1:15" x14ac:dyDescent="0.35">
      <c r="A1807" s="61" t="s">
        <v>148</v>
      </c>
      <c r="B1807" s="1">
        <v>44011</v>
      </c>
      <c r="C1807" s="62" t="s">
        <v>904</v>
      </c>
      <c r="D1807" s="2" t="s">
        <v>297</v>
      </c>
      <c r="E1807" s="61" t="s">
        <v>298</v>
      </c>
      <c r="F1807" s="61" t="s">
        <v>727</v>
      </c>
      <c r="G1807" s="61" t="s">
        <v>887</v>
      </c>
      <c r="H1807" s="78" t="s">
        <v>912</v>
      </c>
      <c r="I1807" s="70" t="s">
        <v>73</v>
      </c>
      <c r="J1807" s="75">
        <v>0.05</v>
      </c>
      <c r="K1807" s="4" t="str">
        <f>VLOOKUP(I1807,'Katalog Harga'!$A$2:$C$380,2,FALSE)</f>
        <v>kg</v>
      </c>
      <c r="L1807" s="4" t="str">
        <f>IFERROR(VLOOKUP(I1807,'Katalog Harga'!$A$2:$C$380,3,FALSE),"")</f>
        <v>bumbu</v>
      </c>
      <c r="M1807" s="74">
        <v>2500</v>
      </c>
      <c r="N1807" s="135">
        <v>15000</v>
      </c>
      <c r="O1807" s="3" t="s">
        <v>42</v>
      </c>
    </row>
    <row r="1808" spans="1:15" x14ac:dyDescent="0.35">
      <c r="A1808" s="61" t="s">
        <v>148</v>
      </c>
      <c r="B1808" s="1">
        <v>44011</v>
      </c>
      <c r="C1808" s="62" t="s">
        <v>904</v>
      </c>
      <c r="D1808" s="2" t="s">
        <v>297</v>
      </c>
      <c r="E1808" s="61" t="s">
        <v>298</v>
      </c>
      <c r="F1808" s="61" t="s">
        <v>727</v>
      </c>
      <c r="G1808" s="61" t="s">
        <v>887</v>
      </c>
      <c r="H1808" s="78" t="s">
        <v>912</v>
      </c>
      <c r="I1808" s="70" t="s">
        <v>87</v>
      </c>
      <c r="J1808" s="71">
        <v>0.1</v>
      </c>
      <c r="K1808" s="4" t="str">
        <f>VLOOKUP(I1808,'Katalog Harga'!$A$2:$C$380,2,FALSE)</f>
        <v>kg</v>
      </c>
      <c r="L1808" s="4" t="str">
        <f>IFERROR(VLOOKUP(I1808,'Katalog Harga'!$A$2:$C$380,3,FALSE),"")</f>
        <v>bumbu</v>
      </c>
      <c r="M1808" s="74">
        <v>2000</v>
      </c>
      <c r="N1808" s="135">
        <v>15000</v>
      </c>
      <c r="O1808" s="3" t="s">
        <v>42</v>
      </c>
    </row>
    <row r="1809" spans="1:15" x14ac:dyDescent="0.35">
      <c r="A1809" s="61" t="s">
        <v>148</v>
      </c>
      <c r="B1809" s="1">
        <v>44011</v>
      </c>
      <c r="C1809" s="62" t="s">
        <v>904</v>
      </c>
      <c r="D1809" s="2" t="s">
        <v>297</v>
      </c>
      <c r="E1809" s="61" t="s">
        <v>298</v>
      </c>
      <c r="F1809" s="61" t="s">
        <v>727</v>
      </c>
      <c r="G1809" s="61" t="s">
        <v>887</v>
      </c>
      <c r="H1809" s="78" t="s">
        <v>912</v>
      </c>
      <c r="I1809" s="70" t="s">
        <v>239</v>
      </c>
      <c r="J1809" s="71">
        <v>1</v>
      </c>
      <c r="K1809" s="4" t="str">
        <f>VLOOKUP(I1809,'Katalog Harga'!$A$2:$C$380,2,FALSE)</f>
        <v>ikat</v>
      </c>
      <c r="L1809" s="4" t="str">
        <f>IFERROR(VLOOKUP(I1809,'Katalog Harga'!$A$2:$C$380,3,FALSE),"")</f>
        <v>bumbu</v>
      </c>
      <c r="M1809" s="74">
        <v>1000</v>
      </c>
      <c r="N1809" s="135">
        <v>15000</v>
      </c>
      <c r="O1809" s="3" t="s">
        <v>42</v>
      </c>
    </row>
    <row r="1810" spans="1:15" x14ac:dyDescent="0.35">
      <c r="A1810" s="61" t="s">
        <v>148</v>
      </c>
      <c r="B1810" s="1">
        <v>44011</v>
      </c>
      <c r="C1810" s="62" t="s">
        <v>904</v>
      </c>
      <c r="D1810" s="2" t="s">
        <v>297</v>
      </c>
      <c r="E1810" s="61" t="s">
        <v>298</v>
      </c>
      <c r="F1810" s="61" t="s">
        <v>727</v>
      </c>
      <c r="G1810" s="61" t="s">
        <v>887</v>
      </c>
      <c r="H1810" s="78" t="s">
        <v>912</v>
      </c>
      <c r="I1810" s="70" t="s">
        <v>74</v>
      </c>
      <c r="J1810" s="71">
        <v>0.1</v>
      </c>
      <c r="K1810" s="4" t="str">
        <f>VLOOKUP(I1810,'Katalog Harga'!$A$2:$C$380,2,FALSE)</f>
        <v>kg</v>
      </c>
      <c r="L1810" s="4" t="str">
        <f>IFERROR(VLOOKUP(I1810,'Katalog Harga'!$A$2:$C$380,3,FALSE),"")</f>
        <v>bumbu</v>
      </c>
      <c r="M1810" s="74">
        <v>2000</v>
      </c>
      <c r="N1810" s="135">
        <v>15000</v>
      </c>
      <c r="O1810" s="3" t="s">
        <v>42</v>
      </c>
    </row>
    <row r="1811" spans="1:15" x14ac:dyDescent="0.35">
      <c r="A1811" s="61" t="s">
        <v>148</v>
      </c>
      <c r="B1811" s="1">
        <v>44011</v>
      </c>
      <c r="C1811" s="62" t="s">
        <v>904</v>
      </c>
      <c r="D1811" s="2" t="s">
        <v>297</v>
      </c>
      <c r="E1811" s="61" t="s">
        <v>298</v>
      </c>
      <c r="F1811" s="61" t="s">
        <v>727</v>
      </c>
      <c r="G1811" s="61" t="s">
        <v>887</v>
      </c>
      <c r="H1811" s="78" t="s">
        <v>912</v>
      </c>
      <c r="I1811" s="71" t="s">
        <v>147</v>
      </c>
      <c r="J1811" s="71">
        <v>0.1</v>
      </c>
      <c r="K1811" s="4" t="str">
        <f>VLOOKUP(I1811,'Katalog Harga'!$A$2:$C$380,2,FALSE)</f>
        <v>kg</v>
      </c>
      <c r="L1811" s="4" t="str">
        <f>IFERROR(VLOOKUP(I1811,'Katalog Harga'!$A$2:$C$380,3,FALSE),"")</f>
        <v>bumbu</v>
      </c>
      <c r="M1811" s="74">
        <v>5000</v>
      </c>
      <c r="N1811" s="135">
        <v>15000</v>
      </c>
      <c r="O1811" s="3" t="s">
        <v>42</v>
      </c>
    </row>
    <row r="1812" spans="1:15" x14ac:dyDescent="0.35">
      <c r="A1812" s="61" t="s">
        <v>148</v>
      </c>
      <c r="B1812" s="1">
        <v>44011</v>
      </c>
      <c r="C1812" s="62" t="s">
        <v>904</v>
      </c>
      <c r="D1812" s="2" t="s">
        <v>297</v>
      </c>
      <c r="E1812" s="61" t="s">
        <v>298</v>
      </c>
      <c r="F1812" s="61" t="s">
        <v>727</v>
      </c>
      <c r="G1812" s="61" t="s">
        <v>887</v>
      </c>
      <c r="H1812" s="78" t="s">
        <v>912</v>
      </c>
      <c r="I1812" s="71" t="s">
        <v>155</v>
      </c>
      <c r="J1812" s="71">
        <v>1</v>
      </c>
      <c r="K1812" s="4" t="str">
        <f>VLOOKUP(I1812,'Katalog Harga'!$A$2:$C$380,2,FALSE)</f>
        <v>kg</v>
      </c>
      <c r="L1812" s="4" t="str">
        <f>IFERROR(VLOOKUP(I1812,'Katalog Harga'!$A$2:$C$380,3,FALSE),"")</f>
        <v>ikan</v>
      </c>
      <c r="M1812" s="74">
        <v>35000</v>
      </c>
      <c r="N1812" s="135">
        <v>15000</v>
      </c>
      <c r="O1812" s="3" t="s">
        <v>42</v>
      </c>
    </row>
    <row r="1813" spans="1:15" x14ac:dyDescent="0.35">
      <c r="A1813" s="61" t="s">
        <v>148</v>
      </c>
      <c r="B1813" s="1">
        <v>44011</v>
      </c>
      <c r="C1813" s="62" t="s">
        <v>904</v>
      </c>
      <c r="D1813" s="2" t="s">
        <v>297</v>
      </c>
      <c r="E1813" s="61" t="s">
        <v>298</v>
      </c>
      <c r="F1813" s="61" t="s">
        <v>727</v>
      </c>
      <c r="G1813" s="61" t="s">
        <v>887</v>
      </c>
      <c r="H1813" s="78" t="s">
        <v>912</v>
      </c>
      <c r="I1813" s="71" t="s">
        <v>349</v>
      </c>
      <c r="J1813" s="71">
        <v>1</v>
      </c>
      <c r="K1813" s="4" t="str">
        <f>VLOOKUP(I1813,'Katalog Harga'!$A$2:$C$380,2,FALSE)</f>
        <v>kg</v>
      </c>
      <c r="L1813" s="4" t="str">
        <f>IFERROR(VLOOKUP(I1813,'Katalog Harga'!$A$2:$C$380,3,FALSE),"")</f>
        <v>ayam</v>
      </c>
      <c r="M1813" s="74">
        <v>50000</v>
      </c>
      <c r="N1813" s="135">
        <v>15000</v>
      </c>
      <c r="O1813" s="3" t="s">
        <v>42</v>
      </c>
    </row>
    <row r="1814" spans="1:15" x14ac:dyDescent="0.35">
      <c r="A1814" s="61" t="s">
        <v>148</v>
      </c>
      <c r="B1814" s="1">
        <v>44011</v>
      </c>
      <c r="C1814" s="62" t="s">
        <v>904</v>
      </c>
      <c r="D1814" s="2" t="s">
        <v>297</v>
      </c>
      <c r="E1814" s="61" t="s">
        <v>298</v>
      </c>
      <c r="F1814" s="61" t="s">
        <v>727</v>
      </c>
      <c r="G1814" s="61" t="s">
        <v>887</v>
      </c>
      <c r="H1814" s="78" t="s">
        <v>912</v>
      </c>
      <c r="I1814" s="71" t="s">
        <v>494</v>
      </c>
      <c r="J1814" s="72">
        <v>1</v>
      </c>
      <c r="K1814" s="4" t="str">
        <f>VLOOKUP(I1814,'Katalog Harga'!$A$2:$C$380,2,FALSE)</f>
        <v>bungkus</v>
      </c>
      <c r="L1814" s="4" t="str">
        <f>IFERROR(VLOOKUP(I1814,'Katalog Harga'!$A$2:$C$380,3,FALSE),"")</f>
        <v>lain</v>
      </c>
      <c r="M1814" s="74">
        <v>4000</v>
      </c>
      <c r="N1814" s="135">
        <v>15000</v>
      </c>
      <c r="O1814" s="3" t="s">
        <v>42</v>
      </c>
    </row>
    <row r="1815" spans="1:15" x14ac:dyDescent="0.35">
      <c r="A1815" s="61" t="s">
        <v>148</v>
      </c>
      <c r="B1815" s="1">
        <v>44011</v>
      </c>
      <c r="C1815" s="62" t="s">
        <v>904</v>
      </c>
      <c r="D1815" s="2" t="s">
        <v>853</v>
      </c>
      <c r="E1815" s="2" t="s">
        <v>854</v>
      </c>
      <c r="F1815" s="2" t="s">
        <v>730</v>
      </c>
      <c r="I1815" s="70" t="s">
        <v>23</v>
      </c>
      <c r="J1815" s="70">
        <v>0.5</v>
      </c>
      <c r="K1815" s="4" t="str">
        <f>VLOOKUP(I1815,'Katalog Harga'!$A$2:$C$380,2,FALSE)</f>
        <v>kg</v>
      </c>
      <c r="L1815" s="4" t="str">
        <f>IFERROR(VLOOKUP(I1815,'Katalog Harga'!$A$2:$C$380,3,FALSE),"")</f>
        <v>bumbu</v>
      </c>
      <c r="M1815" s="74">
        <v>26000</v>
      </c>
      <c r="N1815" s="135">
        <v>10000</v>
      </c>
      <c r="O1815" s="3" t="s">
        <v>42</v>
      </c>
    </row>
    <row r="1816" spans="1:15" x14ac:dyDescent="0.35">
      <c r="A1816" s="61" t="s">
        <v>148</v>
      </c>
      <c r="B1816" s="1">
        <v>44011</v>
      </c>
      <c r="C1816" s="62" t="s">
        <v>904</v>
      </c>
      <c r="D1816" s="2" t="s">
        <v>853</v>
      </c>
      <c r="E1816" s="2" t="s">
        <v>854</v>
      </c>
      <c r="F1816" s="2" t="s">
        <v>730</v>
      </c>
      <c r="I1816" s="70" t="s">
        <v>24</v>
      </c>
      <c r="J1816" s="75">
        <v>0.25</v>
      </c>
      <c r="K1816" s="4" t="str">
        <f>VLOOKUP(I1816,'Katalog Harga'!$A$2:$C$380,2,FALSE)</f>
        <v>kg</v>
      </c>
      <c r="L1816" s="4" t="str">
        <f>IFERROR(VLOOKUP(I1816,'Katalog Harga'!$A$2:$C$380,3,FALSE),"")</f>
        <v>bumbu</v>
      </c>
      <c r="M1816" s="74">
        <v>10000</v>
      </c>
      <c r="N1816" s="135">
        <v>10000</v>
      </c>
      <c r="O1816" s="3" t="s">
        <v>42</v>
      </c>
    </row>
    <row r="1817" spans="1:15" x14ac:dyDescent="0.35">
      <c r="A1817" s="61" t="s">
        <v>148</v>
      </c>
      <c r="B1817" s="1">
        <v>44011</v>
      </c>
      <c r="C1817" s="62" t="s">
        <v>904</v>
      </c>
      <c r="D1817" s="2" t="s">
        <v>853</v>
      </c>
      <c r="E1817" s="2" t="s">
        <v>854</v>
      </c>
      <c r="F1817" s="2" t="s">
        <v>730</v>
      </c>
      <c r="I1817" s="70" t="s">
        <v>78</v>
      </c>
      <c r="J1817" s="76">
        <v>0.25</v>
      </c>
      <c r="K1817" s="4" t="str">
        <f>VLOOKUP(I1817,'Katalog Harga'!$A$2:$C$380,2,FALSE)</f>
        <v>kg</v>
      </c>
      <c r="L1817" s="4" t="str">
        <f>IFERROR(VLOOKUP(I1817,'Katalog Harga'!$A$2:$C$380,3,FALSE),"")</f>
        <v>bumbu</v>
      </c>
      <c r="M1817" s="74">
        <v>10000</v>
      </c>
      <c r="N1817" s="135">
        <v>10000</v>
      </c>
      <c r="O1817" s="3" t="s">
        <v>42</v>
      </c>
    </row>
    <row r="1818" spans="1:15" x14ac:dyDescent="0.35">
      <c r="A1818" s="61" t="s">
        <v>148</v>
      </c>
      <c r="B1818" s="1">
        <v>44011</v>
      </c>
      <c r="C1818" s="62" t="s">
        <v>904</v>
      </c>
      <c r="D1818" s="2" t="s">
        <v>853</v>
      </c>
      <c r="E1818" s="2" t="s">
        <v>854</v>
      </c>
      <c r="F1818" s="2" t="s">
        <v>730</v>
      </c>
      <c r="I1818" s="70" t="s">
        <v>74</v>
      </c>
      <c r="J1818" s="70">
        <v>0.1</v>
      </c>
      <c r="K1818" s="4" t="str">
        <f>VLOOKUP(I1818,'Katalog Harga'!$A$2:$C$380,2,FALSE)</f>
        <v>kg</v>
      </c>
      <c r="L1818" s="4" t="str">
        <f>IFERROR(VLOOKUP(I1818,'Katalog Harga'!$A$2:$C$380,3,FALSE),"")</f>
        <v>bumbu</v>
      </c>
      <c r="M1818" s="74">
        <v>2000</v>
      </c>
      <c r="N1818" s="135">
        <v>10000</v>
      </c>
      <c r="O1818" s="3" t="s">
        <v>42</v>
      </c>
    </row>
    <row r="1819" spans="1:15" x14ac:dyDescent="0.35">
      <c r="A1819" s="61" t="s">
        <v>148</v>
      </c>
      <c r="B1819" s="1">
        <v>44011</v>
      </c>
      <c r="C1819" s="62" t="s">
        <v>904</v>
      </c>
      <c r="D1819" s="2" t="s">
        <v>853</v>
      </c>
      <c r="E1819" s="2" t="s">
        <v>854</v>
      </c>
      <c r="F1819" s="2" t="s">
        <v>730</v>
      </c>
      <c r="I1819" s="70" t="s">
        <v>239</v>
      </c>
      <c r="J1819" s="71">
        <v>1</v>
      </c>
      <c r="K1819" s="4" t="str">
        <f>VLOOKUP(I1819,'Katalog Harga'!$A$2:$C$380,2,FALSE)</f>
        <v>ikat</v>
      </c>
      <c r="L1819" s="4" t="str">
        <f>IFERROR(VLOOKUP(I1819,'Katalog Harga'!$A$2:$C$380,3,FALSE),"")</f>
        <v>bumbu</v>
      </c>
      <c r="M1819" s="74">
        <v>1000</v>
      </c>
      <c r="N1819" s="135">
        <v>10000</v>
      </c>
      <c r="O1819" s="3" t="s">
        <v>42</v>
      </c>
    </row>
    <row r="1820" spans="1:15" x14ac:dyDescent="0.35">
      <c r="A1820" s="61" t="s">
        <v>148</v>
      </c>
      <c r="B1820" s="1">
        <v>44011</v>
      </c>
      <c r="C1820" s="62" t="s">
        <v>904</v>
      </c>
      <c r="D1820" s="2" t="s">
        <v>853</v>
      </c>
      <c r="E1820" s="2" t="s">
        <v>854</v>
      </c>
      <c r="F1820" s="2" t="s">
        <v>730</v>
      </c>
      <c r="I1820" s="70" t="s">
        <v>111</v>
      </c>
      <c r="J1820" s="70">
        <v>1</v>
      </c>
      <c r="K1820" s="4" t="str">
        <f>VLOOKUP(I1820,'Katalog Harga'!$A$2:$C$380,2,FALSE)</f>
        <v>kg</v>
      </c>
      <c r="L1820" s="4" t="str">
        <f>IFERROR(VLOOKUP(I1820,'Katalog Harga'!$A$2:$C$380,3,FALSE),"")</f>
        <v>umbi</v>
      </c>
      <c r="M1820" s="74">
        <v>12000</v>
      </c>
      <c r="N1820" s="135">
        <v>10000</v>
      </c>
      <c r="O1820" s="3" t="s">
        <v>42</v>
      </c>
    </row>
    <row r="1821" spans="1:15" x14ac:dyDescent="0.35">
      <c r="A1821" s="61" t="s">
        <v>148</v>
      </c>
      <c r="B1821" s="1">
        <v>44011</v>
      </c>
      <c r="C1821" s="62" t="s">
        <v>904</v>
      </c>
      <c r="D1821" s="2" t="s">
        <v>853</v>
      </c>
      <c r="E1821" s="2" t="s">
        <v>854</v>
      </c>
      <c r="F1821" s="2" t="s">
        <v>730</v>
      </c>
      <c r="I1821" s="70" t="s">
        <v>136</v>
      </c>
      <c r="J1821" s="70">
        <v>10</v>
      </c>
      <c r="K1821" s="4" t="str">
        <f>VLOOKUP(I1821,'Katalog Harga'!$A$2:$C$380,2,FALSE)</f>
        <v>pasang</v>
      </c>
      <c r="L1821" s="4" t="str">
        <f>IFERROR(VLOOKUP(I1821,'Katalog Harga'!$A$2:$C$380,3,FALSE),"")</f>
        <v>ayam</v>
      </c>
      <c r="M1821" s="74">
        <v>25000</v>
      </c>
      <c r="N1821" s="135">
        <v>10000</v>
      </c>
      <c r="O1821" s="3" t="s">
        <v>42</v>
      </c>
    </row>
    <row r="1822" spans="1:15" x14ac:dyDescent="0.35">
      <c r="A1822" s="61" t="s">
        <v>148</v>
      </c>
      <c r="B1822" s="1">
        <v>44011</v>
      </c>
      <c r="C1822" s="62" t="s">
        <v>904</v>
      </c>
      <c r="D1822" s="2" t="s">
        <v>853</v>
      </c>
      <c r="E1822" s="2" t="s">
        <v>854</v>
      </c>
      <c r="F1822" s="2" t="s">
        <v>730</v>
      </c>
      <c r="I1822" s="70" t="s">
        <v>85</v>
      </c>
      <c r="J1822" s="70">
        <v>1</v>
      </c>
      <c r="K1822" s="4" t="str">
        <f>VLOOKUP(I1822,'Katalog Harga'!$A$2:$C$380,2,FALSE)</f>
        <v>kg</v>
      </c>
      <c r="L1822" s="4" t="str">
        <f>IFERROR(VLOOKUP(I1822,'Katalog Harga'!$A$2:$C$380,3,FALSE),"")</f>
        <v>ikan</v>
      </c>
      <c r="M1822" s="74">
        <v>28000</v>
      </c>
      <c r="N1822" s="135">
        <v>10000</v>
      </c>
      <c r="O1822" s="3" t="s">
        <v>42</v>
      </c>
    </row>
    <row r="1823" spans="1:15" x14ac:dyDescent="0.35">
      <c r="A1823" s="61" t="s">
        <v>148</v>
      </c>
      <c r="B1823" s="1">
        <v>44011</v>
      </c>
      <c r="C1823" s="62" t="s">
        <v>904</v>
      </c>
      <c r="D1823" s="2" t="s">
        <v>853</v>
      </c>
      <c r="E1823" s="2" t="s">
        <v>854</v>
      </c>
      <c r="F1823" s="2" t="s">
        <v>730</v>
      </c>
      <c r="I1823" s="70" t="s">
        <v>31</v>
      </c>
      <c r="J1823" s="71">
        <v>2</v>
      </c>
      <c r="K1823" s="4" t="str">
        <f>VLOOKUP(I1823,'Katalog Harga'!$A$2:$C$380,2,FALSE)</f>
        <v>ikat</v>
      </c>
      <c r="L1823" s="4" t="str">
        <f>IFERROR(VLOOKUP(I1823,'Katalog Harga'!$A$2:$C$380,3,FALSE),"")</f>
        <v>sayur</v>
      </c>
      <c r="M1823" s="74">
        <v>12000</v>
      </c>
      <c r="N1823" s="135">
        <v>10000</v>
      </c>
      <c r="O1823" s="3" t="s">
        <v>42</v>
      </c>
    </row>
    <row r="1824" spans="1:15" x14ac:dyDescent="0.35">
      <c r="A1824" s="61" t="s">
        <v>148</v>
      </c>
      <c r="B1824" s="1">
        <v>44011</v>
      </c>
      <c r="C1824" s="62" t="s">
        <v>904</v>
      </c>
      <c r="D1824" s="2" t="s">
        <v>853</v>
      </c>
      <c r="E1824" s="2" t="s">
        <v>854</v>
      </c>
      <c r="F1824" s="2" t="s">
        <v>730</v>
      </c>
      <c r="I1824" s="70" t="s">
        <v>133</v>
      </c>
      <c r="J1824" s="71">
        <v>0.5</v>
      </c>
      <c r="K1824" s="4" t="str">
        <f>VLOOKUP(I1824,'Katalog Harga'!$A$2:$C$380,2,FALSE)</f>
        <v>kg</v>
      </c>
      <c r="L1824" s="4" t="str">
        <f>IFERROR(VLOOKUP(I1824,'Katalog Harga'!$A$2:$C$380,3,FALSE),"")</f>
        <v>ayam</v>
      </c>
      <c r="M1824" s="74">
        <v>21000</v>
      </c>
      <c r="N1824" s="135">
        <v>10000</v>
      </c>
      <c r="O1824" s="3" t="s">
        <v>42</v>
      </c>
    </row>
    <row r="1825" spans="1:15" x14ac:dyDescent="0.35">
      <c r="A1825" s="61" t="s">
        <v>148</v>
      </c>
      <c r="B1825" s="1">
        <v>44011</v>
      </c>
      <c r="C1825" s="62" t="s">
        <v>904</v>
      </c>
      <c r="D1825" s="2" t="s">
        <v>853</v>
      </c>
      <c r="E1825" s="2" t="s">
        <v>854</v>
      </c>
      <c r="F1825" s="2" t="s">
        <v>730</v>
      </c>
      <c r="I1825" s="70" t="s">
        <v>58</v>
      </c>
      <c r="J1825" s="71">
        <v>1.2</v>
      </c>
      <c r="K1825" s="4" t="str">
        <f>VLOOKUP(I1825,'Katalog Harga'!$A$2:$C$380,2,FALSE)</f>
        <v>kg</v>
      </c>
      <c r="L1825" s="4" t="str">
        <f>IFERROR(VLOOKUP(I1825,'Katalog Harga'!$A$2:$C$380,3,FALSE),"")</f>
        <v>ikan</v>
      </c>
      <c r="M1825" s="74">
        <v>48000</v>
      </c>
      <c r="N1825" s="135">
        <v>10000</v>
      </c>
      <c r="O1825" s="3" t="s">
        <v>42</v>
      </c>
    </row>
    <row r="1826" spans="1:15" x14ac:dyDescent="0.35">
      <c r="A1826" s="61" t="s">
        <v>148</v>
      </c>
      <c r="B1826" s="1">
        <v>44011</v>
      </c>
      <c r="C1826" s="62" t="s">
        <v>904</v>
      </c>
      <c r="D1826" s="2" t="s">
        <v>853</v>
      </c>
      <c r="E1826" s="2" t="s">
        <v>854</v>
      </c>
      <c r="F1826" s="2" t="s">
        <v>730</v>
      </c>
      <c r="I1826" s="71" t="s">
        <v>21</v>
      </c>
      <c r="J1826" s="71">
        <v>0.25</v>
      </c>
      <c r="K1826" s="4" t="str">
        <f>VLOOKUP(I1826,'Katalog Harga'!$A$2:$C$380,2,FALSE)</f>
        <v>kg</v>
      </c>
      <c r="L1826" s="4" t="str">
        <f>IFERROR(VLOOKUP(I1826,'Katalog Harga'!$A$2:$C$380,3,FALSE),"")</f>
        <v>sayur</v>
      </c>
      <c r="M1826" s="74">
        <v>3500</v>
      </c>
      <c r="N1826" s="135">
        <v>10000</v>
      </c>
      <c r="O1826" s="3" t="s">
        <v>42</v>
      </c>
    </row>
    <row r="1827" spans="1:15" x14ac:dyDescent="0.35">
      <c r="A1827" s="61" t="s">
        <v>148</v>
      </c>
      <c r="B1827" s="1">
        <v>44011</v>
      </c>
      <c r="C1827" s="62" t="s">
        <v>904</v>
      </c>
      <c r="D1827" s="2" t="s">
        <v>853</v>
      </c>
      <c r="E1827" s="2" t="s">
        <v>854</v>
      </c>
      <c r="F1827" s="2" t="s">
        <v>730</v>
      </c>
      <c r="I1827" s="71" t="s">
        <v>14</v>
      </c>
      <c r="J1827" s="71">
        <v>1</v>
      </c>
      <c r="K1827" s="4" t="str">
        <f>VLOOKUP(I1827,'Katalog Harga'!$A$2:$C$380,2,FALSE)</f>
        <v>ikat</v>
      </c>
      <c r="L1827" s="4" t="str">
        <f>IFERROR(VLOOKUP(I1827,'Katalog Harga'!$A$2:$C$380,3,FALSE),"")</f>
        <v>sayur</v>
      </c>
      <c r="M1827" s="74">
        <v>3000</v>
      </c>
      <c r="N1827" s="135">
        <v>10000</v>
      </c>
      <c r="O1827" s="3" t="s">
        <v>42</v>
      </c>
    </row>
    <row r="1828" spans="1:15" x14ac:dyDescent="0.35">
      <c r="A1828" s="61" t="s">
        <v>148</v>
      </c>
      <c r="B1828" s="1">
        <v>44011</v>
      </c>
      <c r="C1828" s="62" t="s">
        <v>904</v>
      </c>
      <c r="D1828" s="2" t="s">
        <v>853</v>
      </c>
      <c r="E1828" s="2" t="s">
        <v>854</v>
      </c>
      <c r="F1828" s="2" t="s">
        <v>730</v>
      </c>
      <c r="I1828" s="71" t="s">
        <v>60</v>
      </c>
      <c r="J1828" s="71">
        <v>1</v>
      </c>
      <c r="K1828" s="4" t="str">
        <f>VLOOKUP(I1828,'Katalog Harga'!$A$2:$C$380,2,FALSE)</f>
        <v>ikat</v>
      </c>
      <c r="L1828" s="4" t="str">
        <f>IFERROR(VLOOKUP(I1828,'Katalog Harga'!$A$2:$C$380,3,FALSE),"")</f>
        <v>sayur</v>
      </c>
      <c r="M1828" s="74">
        <v>3000</v>
      </c>
      <c r="N1828" s="135">
        <v>10000</v>
      </c>
      <c r="O1828" s="3" t="s">
        <v>42</v>
      </c>
    </row>
    <row r="1829" spans="1:15" x14ac:dyDescent="0.35">
      <c r="A1829" s="61" t="s">
        <v>148</v>
      </c>
      <c r="B1829" s="1">
        <v>44011</v>
      </c>
      <c r="C1829" s="62" t="s">
        <v>904</v>
      </c>
      <c r="D1829" s="2" t="s">
        <v>853</v>
      </c>
      <c r="E1829" s="2" t="s">
        <v>854</v>
      </c>
      <c r="F1829" s="2" t="s">
        <v>730</v>
      </c>
      <c r="I1829" s="71" t="s">
        <v>171</v>
      </c>
      <c r="J1829" s="73">
        <v>0.25</v>
      </c>
      <c r="K1829" s="4" t="str">
        <f>VLOOKUP(I1829,'Katalog Harga'!$A$2:$C$380,2,FALSE)</f>
        <v>kg</v>
      </c>
      <c r="L1829" s="4" t="str">
        <f>IFERROR(VLOOKUP(I1829,'Katalog Harga'!$A$2:$C$380,3,FALSE),"")</f>
        <v>sayur</v>
      </c>
      <c r="M1829" s="74">
        <v>3500</v>
      </c>
      <c r="N1829" s="135">
        <v>10000</v>
      </c>
      <c r="O1829" s="3" t="s">
        <v>42</v>
      </c>
    </row>
    <row r="1830" spans="1:15" x14ac:dyDescent="0.35">
      <c r="A1830" s="61" t="s">
        <v>148</v>
      </c>
      <c r="B1830" s="1">
        <v>44011</v>
      </c>
      <c r="C1830" s="62" t="s">
        <v>904</v>
      </c>
      <c r="D1830" s="2" t="s">
        <v>853</v>
      </c>
      <c r="E1830" s="2" t="s">
        <v>854</v>
      </c>
      <c r="F1830" s="2" t="s">
        <v>730</v>
      </c>
      <c r="I1830" s="71" t="s">
        <v>16</v>
      </c>
      <c r="J1830" s="76">
        <v>0.25</v>
      </c>
      <c r="K1830" s="4" t="str">
        <f>VLOOKUP(I1830,'Katalog Harga'!$A$2:$C$380,2,FALSE)</f>
        <v>kg</v>
      </c>
      <c r="L1830" s="4" t="str">
        <f>IFERROR(VLOOKUP(I1830,'Katalog Harga'!$A$2:$C$380,3,FALSE),"")</f>
        <v>sayur</v>
      </c>
      <c r="M1830" s="74">
        <v>3000</v>
      </c>
      <c r="N1830" s="135">
        <v>10000</v>
      </c>
      <c r="O1830" s="3" t="s">
        <v>42</v>
      </c>
    </row>
    <row r="1831" spans="1:15" x14ac:dyDescent="0.35">
      <c r="A1831" s="61" t="s">
        <v>148</v>
      </c>
      <c r="B1831" s="1">
        <v>44011</v>
      </c>
      <c r="C1831" s="62" t="s">
        <v>904</v>
      </c>
      <c r="D1831" s="2" t="s">
        <v>853</v>
      </c>
      <c r="E1831" s="2" t="s">
        <v>854</v>
      </c>
      <c r="F1831" s="2" t="s">
        <v>730</v>
      </c>
      <c r="I1831" s="71" t="s">
        <v>47</v>
      </c>
      <c r="J1831" s="71">
        <v>1</v>
      </c>
      <c r="K1831" s="4" t="str">
        <f>VLOOKUP(I1831,'Katalog Harga'!$A$2:$C$380,2,FALSE)</f>
        <v>bungkus</v>
      </c>
      <c r="L1831" s="4" t="str">
        <f>IFERROR(VLOOKUP(I1831,'Katalog Harga'!$A$2:$C$380,3,FALSE),"")</f>
        <v>lain</v>
      </c>
      <c r="M1831" s="74">
        <v>8000</v>
      </c>
      <c r="N1831" s="135">
        <v>10000</v>
      </c>
      <c r="O1831" s="3" t="s">
        <v>42</v>
      </c>
    </row>
    <row r="1832" spans="1:15" x14ac:dyDescent="0.35">
      <c r="A1832" s="61" t="s">
        <v>148</v>
      </c>
      <c r="B1832" s="1">
        <v>44011</v>
      </c>
      <c r="C1832" s="62" t="s">
        <v>904</v>
      </c>
      <c r="D1832" s="2" t="s">
        <v>853</v>
      </c>
      <c r="E1832" s="2" t="s">
        <v>854</v>
      </c>
      <c r="F1832" s="2" t="s">
        <v>730</v>
      </c>
      <c r="I1832" s="71" t="s">
        <v>48</v>
      </c>
      <c r="J1832" s="71">
        <v>1</v>
      </c>
      <c r="K1832" s="4" t="str">
        <f>VLOOKUP(I1832,'Katalog Harga'!$A$2:$C$380,2,FALSE)</f>
        <v>bungkus</v>
      </c>
      <c r="L1832" s="4" t="str">
        <f>IFERROR(VLOOKUP(I1832,'Katalog Harga'!$A$2:$C$380,3,FALSE),"")</f>
        <v>lain</v>
      </c>
      <c r="M1832" s="74">
        <v>7000</v>
      </c>
      <c r="N1832" s="135">
        <v>10000</v>
      </c>
      <c r="O1832" s="3" t="s">
        <v>42</v>
      </c>
    </row>
    <row r="1833" spans="1:15" x14ac:dyDescent="0.35">
      <c r="A1833" s="61" t="s">
        <v>148</v>
      </c>
      <c r="B1833" s="1">
        <v>44011</v>
      </c>
      <c r="C1833" s="62" t="s">
        <v>904</v>
      </c>
      <c r="D1833" s="2" t="s">
        <v>853</v>
      </c>
      <c r="E1833" s="2" t="s">
        <v>854</v>
      </c>
      <c r="F1833" s="2" t="s">
        <v>730</v>
      </c>
      <c r="I1833" s="70" t="s">
        <v>79</v>
      </c>
      <c r="J1833" s="76">
        <v>0.25</v>
      </c>
      <c r="K1833" s="4" t="str">
        <f>VLOOKUP(I1833,'Katalog Harga'!$A$2:$C$380,2,FALSE)</f>
        <v>kg</v>
      </c>
      <c r="L1833" s="4" t="str">
        <f>IFERROR(VLOOKUP(I1833,'Katalog Harga'!$A$2:$C$380,3,FALSE),"")</f>
        <v>sayur</v>
      </c>
      <c r="M1833" s="74">
        <v>9000</v>
      </c>
      <c r="N1833" s="135">
        <v>10000</v>
      </c>
      <c r="O1833" s="3" t="s">
        <v>42</v>
      </c>
    </row>
    <row r="1834" spans="1:15" x14ac:dyDescent="0.35">
      <c r="A1834" s="61" t="s">
        <v>148</v>
      </c>
      <c r="B1834" s="1">
        <v>44011</v>
      </c>
      <c r="C1834" s="62" t="s">
        <v>904</v>
      </c>
      <c r="D1834" s="2" t="s">
        <v>381</v>
      </c>
      <c r="E1834" s="61" t="s">
        <v>380</v>
      </c>
      <c r="F1834" s="61" t="s">
        <v>725</v>
      </c>
      <c r="G1834" s="2" t="s">
        <v>887</v>
      </c>
      <c r="I1834" s="70" t="s">
        <v>23</v>
      </c>
      <c r="J1834" s="70">
        <v>0.5</v>
      </c>
      <c r="K1834" s="4" t="str">
        <f>VLOOKUP(I1834,'Katalog Harga'!$A$2:$C$380,2,FALSE)</f>
        <v>kg</v>
      </c>
      <c r="L1834" s="4" t="str">
        <f>IFERROR(VLOOKUP(I1834,'Katalog Harga'!$A$2:$C$380,3,FALSE),"")</f>
        <v>bumbu</v>
      </c>
      <c r="M1834" s="74">
        <v>26000</v>
      </c>
      <c r="N1834" s="135">
        <v>10000</v>
      </c>
      <c r="O1834" s="3" t="s">
        <v>42</v>
      </c>
    </row>
    <row r="1835" spans="1:15" x14ac:dyDescent="0.35">
      <c r="A1835" s="61" t="s">
        <v>148</v>
      </c>
      <c r="B1835" s="1">
        <v>44011</v>
      </c>
      <c r="C1835" s="62" t="s">
        <v>904</v>
      </c>
      <c r="D1835" s="2" t="s">
        <v>381</v>
      </c>
      <c r="E1835" s="61" t="s">
        <v>380</v>
      </c>
      <c r="F1835" s="61" t="s">
        <v>725</v>
      </c>
      <c r="G1835" s="2" t="s">
        <v>887</v>
      </c>
      <c r="I1835" s="70" t="s">
        <v>24</v>
      </c>
      <c r="J1835" s="75">
        <v>0.25</v>
      </c>
      <c r="K1835" s="4" t="str">
        <f>VLOOKUP(I1835,'Katalog Harga'!$A$2:$C$380,2,FALSE)</f>
        <v>kg</v>
      </c>
      <c r="L1835" s="4" t="str">
        <f>IFERROR(VLOOKUP(I1835,'Katalog Harga'!$A$2:$C$380,3,FALSE),"")</f>
        <v>bumbu</v>
      </c>
      <c r="M1835" s="74">
        <v>10000</v>
      </c>
      <c r="N1835" s="135">
        <v>10000</v>
      </c>
      <c r="O1835" s="3" t="s">
        <v>42</v>
      </c>
    </row>
    <row r="1836" spans="1:15" x14ac:dyDescent="0.35">
      <c r="A1836" s="61" t="s">
        <v>148</v>
      </c>
      <c r="B1836" s="1">
        <v>44011</v>
      </c>
      <c r="C1836" s="62" t="s">
        <v>904</v>
      </c>
      <c r="D1836" s="2" t="s">
        <v>381</v>
      </c>
      <c r="E1836" s="61" t="s">
        <v>380</v>
      </c>
      <c r="F1836" s="61" t="s">
        <v>725</v>
      </c>
      <c r="G1836" s="2" t="s">
        <v>887</v>
      </c>
      <c r="I1836" s="70" t="s">
        <v>78</v>
      </c>
      <c r="J1836" s="76">
        <v>0.25</v>
      </c>
      <c r="K1836" s="4" t="str">
        <f>VLOOKUP(I1836,'Katalog Harga'!$A$2:$C$380,2,FALSE)</f>
        <v>kg</v>
      </c>
      <c r="L1836" s="4" t="str">
        <f>IFERROR(VLOOKUP(I1836,'Katalog Harga'!$A$2:$C$380,3,FALSE),"")</f>
        <v>bumbu</v>
      </c>
      <c r="M1836" s="74">
        <v>10000</v>
      </c>
      <c r="N1836" s="135">
        <v>10000</v>
      </c>
      <c r="O1836" s="3" t="s">
        <v>42</v>
      </c>
    </row>
    <row r="1837" spans="1:15" x14ac:dyDescent="0.35">
      <c r="A1837" s="61" t="s">
        <v>148</v>
      </c>
      <c r="B1837" s="1">
        <v>44011</v>
      </c>
      <c r="C1837" s="62" t="s">
        <v>904</v>
      </c>
      <c r="D1837" s="2" t="s">
        <v>381</v>
      </c>
      <c r="E1837" s="61" t="s">
        <v>380</v>
      </c>
      <c r="F1837" s="61" t="s">
        <v>725</v>
      </c>
      <c r="G1837" s="2" t="s">
        <v>887</v>
      </c>
      <c r="I1837" s="70" t="s">
        <v>74</v>
      </c>
      <c r="J1837" s="70">
        <v>0.1</v>
      </c>
      <c r="K1837" s="4" t="str">
        <f>VLOOKUP(I1837,'Katalog Harga'!$A$2:$C$380,2,FALSE)</f>
        <v>kg</v>
      </c>
      <c r="L1837" s="4" t="str">
        <f>IFERROR(VLOOKUP(I1837,'Katalog Harga'!$A$2:$C$380,3,FALSE),"")</f>
        <v>bumbu</v>
      </c>
      <c r="M1837" s="74">
        <v>2000</v>
      </c>
      <c r="N1837" s="135">
        <v>10000</v>
      </c>
      <c r="O1837" s="3" t="s">
        <v>42</v>
      </c>
    </row>
    <row r="1838" spans="1:15" x14ac:dyDescent="0.35">
      <c r="A1838" s="61" t="s">
        <v>148</v>
      </c>
      <c r="B1838" s="1">
        <v>44011</v>
      </c>
      <c r="C1838" s="62" t="s">
        <v>904</v>
      </c>
      <c r="D1838" s="2" t="s">
        <v>381</v>
      </c>
      <c r="E1838" s="61" t="s">
        <v>380</v>
      </c>
      <c r="F1838" s="61" t="s">
        <v>725</v>
      </c>
      <c r="G1838" s="2" t="s">
        <v>887</v>
      </c>
      <c r="I1838" s="70" t="s">
        <v>239</v>
      </c>
      <c r="J1838" s="71">
        <v>1</v>
      </c>
      <c r="K1838" s="4" t="str">
        <f>VLOOKUP(I1838,'Katalog Harga'!$A$2:$C$380,2,FALSE)</f>
        <v>ikat</v>
      </c>
      <c r="L1838" s="4" t="str">
        <f>IFERROR(VLOOKUP(I1838,'Katalog Harga'!$A$2:$C$380,3,FALSE),"")</f>
        <v>bumbu</v>
      </c>
      <c r="M1838" s="74">
        <v>1000</v>
      </c>
      <c r="N1838" s="135">
        <v>10000</v>
      </c>
      <c r="O1838" s="3" t="s">
        <v>42</v>
      </c>
    </row>
    <row r="1839" spans="1:15" x14ac:dyDescent="0.35">
      <c r="A1839" s="61" t="s">
        <v>148</v>
      </c>
      <c r="B1839" s="1">
        <v>44011</v>
      </c>
      <c r="C1839" s="62" t="s">
        <v>904</v>
      </c>
      <c r="D1839" s="2" t="s">
        <v>381</v>
      </c>
      <c r="E1839" s="61" t="s">
        <v>380</v>
      </c>
      <c r="F1839" s="61" t="s">
        <v>725</v>
      </c>
      <c r="G1839" s="2" t="s">
        <v>887</v>
      </c>
      <c r="I1839" s="70" t="s">
        <v>111</v>
      </c>
      <c r="J1839" s="70">
        <v>1</v>
      </c>
      <c r="K1839" s="4" t="str">
        <f>VLOOKUP(I1839,'Katalog Harga'!$A$2:$C$380,2,FALSE)</f>
        <v>kg</v>
      </c>
      <c r="L1839" s="4" t="str">
        <f>IFERROR(VLOOKUP(I1839,'Katalog Harga'!$A$2:$C$380,3,FALSE),"")</f>
        <v>umbi</v>
      </c>
      <c r="M1839" s="74">
        <v>12000</v>
      </c>
      <c r="N1839" s="135">
        <v>10000</v>
      </c>
      <c r="O1839" s="3" t="s">
        <v>42</v>
      </c>
    </row>
    <row r="1840" spans="1:15" x14ac:dyDescent="0.35">
      <c r="A1840" s="61" t="s">
        <v>148</v>
      </c>
      <c r="B1840" s="1">
        <v>44011</v>
      </c>
      <c r="C1840" s="62" t="s">
        <v>904</v>
      </c>
      <c r="D1840" s="2" t="s">
        <v>381</v>
      </c>
      <c r="E1840" s="61" t="s">
        <v>380</v>
      </c>
      <c r="F1840" s="61" t="s">
        <v>725</v>
      </c>
      <c r="G1840" s="2" t="s">
        <v>887</v>
      </c>
      <c r="I1840" s="70" t="s">
        <v>136</v>
      </c>
      <c r="J1840" s="70">
        <v>10</v>
      </c>
      <c r="K1840" s="4" t="str">
        <f>VLOOKUP(I1840,'Katalog Harga'!$A$2:$C$380,2,FALSE)</f>
        <v>pasang</v>
      </c>
      <c r="L1840" s="4" t="str">
        <f>IFERROR(VLOOKUP(I1840,'Katalog Harga'!$A$2:$C$380,3,FALSE),"")</f>
        <v>ayam</v>
      </c>
      <c r="M1840" s="74">
        <v>25000</v>
      </c>
      <c r="N1840" s="135">
        <v>10000</v>
      </c>
      <c r="O1840" s="3" t="s">
        <v>42</v>
      </c>
    </row>
    <row r="1841" spans="1:15" x14ac:dyDescent="0.35">
      <c r="A1841" s="61" t="s">
        <v>148</v>
      </c>
      <c r="B1841" s="1">
        <v>44011</v>
      </c>
      <c r="C1841" s="62" t="s">
        <v>904</v>
      </c>
      <c r="D1841" s="2" t="s">
        <v>381</v>
      </c>
      <c r="E1841" s="61" t="s">
        <v>380</v>
      </c>
      <c r="F1841" s="61" t="s">
        <v>725</v>
      </c>
      <c r="G1841" s="2" t="s">
        <v>887</v>
      </c>
      <c r="I1841" s="70" t="s">
        <v>85</v>
      </c>
      <c r="J1841" s="70">
        <v>1</v>
      </c>
      <c r="K1841" s="4" t="str">
        <f>VLOOKUP(I1841,'Katalog Harga'!$A$2:$C$380,2,FALSE)</f>
        <v>kg</v>
      </c>
      <c r="L1841" s="4" t="str">
        <f>IFERROR(VLOOKUP(I1841,'Katalog Harga'!$A$2:$C$380,3,FALSE),"")</f>
        <v>ikan</v>
      </c>
      <c r="M1841" s="74">
        <v>28000</v>
      </c>
      <c r="N1841" s="135">
        <v>10000</v>
      </c>
      <c r="O1841" s="3" t="s">
        <v>42</v>
      </c>
    </row>
    <row r="1842" spans="1:15" x14ac:dyDescent="0.35">
      <c r="A1842" s="61" t="s">
        <v>148</v>
      </c>
      <c r="B1842" s="1">
        <v>44011</v>
      </c>
      <c r="C1842" s="62" t="s">
        <v>904</v>
      </c>
      <c r="D1842" s="2" t="s">
        <v>381</v>
      </c>
      <c r="E1842" s="61" t="s">
        <v>380</v>
      </c>
      <c r="F1842" s="61" t="s">
        <v>725</v>
      </c>
      <c r="G1842" s="2" t="s">
        <v>887</v>
      </c>
      <c r="I1842" s="70" t="s">
        <v>31</v>
      </c>
      <c r="J1842" s="71">
        <v>2</v>
      </c>
      <c r="K1842" s="4" t="str">
        <f>VLOOKUP(I1842,'Katalog Harga'!$A$2:$C$380,2,FALSE)</f>
        <v>ikat</v>
      </c>
      <c r="L1842" s="4" t="str">
        <f>IFERROR(VLOOKUP(I1842,'Katalog Harga'!$A$2:$C$380,3,FALSE),"")</f>
        <v>sayur</v>
      </c>
      <c r="M1842" s="74">
        <v>12000</v>
      </c>
      <c r="N1842" s="135">
        <v>10000</v>
      </c>
      <c r="O1842" s="3" t="s">
        <v>42</v>
      </c>
    </row>
    <row r="1843" spans="1:15" x14ac:dyDescent="0.35">
      <c r="A1843" s="61" t="s">
        <v>148</v>
      </c>
      <c r="B1843" s="1">
        <v>44011</v>
      </c>
      <c r="C1843" s="62" t="s">
        <v>904</v>
      </c>
      <c r="D1843" s="2" t="s">
        <v>381</v>
      </c>
      <c r="E1843" s="61" t="s">
        <v>380</v>
      </c>
      <c r="F1843" s="61" t="s">
        <v>725</v>
      </c>
      <c r="G1843" s="2" t="s">
        <v>887</v>
      </c>
      <c r="I1843" s="70" t="s">
        <v>133</v>
      </c>
      <c r="J1843" s="71">
        <v>0.5</v>
      </c>
      <c r="K1843" s="4" t="str">
        <f>VLOOKUP(I1843,'Katalog Harga'!$A$2:$C$380,2,FALSE)</f>
        <v>kg</v>
      </c>
      <c r="L1843" s="4" t="str">
        <f>IFERROR(VLOOKUP(I1843,'Katalog Harga'!$A$2:$C$380,3,FALSE),"")</f>
        <v>ayam</v>
      </c>
      <c r="M1843" s="74">
        <v>21000</v>
      </c>
      <c r="N1843" s="135">
        <v>10000</v>
      </c>
      <c r="O1843" s="3" t="s">
        <v>42</v>
      </c>
    </row>
    <row r="1844" spans="1:15" x14ac:dyDescent="0.35">
      <c r="A1844" s="61" t="s">
        <v>148</v>
      </c>
      <c r="B1844" s="1">
        <v>44011</v>
      </c>
      <c r="C1844" s="62" t="s">
        <v>904</v>
      </c>
      <c r="D1844" s="2" t="s">
        <v>381</v>
      </c>
      <c r="E1844" s="61" t="s">
        <v>380</v>
      </c>
      <c r="F1844" s="61" t="s">
        <v>725</v>
      </c>
      <c r="G1844" s="2" t="s">
        <v>887</v>
      </c>
      <c r="I1844" s="70" t="s">
        <v>58</v>
      </c>
      <c r="J1844" s="71">
        <v>1.2</v>
      </c>
      <c r="K1844" s="4" t="str">
        <f>VLOOKUP(I1844,'Katalog Harga'!$A$2:$C$380,2,FALSE)</f>
        <v>kg</v>
      </c>
      <c r="L1844" s="4" t="str">
        <f>IFERROR(VLOOKUP(I1844,'Katalog Harga'!$A$2:$C$380,3,FALSE),"")</f>
        <v>ikan</v>
      </c>
      <c r="M1844" s="74">
        <v>48000</v>
      </c>
      <c r="N1844" s="135">
        <v>10000</v>
      </c>
      <c r="O1844" s="3" t="s">
        <v>42</v>
      </c>
    </row>
    <row r="1845" spans="1:15" x14ac:dyDescent="0.35">
      <c r="A1845" s="61" t="s">
        <v>148</v>
      </c>
      <c r="B1845" s="1">
        <v>44011</v>
      </c>
      <c r="C1845" s="62" t="s">
        <v>904</v>
      </c>
      <c r="D1845" s="2" t="s">
        <v>381</v>
      </c>
      <c r="E1845" s="61" t="s">
        <v>380</v>
      </c>
      <c r="F1845" s="61" t="s">
        <v>725</v>
      </c>
      <c r="G1845" s="2" t="s">
        <v>887</v>
      </c>
      <c r="I1845" s="71" t="s">
        <v>21</v>
      </c>
      <c r="J1845" s="71">
        <v>0.25</v>
      </c>
      <c r="K1845" s="4" t="str">
        <f>VLOOKUP(I1845,'Katalog Harga'!$A$2:$C$380,2,FALSE)</f>
        <v>kg</v>
      </c>
      <c r="L1845" s="4" t="str">
        <f>IFERROR(VLOOKUP(I1845,'Katalog Harga'!$A$2:$C$380,3,FALSE),"")</f>
        <v>sayur</v>
      </c>
      <c r="M1845" s="74">
        <v>3500</v>
      </c>
      <c r="N1845" s="135">
        <v>10000</v>
      </c>
      <c r="O1845" s="3" t="s">
        <v>42</v>
      </c>
    </row>
    <row r="1846" spans="1:15" x14ac:dyDescent="0.35">
      <c r="A1846" s="61" t="s">
        <v>148</v>
      </c>
      <c r="B1846" s="1">
        <v>44011</v>
      </c>
      <c r="C1846" s="62" t="s">
        <v>904</v>
      </c>
      <c r="D1846" s="2" t="s">
        <v>381</v>
      </c>
      <c r="E1846" s="61" t="s">
        <v>380</v>
      </c>
      <c r="F1846" s="61" t="s">
        <v>725</v>
      </c>
      <c r="G1846" s="2" t="s">
        <v>887</v>
      </c>
      <c r="I1846" s="71" t="s">
        <v>14</v>
      </c>
      <c r="J1846" s="71">
        <v>1</v>
      </c>
      <c r="K1846" s="4" t="str">
        <f>VLOOKUP(I1846,'Katalog Harga'!$A$2:$C$380,2,FALSE)</f>
        <v>ikat</v>
      </c>
      <c r="L1846" s="4" t="str">
        <f>IFERROR(VLOOKUP(I1846,'Katalog Harga'!$A$2:$C$380,3,FALSE),"")</f>
        <v>sayur</v>
      </c>
      <c r="M1846" s="74">
        <v>3000</v>
      </c>
      <c r="N1846" s="135">
        <v>10000</v>
      </c>
      <c r="O1846" s="3" t="s">
        <v>42</v>
      </c>
    </row>
    <row r="1847" spans="1:15" x14ac:dyDescent="0.35">
      <c r="A1847" s="61" t="s">
        <v>148</v>
      </c>
      <c r="B1847" s="1">
        <v>44011</v>
      </c>
      <c r="C1847" s="62" t="s">
        <v>904</v>
      </c>
      <c r="D1847" s="2" t="s">
        <v>381</v>
      </c>
      <c r="E1847" s="61" t="s">
        <v>380</v>
      </c>
      <c r="F1847" s="61" t="s">
        <v>725</v>
      </c>
      <c r="G1847" s="2" t="s">
        <v>887</v>
      </c>
      <c r="I1847" s="71" t="s">
        <v>60</v>
      </c>
      <c r="J1847" s="71">
        <v>1</v>
      </c>
      <c r="K1847" s="4" t="str">
        <f>VLOOKUP(I1847,'Katalog Harga'!$A$2:$C$380,2,FALSE)</f>
        <v>ikat</v>
      </c>
      <c r="L1847" s="4" t="str">
        <f>IFERROR(VLOOKUP(I1847,'Katalog Harga'!$A$2:$C$380,3,FALSE),"")</f>
        <v>sayur</v>
      </c>
      <c r="M1847" s="74">
        <v>3000</v>
      </c>
      <c r="N1847" s="135">
        <v>10000</v>
      </c>
      <c r="O1847" s="3" t="s">
        <v>42</v>
      </c>
    </row>
    <row r="1848" spans="1:15" x14ac:dyDescent="0.35">
      <c r="A1848" s="61" t="s">
        <v>148</v>
      </c>
      <c r="B1848" s="1">
        <v>44011</v>
      </c>
      <c r="C1848" s="62" t="s">
        <v>904</v>
      </c>
      <c r="D1848" s="2" t="s">
        <v>381</v>
      </c>
      <c r="E1848" s="61" t="s">
        <v>380</v>
      </c>
      <c r="F1848" s="61" t="s">
        <v>725</v>
      </c>
      <c r="G1848" s="2" t="s">
        <v>887</v>
      </c>
      <c r="I1848" s="71" t="s">
        <v>171</v>
      </c>
      <c r="J1848" s="73">
        <v>0.25</v>
      </c>
      <c r="K1848" s="4" t="str">
        <f>VLOOKUP(I1848,'Katalog Harga'!$A$2:$C$380,2,FALSE)</f>
        <v>kg</v>
      </c>
      <c r="L1848" s="4" t="str">
        <f>IFERROR(VLOOKUP(I1848,'Katalog Harga'!$A$2:$C$380,3,FALSE),"")</f>
        <v>sayur</v>
      </c>
      <c r="M1848" s="74">
        <v>3500</v>
      </c>
      <c r="N1848" s="135">
        <v>10000</v>
      </c>
      <c r="O1848" s="3" t="s">
        <v>42</v>
      </c>
    </row>
    <row r="1849" spans="1:15" x14ac:dyDescent="0.35">
      <c r="A1849" s="61" t="s">
        <v>148</v>
      </c>
      <c r="B1849" s="1">
        <v>44011</v>
      </c>
      <c r="C1849" s="62" t="s">
        <v>904</v>
      </c>
      <c r="D1849" s="2" t="s">
        <v>381</v>
      </c>
      <c r="E1849" s="61" t="s">
        <v>380</v>
      </c>
      <c r="F1849" s="61" t="s">
        <v>725</v>
      </c>
      <c r="G1849" s="2" t="s">
        <v>887</v>
      </c>
      <c r="I1849" s="71" t="s">
        <v>16</v>
      </c>
      <c r="J1849" s="76">
        <v>0.25</v>
      </c>
      <c r="K1849" s="4" t="str">
        <f>VLOOKUP(I1849,'Katalog Harga'!$A$2:$C$380,2,FALSE)</f>
        <v>kg</v>
      </c>
      <c r="L1849" s="4" t="str">
        <f>IFERROR(VLOOKUP(I1849,'Katalog Harga'!$A$2:$C$380,3,FALSE),"")</f>
        <v>sayur</v>
      </c>
      <c r="M1849" s="74">
        <v>3000</v>
      </c>
      <c r="N1849" s="135">
        <v>10000</v>
      </c>
      <c r="O1849" s="3" t="s">
        <v>42</v>
      </c>
    </row>
    <row r="1850" spans="1:15" x14ac:dyDescent="0.35">
      <c r="A1850" s="61" t="s">
        <v>148</v>
      </c>
      <c r="B1850" s="1">
        <v>44011</v>
      </c>
      <c r="C1850" s="62" t="s">
        <v>904</v>
      </c>
      <c r="D1850" s="2" t="s">
        <v>381</v>
      </c>
      <c r="E1850" s="61" t="s">
        <v>380</v>
      </c>
      <c r="F1850" s="61" t="s">
        <v>725</v>
      </c>
      <c r="G1850" s="2" t="s">
        <v>887</v>
      </c>
      <c r="I1850" s="71" t="s">
        <v>47</v>
      </c>
      <c r="J1850" s="71">
        <v>1</v>
      </c>
      <c r="K1850" s="4" t="str">
        <f>VLOOKUP(I1850,'Katalog Harga'!$A$2:$C$380,2,FALSE)</f>
        <v>bungkus</v>
      </c>
      <c r="L1850" s="4" t="str">
        <f>IFERROR(VLOOKUP(I1850,'Katalog Harga'!$A$2:$C$380,3,FALSE),"")</f>
        <v>lain</v>
      </c>
      <c r="M1850" s="74">
        <v>8000</v>
      </c>
      <c r="N1850" s="135">
        <v>10000</v>
      </c>
      <c r="O1850" s="3" t="s">
        <v>42</v>
      </c>
    </row>
    <row r="1851" spans="1:15" x14ac:dyDescent="0.35">
      <c r="A1851" s="61" t="s">
        <v>148</v>
      </c>
      <c r="B1851" s="1">
        <v>44011</v>
      </c>
      <c r="C1851" s="62" t="s">
        <v>904</v>
      </c>
      <c r="D1851" s="2" t="s">
        <v>381</v>
      </c>
      <c r="E1851" s="61" t="s">
        <v>380</v>
      </c>
      <c r="F1851" s="61" t="s">
        <v>725</v>
      </c>
      <c r="G1851" s="2" t="s">
        <v>887</v>
      </c>
      <c r="I1851" s="71" t="s">
        <v>48</v>
      </c>
      <c r="J1851" s="71">
        <v>1</v>
      </c>
      <c r="K1851" s="4" t="str">
        <f>VLOOKUP(I1851,'Katalog Harga'!$A$2:$C$380,2,FALSE)</f>
        <v>bungkus</v>
      </c>
      <c r="L1851" s="4" t="str">
        <f>IFERROR(VLOOKUP(I1851,'Katalog Harga'!$A$2:$C$380,3,FALSE),"")</f>
        <v>lain</v>
      </c>
      <c r="M1851" s="74">
        <v>7000</v>
      </c>
      <c r="N1851" s="135">
        <v>10000</v>
      </c>
      <c r="O1851" s="3" t="s">
        <v>42</v>
      </c>
    </row>
    <row r="1852" spans="1:15" x14ac:dyDescent="0.35">
      <c r="A1852" s="61" t="s">
        <v>148</v>
      </c>
      <c r="B1852" s="1">
        <v>44011</v>
      </c>
      <c r="C1852" s="62" t="s">
        <v>904</v>
      </c>
      <c r="D1852" s="2" t="s">
        <v>381</v>
      </c>
      <c r="E1852" s="61" t="s">
        <v>380</v>
      </c>
      <c r="F1852" s="61" t="s">
        <v>725</v>
      </c>
      <c r="G1852" s="2" t="s">
        <v>887</v>
      </c>
      <c r="I1852" s="70" t="s">
        <v>79</v>
      </c>
      <c r="J1852" s="76">
        <v>0.25</v>
      </c>
      <c r="K1852" s="4" t="str">
        <f>VLOOKUP(I1852,'Katalog Harga'!$A$2:$C$380,2,FALSE)</f>
        <v>kg</v>
      </c>
      <c r="L1852" s="4" t="str">
        <f>IFERROR(VLOOKUP(I1852,'Katalog Harga'!$A$2:$C$380,3,FALSE),"")</f>
        <v>sayur</v>
      </c>
      <c r="M1852" s="74">
        <v>9000</v>
      </c>
      <c r="N1852" s="135">
        <v>10000</v>
      </c>
      <c r="O1852" s="3" t="s">
        <v>42</v>
      </c>
    </row>
    <row r="1853" spans="1:15" x14ac:dyDescent="0.35">
      <c r="A1853" s="61" t="s">
        <v>148</v>
      </c>
      <c r="B1853" s="1">
        <v>44011</v>
      </c>
      <c r="C1853" s="62" t="s">
        <v>904</v>
      </c>
      <c r="D1853" s="2" t="s">
        <v>343</v>
      </c>
      <c r="E1853" s="61" t="s">
        <v>344</v>
      </c>
      <c r="F1853" s="2" t="s">
        <v>144</v>
      </c>
      <c r="I1853" s="70" t="s">
        <v>120</v>
      </c>
      <c r="J1853" s="70">
        <v>0.32</v>
      </c>
      <c r="K1853" s="4" t="str">
        <f>VLOOKUP(I1853,'Katalog Harga'!$A$2:$C$380,2,FALSE)</f>
        <v>kg</v>
      </c>
      <c r="L1853" s="4" t="str">
        <f>IFERROR(VLOOKUP(I1853,'Katalog Harga'!$A$2:$C$380,3,FALSE),"")</f>
        <v>sayur</v>
      </c>
      <c r="M1853" s="74">
        <v>3520</v>
      </c>
      <c r="N1853" s="135">
        <v>10000</v>
      </c>
      <c r="O1853" s="3" t="s">
        <v>118</v>
      </c>
    </row>
    <row r="1854" spans="1:15" x14ac:dyDescent="0.35">
      <c r="A1854" s="61" t="s">
        <v>148</v>
      </c>
      <c r="B1854" s="1">
        <v>44011</v>
      </c>
      <c r="C1854" s="62" t="s">
        <v>904</v>
      </c>
      <c r="D1854" s="2" t="s">
        <v>343</v>
      </c>
      <c r="E1854" s="61" t="s">
        <v>344</v>
      </c>
      <c r="F1854" s="2" t="s">
        <v>144</v>
      </c>
      <c r="I1854" s="70" t="s">
        <v>275</v>
      </c>
      <c r="J1854" s="70">
        <v>1</v>
      </c>
      <c r="K1854" s="4" t="str">
        <f>VLOOKUP(I1854,'Katalog Harga'!$A$2:$C$380,2,FALSE)</f>
        <v>kg</v>
      </c>
      <c r="L1854" s="4" t="str">
        <f>IFERROR(VLOOKUP(I1854,'Katalog Harga'!$A$2:$C$380,3,FALSE),"")</f>
        <v>ayam</v>
      </c>
      <c r="M1854" s="74">
        <v>42000</v>
      </c>
      <c r="N1854" s="135">
        <v>10000</v>
      </c>
      <c r="O1854" s="3" t="s">
        <v>118</v>
      </c>
    </row>
    <row r="1855" spans="1:15" x14ac:dyDescent="0.35">
      <c r="A1855" s="61" t="s">
        <v>148</v>
      </c>
      <c r="B1855" s="1">
        <v>44011</v>
      </c>
      <c r="C1855" s="62" t="s">
        <v>904</v>
      </c>
      <c r="D1855" s="2" t="s">
        <v>343</v>
      </c>
      <c r="E1855" s="61" t="s">
        <v>344</v>
      </c>
      <c r="F1855" s="2" t="s">
        <v>144</v>
      </c>
      <c r="I1855" s="70" t="s">
        <v>24</v>
      </c>
      <c r="J1855" s="71">
        <v>0.25</v>
      </c>
      <c r="K1855" s="4" t="str">
        <f>VLOOKUP(I1855,'Katalog Harga'!$A$2:$C$380,2,FALSE)</f>
        <v>kg</v>
      </c>
      <c r="L1855" s="4" t="str">
        <f>IFERROR(VLOOKUP(I1855,'Katalog Harga'!$A$2:$C$380,3,FALSE),"")</f>
        <v>bumbu</v>
      </c>
      <c r="M1855" s="74">
        <v>10000</v>
      </c>
      <c r="N1855" s="135">
        <v>10000</v>
      </c>
      <c r="O1855" s="3" t="s">
        <v>118</v>
      </c>
    </row>
    <row r="1856" spans="1:15" x14ac:dyDescent="0.35">
      <c r="A1856" s="61" t="s">
        <v>148</v>
      </c>
      <c r="B1856" s="1">
        <v>44011</v>
      </c>
      <c r="C1856" s="62" t="s">
        <v>904</v>
      </c>
      <c r="D1856" s="2" t="s">
        <v>343</v>
      </c>
      <c r="E1856" s="61" t="s">
        <v>344</v>
      </c>
      <c r="F1856" s="2" t="s">
        <v>144</v>
      </c>
      <c r="I1856" s="70" t="s">
        <v>239</v>
      </c>
      <c r="J1856" s="70">
        <v>1</v>
      </c>
      <c r="K1856" s="4" t="str">
        <f>VLOOKUP(I1856,'Katalog Harga'!$A$2:$C$380,2,FALSE)</f>
        <v>ikat</v>
      </c>
      <c r="L1856" s="4" t="str">
        <f>IFERROR(VLOOKUP(I1856,'Katalog Harga'!$A$2:$C$380,3,FALSE),"")</f>
        <v>bumbu</v>
      </c>
      <c r="M1856" s="74">
        <v>1000</v>
      </c>
      <c r="N1856" s="135">
        <v>10000</v>
      </c>
      <c r="O1856" s="3" t="s">
        <v>118</v>
      </c>
    </row>
    <row r="1857" spans="1:15" x14ac:dyDescent="0.35">
      <c r="A1857" s="61" t="s">
        <v>148</v>
      </c>
      <c r="B1857" s="1">
        <v>44011</v>
      </c>
      <c r="C1857" s="62" t="s">
        <v>904</v>
      </c>
      <c r="D1857" s="2" t="s">
        <v>343</v>
      </c>
      <c r="E1857" s="61" t="s">
        <v>344</v>
      </c>
      <c r="F1857" s="2" t="s">
        <v>144</v>
      </c>
      <c r="I1857" s="70" t="s">
        <v>75</v>
      </c>
      <c r="J1857" s="71">
        <v>0.1</v>
      </c>
      <c r="K1857" s="4" t="str">
        <f>VLOOKUP(I1857,'Katalog Harga'!$A$2:$C$380,2,FALSE)</f>
        <v>kg</v>
      </c>
      <c r="L1857" s="4" t="str">
        <f>IFERROR(VLOOKUP(I1857,'Katalog Harga'!$A$2:$C$380,3,FALSE),"")</f>
        <v>bumbu</v>
      </c>
      <c r="M1857" s="74">
        <v>5000</v>
      </c>
      <c r="N1857" s="135">
        <v>10000</v>
      </c>
      <c r="O1857" s="3" t="s">
        <v>118</v>
      </c>
    </row>
    <row r="1858" spans="1:15" x14ac:dyDescent="0.35">
      <c r="A1858" s="61" t="s">
        <v>148</v>
      </c>
      <c r="B1858" s="1">
        <v>44011</v>
      </c>
      <c r="C1858" s="62" t="s">
        <v>904</v>
      </c>
      <c r="D1858" s="2" t="s">
        <v>343</v>
      </c>
      <c r="E1858" s="61" t="s">
        <v>344</v>
      </c>
      <c r="F1858" s="2" t="s">
        <v>144</v>
      </c>
      <c r="I1858" s="70" t="s">
        <v>87</v>
      </c>
      <c r="J1858" s="70">
        <v>0.1</v>
      </c>
      <c r="K1858" s="4" t="str">
        <f>VLOOKUP(I1858,'Katalog Harga'!$A$2:$C$380,2,FALSE)</f>
        <v>kg</v>
      </c>
      <c r="L1858" s="4" t="str">
        <f>IFERROR(VLOOKUP(I1858,'Katalog Harga'!$A$2:$C$380,3,FALSE),"")</f>
        <v>bumbu</v>
      </c>
      <c r="M1858" s="74">
        <v>2000</v>
      </c>
      <c r="N1858" s="135">
        <v>10000</v>
      </c>
      <c r="O1858" s="3" t="s">
        <v>118</v>
      </c>
    </row>
    <row r="1859" spans="1:15" x14ac:dyDescent="0.35">
      <c r="A1859" s="61" t="s">
        <v>148</v>
      </c>
      <c r="B1859" s="1">
        <v>44011</v>
      </c>
      <c r="C1859" s="62" t="s">
        <v>904</v>
      </c>
      <c r="D1859" s="2" t="s">
        <v>343</v>
      </c>
      <c r="E1859" s="61" t="s">
        <v>344</v>
      </c>
      <c r="F1859" s="2" t="s">
        <v>144</v>
      </c>
      <c r="I1859" s="70" t="s">
        <v>74</v>
      </c>
      <c r="J1859" s="70">
        <v>0.1</v>
      </c>
      <c r="K1859" s="4" t="str">
        <f>VLOOKUP(I1859,'Katalog Harga'!$A$2:$C$380,2,FALSE)</f>
        <v>kg</v>
      </c>
      <c r="L1859" s="4" t="str">
        <f>IFERROR(VLOOKUP(I1859,'Katalog Harga'!$A$2:$C$380,3,FALSE),"")</f>
        <v>bumbu</v>
      </c>
      <c r="M1859" s="74">
        <v>2000</v>
      </c>
      <c r="N1859" s="135">
        <v>10000</v>
      </c>
      <c r="O1859" s="3" t="s">
        <v>118</v>
      </c>
    </row>
    <row r="1860" spans="1:15" x14ac:dyDescent="0.35">
      <c r="A1860" s="61" t="s">
        <v>148</v>
      </c>
      <c r="B1860" s="1">
        <v>44011</v>
      </c>
      <c r="C1860" s="62" t="s">
        <v>904</v>
      </c>
      <c r="D1860" s="2" t="s">
        <v>343</v>
      </c>
      <c r="E1860" s="61" t="s">
        <v>344</v>
      </c>
      <c r="F1860" s="2" t="s">
        <v>144</v>
      </c>
      <c r="I1860" s="70" t="s">
        <v>266</v>
      </c>
      <c r="J1860" s="70">
        <v>0.1</v>
      </c>
      <c r="K1860" s="4" t="str">
        <f>VLOOKUP(I1860,'Katalog Harga'!$A$2:$C$380,2,FALSE)</f>
        <v>kg</v>
      </c>
      <c r="L1860" s="4" t="str">
        <f>IFERROR(VLOOKUP(I1860,'Katalog Harga'!$A$2:$C$380,3,FALSE),"")</f>
        <v>bumbu</v>
      </c>
      <c r="M1860" s="74">
        <v>4000</v>
      </c>
      <c r="N1860" s="135">
        <v>10000</v>
      </c>
      <c r="O1860" s="3" t="s">
        <v>118</v>
      </c>
    </row>
    <row r="1861" spans="1:15" x14ac:dyDescent="0.35">
      <c r="A1861" s="61" t="s">
        <v>148</v>
      </c>
      <c r="B1861" s="1">
        <v>44011</v>
      </c>
      <c r="C1861" s="62" t="s">
        <v>904</v>
      </c>
      <c r="D1861" s="2" t="s">
        <v>343</v>
      </c>
      <c r="E1861" s="61" t="s">
        <v>344</v>
      </c>
      <c r="F1861" s="2" t="s">
        <v>144</v>
      </c>
      <c r="I1861" s="70" t="s">
        <v>181</v>
      </c>
      <c r="J1861" s="71">
        <v>0.5</v>
      </c>
      <c r="K1861" s="4" t="str">
        <f>VLOOKUP(I1861,'Katalog Harga'!$A$2:$C$380,2,FALSE)</f>
        <v>kg</v>
      </c>
      <c r="L1861" s="4" t="str">
        <f>IFERROR(VLOOKUP(I1861,'Katalog Harga'!$A$2:$C$380,3,FALSE),"")</f>
        <v>buah</v>
      </c>
      <c r="M1861" s="74">
        <v>24000</v>
      </c>
      <c r="N1861" s="135">
        <v>10000</v>
      </c>
      <c r="O1861" s="3" t="s">
        <v>118</v>
      </c>
    </row>
    <row r="1862" spans="1:15" x14ac:dyDescent="0.35">
      <c r="A1862" s="61" t="s">
        <v>148</v>
      </c>
      <c r="B1862" s="1">
        <v>44011</v>
      </c>
      <c r="C1862" s="62" t="s">
        <v>904</v>
      </c>
      <c r="D1862" s="2" t="s">
        <v>343</v>
      </c>
      <c r="E1862" s="61" t="s">
        <v>344</v>
      </c>
      <c r="F1862" s="2" t="s">
        <v>144</v>
      </c>
      <c r="I1862" s="70" t="s">
        <v>214</v>
      </c>
      <c r="J1862" s="71">
        <v>1</v>
      </c>
      <c r="K1862" s="4" t="str">
        <f>VLOOKUP(I1862,'Katalog Harga'!$A$2:$C$380,2,FALSE)</f>
        <v>kg</v>
      </c>
      <c r="L1862" s="4" t="str">
        <f>IFERROR(VLOOKUP(I1862,'Katalog Harga'!$A$2:$C$380,3,FALSE),"")</f>
        <v>buah</v>
      </c>
      <c r="M1862" s="74">
        <v>16000</v>
      </c>
      <c r="N1862" s="135">
        <v>10000</v>
      </c>
      <c r="O1862" s="3" t="s">
        <v>118</v>
      </c>
    </row>
    <row r="1863" spans="1:15" x14ac:dyDescent="0.35">
      <c r="A1863" s="61" t="s">
        <v>148</v>
      </c>
      <c r="B1863" s="1">
        <v>44011</v>
      </c>
      <c r="C1863" s="62" t="s">
        <v>904</v>
      </c>
      <c r="D1863" s="2" t="s">
        <v>343</v>
      </c>
      <c r="E1863" s="61" t="s">
        <v>344</v>
      </c>
      <c r="F1863" s="2" t="s">
        <v>144</v>
      </c>
      <c r="I1863" s="70" t="s">
        <v>15</v>
      </c>
      <c r="J1863" s="71">
        <v>0.25</v>
      </c>
      <c r="K1863" s="4" t="str">
        <f>VLOOKUP(I1863,'Katalog Harga'!$A$2:$C$380,2,FALSE)</f>
        <v>kg</v>
      </c>
      <c r="L1863" s="4" t="str">
        <f>IFERROR(VLOOKUP(I1863,'Katalog Harga'!$A$2:$C$380,3,FALSE),"")</f>
        <v>sayur</v>
      </c>
      <c r="M1863" s="74">
        <v>3000</v>
      </c>
      <c r="N1863" s="135">
        <v>10000</v>
      </c>
      <c r="O1863" s="3" t="s">
        <v>118</v>
      </c>
    </row>
    <row r="1864" spans="1:15" x14ac:dyDescent="0.35">
      <c r="A1864" s="2" t="s">
        <v>199</v>
      </c>
      <c r="B1864" s="1">
        <v>44012</v>
      </c>
      <c r="C1864" s="62" t="s">
        <v>904</v>
      </c>
      <c r="D1864" s="2" t="s">
        <v>818</v>
      </c>
      <c r="E1864" s="2" t="s">
        <v>819</v>
      </c>
      <c r="F1864" s="2" t="s">
        <v>746</v>
      </c>
      <c r="I1864" s="6" t="s">
        <v>856</v>
      </c>
      <c r="J1864" s="6">
        <v>1</v>
      </c>
      <c r="K1864" s="4" t="str">
        <f>VLOOKUP(I1864,'Katalog Harga'!$A$2:$C$380,2,FALSE)</f>
        <v>kg</v>
      </c>
      <c r="L1864" s="4" t="str">
        <f>IFERROR(VLOOKUP(I1864,'Katalog Harga'!$A$2:$C$380,3,FALSE),"")</f>
        <v>ikan</v>
      </c>
      <c r="M1864" s="77">
        <v>35000</v>
      </c>
      <c r="N1864" s="135">
        <v>15000</v>
      </c>
      <c r="O1864" s="3" t="s">
        <v>42</v>
      </c>
    </row>
    <row r="1865" spans="1:15" x14ac:dyDescent="0.35">
      <c r="A1865" s="2" t="s">
        <v>199</v>
      </c>
      <c r="B1865" s="1">
        <v>44012</v>
      </c>
      <c r="C1865" s="62" t="s">
        <v>904</v>
      </c>
      <c r="D1865" s="2" t="s">
        <v>818</v>
      </c>
      <c r="E1865" s="2" t="s">
        <v>819</v>
      </c>
      <c r="F1865" s="2" t="s">
        <v>746</v>
      </c>
      <c r="I1865" s="6" t="s">
        <v>821</v>
      </c>
      <c r="J1865" s="6">
        <v>1</v>
      </c>
      <c r="K1865" s="4" t="str">
        <f>VLOOKUP(I1865,'Katalog Harga'!$A$2:$C$380,2,FALSE)</f>
        <v>bungkus</v>
      </c>
      <c r="L1865" s="4" t="str">
        <f>IFERROR(VLOOKUP(I1865,'Katalog Harga'!$A$2:$C$380,3,FALSE),"")</f>
        <v>ikan</v>
      </c>
      <c r="M1865" s="77">
        <v>15000</v>
      </c>
      <c r="N1865" s="135">
        <v>15000</v>
      </c>
      <c r="O1865" s="3" t="s">
        <v>42</v>
      </c>
    </row>
    <row r="1866" spans="1:15" x14ac:dyDescent="0.35">
      <c r="A1866" s="2" t="s">
        <v>199</v>
      </c>
      <c r="B1866" s="1">
        <v>44012</v>
      </c>
      <c r="C1866" s="62" t="s">
        <v>904</v>
      </c>
      <c r="D1866" s="2" t="s">
        <v>818</v>
      </c>
      <c r="E1866" s="2" t="s">
        <v>819</v>
      </c>
      <c r="F1866" s="2" t="s">
        <v>746</v>
      </c>
      <c r="I1866" s="6" t="s">
        <v>391</v>
      </c>
      <c r="J1866" s="7">
        <v>1</v>
      </c>
      <c r="K1866" s="4" t="str">
        <f>VLOOKUP(I1866,'Katalog Harga'!$A$2:$C$380,2,FALSE)</f>
        <v>kg</v>
      </c>
      <c r="L1866" s="4" t="str">
        <f>IFERROR(VLOOKUP(I1866,'Katalog Harga'!$A$2:$C$380,3,FALSE),"")</f>
        <v>ayam</v>
      </c>
      <c r="M1866" s="77">
        <v>50000</v>
      </c>
      <c r="N1866" s="135">
        <v>15000</v>
      </c>
      <c r="O1866" s="3" t="s">
        <v>42</v>
      </c>
    </row>
    <row r="1867" spans="1:15" x14ac:dyDescent="0.35">
      <c r="A1867" s="2" t="s">
        <v>199</v>
      </c>
      <c r="B1867" s="1">
        <v>44012</v>
      </c>
      <c r="C1867" s="62" t="s">
        <v>904</v>
      </c>
      <c r="D1867" s="2" t="s">
        <v>818</v>
      </c>
      <c r="E1867" s="2" t="s">
        <v>819</v>
      </c>
      <c r="F1867" s="2" t="s">
        <v>746</v>
      </c>
      <c r="I1867" s="6" t="s">
        <v>798</v>
      </c>
      <c r="J1867" s="6">
        <v>0.5</v>
      </c>
      <c r="K1867" s="4" t="str">
        <f>VLOOKUP(I1867,'Katalog Harga'!$A$2:$C$380,2,FALSE)</f>
        <v>kg</v>
      </c>
      <c r="L1867" s="4" t="str">
        <f>IFERROR(VLOOKUP(I1867,'Katalog Harga'!$A$2:$C$380,3,FALSE),"")</f>
        <v>ikan</v>
      </c>
      <c r="M1867" s="77">
        <v>17500</v>
      </c>
      <c r="N1867" s="135">
        <v>15000</v>
      </c>
      <c r="O1867" s="3" t="s">
        <v>42</v>
      </c>
    </row>
    <row r="1868" spans="1:15" x14ac:dyDescent="0.35">
      <c r="A1868" s="2" t="s">
        <v>199</v>
      </c>
      <c r="B1868" s="1">
        <v>44012</v>
      </c>
      <c r="C1868" s="62" t="s">
        <v>904</v>
      </c>
      <c r="D1868" s="2" t="s">
        <v>818</v>
      </c>
      <c r="E1868" s="2" t="s">
        <v>819</v>
      </c>
      <c r="F1868" s="2" t="s">
        <v>746</v>
      </c>
      <c r="I1868" s="6" t="s">
        <v>857</v>
      </c>
      <c r="J1868" s="7">
        <v>0.5</v>
      </c>
      <c r="K1868" s="4" t="str">
        <f>VLOOKUP(I1868,'Katalog Harga'!$A$2:$C$380,2,FALSE)</f>
        <v>kg</v>
      </c>
      <c r="L1868" s="4" t="str">
        <f>IFERROR(VLOOKUP(I1868,'Katalog Harga'!$A$2:$C$380,3,FALSE),"")</f>
        <v>daging</v>
      </c>
      <c r="M1868" s="77">
        <v>47500</v>
      </c>
      <c r="N1868" s="135">
        <v>15000</v>
      </c>
      <c r="O1868" s="3" t="s">
        <v>42</v>
      </c>
    </row>
    <row r="1869" spans="1:15" x14ac:dyDescent="0.35">
      <c r="A1869" s="2" t="s">
        <v>199</v>
      </c>
      <c r="B1869" s="1">
        <v>44012</v>
      </c>
      <c r="C1869" s="62" t="s">
        <v>904</v>
      </c>
      <c r="D1869" s="2" t="s">
        <v>818</v>
      </c>
      <c r="E1869" s="2" t="s">
        <v>819</v>
      </c>
      <c r="F1869" s="2" t="s">
        <v>746</v>
      </c>
      <c r="I1869" s="6" t="s">
        <v>831</v>
      </c>
      <c r="J1869" s="6">
        <v>0.5</v>
      </c>
      <c r="K1869" s="4" t="str">
        <f>VLOOKUP(I1869,'Katalog Harga'!$A$2:$C$380,2,FALSE)</f>
        <v>kg</v>
      </c>
      <c r="L1869" s="4" t="str">
        <f>IFERROR(VLOOKUP(I1869,'Katalog Harga'!$A$2:$C$380,3,FALSE),"")</f>
        <v>ayam</v>
      </c>
      <c r="M1869" s="77">
        <v>13500</v>
      </c>
      <c r="N1869" s="135">
        <v>15000</v>
      </c>
      <c r="O1869" s="3" t="s">
        <v>42</v>
      </c>
    </row>
    <row r="1870" spans="1:15" x14ac:dyDescent="0.35">
      <c r="A1870" s="2" t="s">
        <v>199</v>
      </c>
      <c r="B1870" s="1">
        <v>44012</v>
      </c>
      <c r="C1870" s="62" t="s">
        <v>904</v>
      </c>
      <c r="D1870" s="2" t="s">
        <v>818</v>
      </c>
      <c r="E1870" s="2" t="s">
        <v>819</v>
      </c>
      <c r="F1870" s="2" t="s">
        <v>746</v>
      </c>
      <c r="I1870" s="6" t="s">
        <v>858</v>
      </c>
      <c r="J1870" s="6">
        <v>0.5</v>
      </c>
      <c r="K1870" s="4" t="str">
        <f>VLOOKUP(I1870,'Katalog Harga'!$A$2:$C$380,2,FALSE)</f>
        <v>kg</v>
      </c>
      <c r="L1870" s="4" t="str">
        <f>IFERROR(VLOOKUP(I1870,'Katalog Harga'!$A$2:$C$380,3,FALSE),"")</f>
        <v>ayam</v>
      </c>
      <c r="M1870" s="77">
        <v>19500</v>
      </c>
      <c r="N1870" s="135">
        <v>15000</v>
      </c>
      <c r="O1870" s="3" t="s">
        <v>42</v>
      </c>
    </row>
    <row r="1871" spans="1:15" x14ac:dyDescent="0.35">
      <c r="A1871" s="2" t="s">
        <v>199</v>
      </c>
      <c r="B1871" s="1">
        <v>44012</v>
      </c>
      <c r="C1871" s="62" t="s">
        <v>904</v>
      </c>
      <c r="D1871" s="2" t="s">
        <v>818</v>
      </c>
      <c r="E1871" s="2" t="s">
        <v>819</v>
      </c>
      <c r="F1871" s="2" t="s">
        <v>746</v>
      </c>
      <c r="I1871" s="6" t="s">
        <v>859</v>
      </c>
      <c r="J1871" s="6">
        <v>0.25</v>
      </c>
      <c r="K1871" s="4" t="str">
        <f>VLOOKUP(I1871,'Katalog Harga'!$A$2:$C$380,2,FALSE)</f>
        <v>kg</v>
      </c>
      <c r="L1871" s="4" t="str">
        <f>IFERROR(VLOOKUP(I1871,'Katalog Harga'!$A$2:$C$380,3,FALSE),"")</f>
        <v>daging</v>
      </c>
      <c r="M1871" s="77">
        <v>18750</v>
      </c>
      <c r="N1871" s="135">
        <v>15000</v>
      </c>
      <c r="O1871" s="3" t="s">
        <v>42</v>
      </c>
    </row>
    <row r="1872" spans="1:15" x14ac:dyDescent="0.35">
      <c r="A1872" s="2" t="s">
        <v>199</v>
      </c>
      <c r="B1872" s="1">
        <v>44012</v>
      </c>
      <c r="C1872" s="62" t="s">
        <v>904</v>
      </c>
      <c r="D1872" s="2" t="s">
        <v>860</v>
      </c>
      <c r="E1872" s="2" t="s">
        <v>861</v>
      </c>
      <c r="F1872" s="2" t="s">
        <v>740</v>
      </c>
      <c r="G1872" s="2" t="s">
        <v>887</v>
      </c>
      <c r="I1872" s="6" t="s">
        <v>862</v>
      </c>
      <c r="J1872" s="6">
        <v>2</v>
      </c>
      <c r="K1872" s="4" t="s">
        <v>38</v>
      </c>
      <c r="L1872" s="4" t="s">
        <v>499</v>
      </c>
      <c r="M1872" s="77">
        <v>20000</v>
      </c>
      <c r="N1872" s="135">
        <v>15000</v>
      </c>
      <c r="O1872" s="3" t="s">
        <v>42</v>
      </c>
    </row>
    <row r="1873" spans="1:15" x14ac:dyDescent="0.35">
      <c r="A1873" s="2" t="s">
        <v>199</v>
      </c>
      <c r="B1873" s="1">
        <v>44012</v>
      </c>
      <c r="C1873" s="62" t="s">
        <v>904</v>
      </c>
      <c r="D1873" s="2" t="s">
        <v>860</v>
      </c>
      <c r="E1873" s="2" t="s">
        <v>861</v>
      </c>
      <c r="F1873" s="2" t="s">
        <v>740</v>
      </c>
      <c r="G1873" s="2" t="s">
        <v>887</v>
      </c>
      <c r="I1873" s="6" t="s">
        <v>863</v>
      </c>
      <c r="J1873" s="6">
        <v>2</v>
      </c>
      <c r="K1873" s="4" t="str">
        <f>VLOOKUP(I1873,'Katalog Harga'!$A$2:$C$380,2,FALSE)</f>
        <v>kg</v>
      </c>
      <c r="L1873" s="4" t="str">
        <f>IFERROR(VLOOKUP(I1873,'Katalog Harga'!$A$2:$C$380,3,FALSE),"")</f>
        <v>buah</v>
      </c>
      <c r="M1873" s="77">
        <v>32000</v>
      </c>
      <c r="N1873" s="135">
        <v>15000</v>
      </c>
      <c r="O1873" s="3" t="s">
        <v>42</v>
      </c>
    </row>
    <row r="1874" spans="1:15" x14ac:dyDescent="0.35">
      <c r="A1874" s="2" t="s">
        <v>199</v>
      </c>
      <c r="B1874" s="1">
        <v>44012</v>
      </c>
      <c r="C1874" s="62" t="s">
        <v>904</v>
      </c>
      <c r="D1874" s="2" t="s">
        <v>860</v>
      </c>
      <c r="E1874" s="2" t="s">
        <v>861</v>
      </c>
      <c r="F1874" s="2" t="s">
        <v>740</v>
      </c>
      <c r="G1874" s="2" t="s">
        <v>887</v>
      </c>
      <c r="I1874" s="6" t="s">
        <v>784</v>
      </c>
      <c r="J1874" s="7">
        <v>1.7</v>
      </c>
      <c r="K1874" s="4" t="str">
        <f>VLOOKUP(I1874,'Katalog Harga'!$A$2:$C$380,2,FALSE)</f>
        <v>kg</v>
      </c>
      <c r="L1874" s="4" t="str">
        <f>IFERROR(VLOOKUP(I1874,'Katalog Harga'!$A$2:$C$380,3,FALSE),"")</f>
        <v>buah</v>
      </c>
      <c r="M1874" s="77">
        <v>22100</v>
      </c>
      <c r="N1874" s="135">
        <v>15000</v>
      </c>
      <c r="O1874" s="3" t="s">
        <v>42</v>
      </c>
    </row>
    <row r="1875" spans="1:15" x14ac:dyDescent="0.35">
      <c r="A1875" s="2" t="s">
        <v>199</v>
      </c>
      <c r="B1875" s="1">
        <v>44012</v>
      </c>
      <c r="C1875" s="62" t="s">
        <v>904</v>
      </c>
      <c r="D1875" s="2" t="s">
        <v>860</v>
      </c>
      <c r="E1875" s="2" t="s">
        <v>861</v>
      </c>
      <c r="F1875" s="2" t="s">
        <v>740</v>
      </c>
      <c r="G1875" s="2" t="s">
        <v>887</v>
      </c>
      <c r="I1875" s="6" t="s">
        <v>823</v>
      </c>
      <c r="J1875" s="6">
        <v>1</v>
      </c>
      <c r="K1875" s="4" t="str">
        <f>VLOOKUP(I1875,'Katalog Harga'!$A$2:$C$380,2,FALSE)</f>
        <v>kg</v>
      </c>
      <c r="L1875" s="4" t="str">
        <f>IFERROR(VLOOKUP(I1875,'Katalog Harga'!$A$2:$C$380,3,FALSE),"")</f>
        <v>sayur</v>
      </c>
      <c r="M1875" s="77">
        <v>12000</v>
      </c>
      <c r="N1875" s="135">
        <v>15000</v>
      </c>
      <c r="O1875" s="3" t="s">
        <v>42</v>
      </c>
    </row>
    <row r="1876" spans="1:15" x14ac:dyDescent="0.35">
      <c r="A1876" s="2" t="s">
        <v>199</v>
      </c>
      <c r="B1876" s="1">
        <v>44012</v>
      </c>
      <c r="C1876" s="62" t="s">
        <v>904</v>
      </c>
      <c r="D1876" s="2" t="s">
        <v>860</v>
      </c>
      <c r="E1876" s="2" t="s">
        <v>861</v>
      </c>
      <c r="F1876" s="2" t="s">
        <v>740</v>
      </c>
      <c r="G1876" s="2" t="s">
        <v>887</v>
      </c>
      <c r="I1876" s="6" t="s">
        <v>14</v>
      </c>
      <c r="J1876" s="7">
        <v>1</v>
      </c>
      <c r="K1876" s="4" t="str">
        <f>VLOOKUP(I1876,'Katalog Harga'!$A$2:$C$380,2,FALSE)</f>
        <v>ikat</v>
      </c>
      <c r="L1876" s="4" t="str">
        <f>IFERROR(VLOOKUP(I1876,'Katalog Harga'!$A$2:$C$380,3,FALSE),"")</f>
        <v>sayur</v>
      </c>
      <c r="M1876" s="77">
        <v>3000</v>
      </c>
      <c r="N1876" s="135">
        <v>15000</v>
      </c>
      <c r="O1876" s="3" t="s">
        <v>42</v>
      </c>
    </row>
    <row r="1877" spans="1:15" x14ac:dyDescent="0.35">
      <c r="A1877" s="2" t="s">
        <v>199</v>
      </c>
      <c r="B1877" s="1">
        <v>44012</v>
      </c>
      <c r="C1877" s="62" t="s">
        <v>904</v>
      </c>
      <c r="D1877" s="2" t="s">
        <v>860</v>
      </c>
      <c r="E1877" s="2" t="s">
        <v>861</v>
      </c>
      <c r="F1877" s="2" t="s">
        <v>740</v>
      </c>
      <c r="G1877" s="2" t="s">
        <v>887</v>
      </c>
      <c r="I1877" s="6" t="s">
        <v>71</v>
      </c>
      <c r="J1877" s="6">
        <v>1</v>
      </c>
      <c r="K1877" s="4" t="str">
        <f>VLOOKUP(I1877,'Katalog Harga'!$A$2:$C$380,2,FALSE)</f>
        <v>kg</v>
      </c>
      <c r="L1877" s="4" t="str">
        <f>IFERROR(VLOOKUP(I1877,'Katalog Harga'!$A$2:$C$380,3,FALSE),"")</f>
        <v>sayur</v>
      </c>
      <c r="M1877" s="77">
        <v>16000</v>
      </c>
      <c r="N1877" s="135">
        <v>15000</v>
      </c>
      <c r="O1877" s="3" t="s">
        <v>42</v>
      </c>
    </row>
    <row r="1878" spans="1:15" x14ac:dyDescent="0.35">
      <c r="A1878" s="2" t="s">
        <v>199</v>
      </c>
      <c r="B1878" s="1">
        <v>44012</v>
      </c>
      <c r="C1878" s="62" t="s">
        <v>904</v>
      </c>
      <c r="D1878" s="2" t="s">
        <v>860</v>
      </c>
      <c r="E1878" s="2" t="s">
        <v>861</v>
      </c>
      <c r="F1878" s="2" t="s">
        <v>740</v>
      </c>
      <c r="G1878" s="2" t="s">
        <v>887</v>
      </c>
      <c r="I1878" s="6" t="s">
        <v>848</v>
      </c>
      <c r="J1878" s="6">
        <v>1</v>
      </c>
      <c r="K1878" s="4" t="str">
        <f>VLOOKUP(I1878,'Katalog Harga'!$A$2:$C$380,2,FALSE)</f>
        <v>kg</v>
      </c>
      <c r="L1878" s="4" t="str">
        <f>IFERROR(VLOOKUP(I1878,'Katalog Harga'!$A$2:$C$380,3,FALSE),"")</f>
        <v>sayur</v>
      </c>
      <c r="M1878" s="77">
        <v>11000</v>
      </c>
      <c r="N1878" s="135">
        <v>15000</v>
      </c>
      <c r="O1878" s="3" t="s">
        <v>42</v>
      </c>
    </row>
    <row r="1879" spans="1:15" x14ac:dyDescent="0.35">
      <c r="A1879" s="2" t="s">
        <v>199</v>
      </c>
      <c r="B1879" s="1">
        <v>44012</v>
      </c>
      <c r="C1879" s="62" t="s">
        <v>904</v>
      </c>
      <c r="D1879" s="2" t="s">
        <v>860</v>
      </c>
      <c r="E1879" s="2" t="s">
        <v>861</v>
      </c>
      <c r="F1879" s="2" t="s">
        <v>740</v>
      </c>
      <c r="G1879" s="2" t="s">
        <v>887</v>
      </c>
      <c r="I1879" s="6" t="s">
        <v>810</v>
      </c>
      <c r="J1879" s="6">
        <v>2</v>
      </c>
      <c r="K1879" s="4" t="str">
        <f>VLOOKUP(I1879,'Katalog Harga'!$A$2:$C$380,2,FALSE)</f>
        <v>bungkus</v>
      </c>
      <c r="L1879" s="4" t="str">
        <f>IFERROR(VLOOKUP(I1879,'Katalog Harga'!$A$2:$C$380,3,FALSE),"")</f>
        <v>sayur</v>
      </c>
      <c r="M1879" s="77">
        <v>16000</v>
      </c>
      <c r="N1879" s="135">
        <v>15000</v>
      </c>
      <c r="O1879" s="3" t="s">
        <v>42</v>
      </c>
    </row>
    <row r="1880" spans="1:15" x14ac:dyDescent="0.35">
      <c r="A1880" s="2" t="s">
        <v>199</v>
      </c>
      <c r="B1880" s="1">
        <v>44012</v>
      </c>
      <c r="C1880" s="62" t="s">
        <v>904</v>
      </c>
      <c r="D1880" s="2" t="s">
        <v>860</v>
      </c>
      <c r="E1880" s="2" t="s">
        <v>861</v>
      </c>
      <c r="F1880" s="2" t="s">
        <v>740</v>
      </c>
      <c r="G1880" s="2" t="s">
        <v>887</v>
      </c>
      <c r="I1880" s="6" t="s">
        <v>13</v>
      </c>
      <c r="J1880" s="7">
        <v>0.5</v>
      </c>
      <c r="K1880" s="4" t="str">
        <f>VLOOKUP(I1880,'Katalog Harga'!$A$2:$C$380,2,FALSE)</f>
        <v>kg</v>
      </c>
      <c r="L1880" s="4" t="str">
        <f>IFERROR(VLOOKUP(I1880,'Katalog Harga'!$A$2:$C$380,3,FALSE),"")</f>
        <v>sayur</v>
      </c>
      <c r="M1880" s="77">
        <v>6000</v>
      </c>
      <c r="N1880" s="135">
        <v>15000</v>
      </c>
      <c r="O1880" s="3" t="s">
        <v>42</v>
      </c>
    </row>
    <row r="1881" spans="1:15" x14ac:dyDescent="0.35">
      <c r="A1881" s="2" t="s">
        <v>199</v>
      </c>
      <c r="B1881" s="1">
        <v>44012</v>
      </c>
      <c r="C1881" s="62" t="s">
        <v>904</v>
      </c>
      <c r="D1881" s="2" t="s">
        <v>860</v>
      </c>
      <c r="E1881" s="2" t="s">
        <v>861</v>
      </c>
      <c r="F1881" s="2" t="s">
        <v>740</v>
      </c>
      <c r="G1881" s="2" t="s">
        <v>887</v>
      </c>
      <c r="I1881" s="6" t="s">
        <v>808</v>
      </c>
      <c r="J1881" s="7">
        <v>0.3</v>
      </c>
      <c r="K1881" s="4" t="str">
        <f>VLOOKUP(I1881,'Katalog Harga'!$A$2:$C$380,2,FALSE)</f>
        <v>kg</v>
      </c>
      <c r="L1881" s="4" t="str">
        <f>IFERROR(VLOOKUP(I1881,'Katalog Harga'!$A$2:$C$380,3,FALSE),"")</f>
        <v>bumbu</v>
      </c>
      <c r="M1881" s="77">
        <v>12000</v>
      </c>
      <c r="N1881" s="135">
        <v>15000</v>
      </c>
      <c r="O1881" s="3" t="s">
        <v>42</v>
      </c>
    </row>
    <row r="1882" spans="1:15" x14ac:dyDescent="0.35">
      <c r="A1882" s="2" t="s">
        <v>199</v>
      </c>
      <c r="B1882" s="1">
        <v>44012</v>
      </c>
      <c r="C1882" s="62" t="s">
        <v>904</v>
      </c>
      <c r="D1882" s="2" t="s">
        <v>860</v>
      </c>
      <c r="E1882" s="2" t="s">
        <v>861</v>
      </c>
      <c r="F1882" s="2" t="s">
        <v>740</v>
      </c>
      <c r="G1882" s="2" t="s">
        <v>887</v>
      </c>
      <c r="I1882" s="6" t="s">
        <v>783</v>
      </c>
      <c r="J1882" s="7">
        <v>0.1</v>
      </c>
      <c r="K1882" s="4" t="str">
        <f>VLOOKUP(I1882,'Katalog Harga'!$A$2:$C$380,2,FALSE)</f>
        <v>kg</v>
      </c>
      <c r="L1882" s="4" t="str">
        <f>IFERROR(VLOOKUP(I1882,'Katalog Harga'!$A$2:$C$380,3,FALSE),"")</f>
        <v>bumbu</v>
      </c>
      <c r="M1882" s="77">
        <v>3000</v>
      </c>
      <c r="N1882" s="135">
        <v>15000</v>
      </c>
      <c r="O1882" s="3" t="s">
        <v>42</v>
      </c>
    </row>
    <row r="1883" spans="1:15" x14ac:dyDescent="0.35">
      <c r="A1883" s="2" t="s">
        <v>199</v>
      </c>
      <c r="B1883" s="1">
        <v>44012</v>
      </c>
      <c r="C1883" s="62" t="s">
        <v>904</v>
      </c>
      <c r="D1883" s="2" t="s">
        <v>860</v>
      </c>
      <c r="E1883" s="2" t="s">
        <v>861</v>
      </c>
      <c r="F1883" s="2" t="s">
        <v>740</v>
      </c>
      <c r="G1883" s="2" t="s">
        <v>887</v>
      </c>
      <c r="I1883" s="7" t="s">
        <v>825</v>
      </c>
      <c r="J1883" s="7">
        <v>0.3</v>
      </c>
      <c r="K1883" s="4" t="str">
        <f>VLOOKUP(I1883,'Katalog Harga'!$A$2:$C$380,2,FALSE)</f>
        <v>kg</v>
      </c>
      <c r="L1883" s="4" t="str">
        <f>IFERROR(VLOOKUP(I1883,'Katalog Harga'!$A$2:$C$380,3,FALSE),"")</f>
        <v>bumbu</v>
      </c>
      <c r="M1883" s="77">
        <v>9600</v>
      </c>
      <c r="N1883" s="135">
        <v>15000</v>
      </c>
      <c r="O1883" s="3" t="s">
        <v>42</v>
      </c>
    </row>
    <row r="1884" spans="1:15" x14ac:dyDescent="0.35">
      <c r="A1884" s="2" t="s">
        <v>199</v>
      </c>
      <c r="B1884" s="1">
        <v>44012</v>
      </c>
      <c r="C1884" s="62" t="s">
        <v>904</v>
      </c>
      <c r="D1884" s="2" t="s">
        <v>860</v>
      </c>
      <c r="E1884" s="2" t="s">
        <v>861</v>
      </c>
      <c r="F1884" s="2" t="s">
        <v>740</v>
      </c>
      <c r="G1884" s="2" t="s">
        <v>887</v>
      </c>
      <c r="I1884" s="7" t="s">
        <v>837</v>
      </c>
      <c r="J1884" s="7">
        <v>0.3</v>
      </c>
      <c r="K1884" s="4" t="str">
        <f>VLOOKUP(I1884,'Katalog Harga'!$A$2:$C$380,2,FALSE)</f>
        <v>kg</v>
      </c>
      <c r="L1884" s="4" t="str">
        <f>IFERROR(VLOOKUP(I1884,'Katalog Harga'!$A$2:$C$380,3,FALSE),"")</f>
        <v>bumbu</v>
      </c>
      <c r="M1884" s="77">
        <v>15000</v>
      </c>
      <c r="N1884" s="135">
        <v>15000</v>
      </c>
      <c r="O1884" s="3" t="s">
        <v>42</v>
      </c>
    </row>
    <row r="1885" spans="1:15" x14ac:dyDescent="0.35">
      <c r="A1885" s="2" t="s">
        <v>199</v>
      </c>
      <c r="B1885" s="1">
        <v>44012</v>
      </c>
      <c r="C1885" s="62" t="s">
        <v>904</v>
      </c>
      <c r="D1885" s="2" t="s">
        <v>860</v>
      </c>
      <c r="E1885" s="2" t="s">
        <v>861</v>
      </c>
      <c r="F1885" s="2" t="s">
        <v>740</v>
      </c>
      <c r="G1885" s="2" t="s">
        <v>887</v>
      </c>
      <c r="I1885" s="7" t="s">
        <v>775</v>
      </c>
      <c r="J1885" s="7">
        <v>1</v>
      </c>
      <c r="K1885" s="4" t="str">
        <f>VLOOKUP(I1885,'Katalog Harga'!$A$2:$C$380,2,FALSE)</f>
        <v>bungkus</v>
      </c>
      <c r="L1885" s="4" t="str">
        <f>IFERROR(VLOOKUP(I1885,'Katalog Harga'!$A$2:$C$380,3,FALSE),"")</f>
        <v>lain</v>
      </c>
      <c r="M1885" s="77">
        <v>7000</v>
      </c>
      <c r="N1885" s="135">
        <v>15000</v>
      </c>
      <c r="O1885" s="3" t="s">
        <v>42</v>
      </c>
    </row>
    <row r="1886" spans="1:15" x14ac:dyDescent="0.35">
      <c r="A1886" s="2" t="s">
        <v>199</v>
      </c>
      <c r="B1886" s="1">
        <v>44012</v>
      </c>
      <c r="C1886" s="62" t="s">
        <v>904</v>
      </c>
      <c r="D1886" s="2" t="s">
        <v>860</v>
      </c>
      <c r="E1886" s="2" t="s">
        <v>861</v>
      </c>
      <c r="F1886" s="2" t="s">
        <v>740</v>
      </c>
      <c r="G1886" s="2" t="s">
        <v>887</v>
      </c>
      <c r="I1886" s="7" t="s">
        <v>821</v>
      </c>
      <c r="J1886" s="6">
        <v>2</v>
      </c>
      <c r="K1886" s="4" t="str">
        <f>VLOOKUP(I1886,'Katalog Harga'!$A$2:$C$380,2,FALSE)</f>
        <v>bungkus</v>
      </c>
      <c r="L1886" s="4" t="str">
        <f>IFERROR(VLOOKUP(I1886,'Katalog Harga'!$A$2:$C$380,3,FALSE),"")</f>
        <v>ikan</v>
      </c>
      <c r="M1886" s="77">
        <v>30000</v>
      </c>
      <c r="N1886" s="135">
        <v>15000</v>
      </c>
      <c r="O1886" s="3" t="s">
        <v>42</v>
      </c>
    </row>
    <row r="1887" spans="1:15" x14ac:dyDescent="0.35">
      <c r="A1887" s="2" t="s">
        <v>199</v>
      </c>
      <c r="B1887" s="1">
        <v>44012</v>
      </c>
      <c r="C1887" s="62" t="s">
        <v>904</v>
      </c>
      <c r="D1887" s="2" t="s">
        <v>860</v>
      </c>
      <c r="E1887" s="2" t="s">
        <v>861</v>
      </c>
      <c r="F1887" s="2" t="s">
        <v>740</v>
      </c>
      <c r="G1887" s="2" t="s">
        <v>887</v>
      </c>
      <c r="I1887" s="7" t="s">
        <v>656</v>
      </c>
      <c r="J1887" s="7">
        <v>2</v>
      </c>
      <c r="K1887" s="4" t="str">
        <f>VLOOKUP(I1887,'Katalog Harga'!$A$2:$C$380,2,FALSE)</f>
        <v>ons</v>
      </c>
      <c r="L1887" s="4" t="str">
        <f>IFERROR(VLOOKUP(I1887,'Katalog Harga'!$A$2:$C$380,3,FALSE),"")</f>
        <v>ikan</v>
      </c>
      <c r="M1887" s="77">
        <v>30000</v>
      </c>
      <c r="N1887" s="135">
        <v>15000</v>
      </c>
      <c r="O1887" s="3" t="s">
        <v>42</v>
      </c>
    </row>
    <row r="1888" spans="1:15" x14ac:dyDescent="0.35">
      <c r="A1888" s="2" t="s">
        <v>199</v>
      </c>
      <c r="B1888" s="1">
        <v>44012</v>
      </c>
      <c r="C1888" s="62" t="s">
        <v>904</v>
      </c>
      <c r="D1888" s="2" t="s">
        <v>860</v>
      </c>
      <c r="E1888" s="2" t="s">
        <v>861</v>
      </c>
      <c r="F1888" s="2" t="s">
        <v>740</v>
      </c>
      <c r="G1888" s="2" t="s">
        <v>887</v>
      </c>
      <c r="I1888" s="7" t="s">
        <v>777</v>
      </c>
      <c r="J1888" s="7">
        <v>2</v>
      </c>
      <c r="K1888" s="4" t="str">
        <f>VLOOKUP(I1888,'Katalog Harga'!$A$2:$C$380,2,FALSE)</f>
        <v>kg</v>
      </c>
      <c r="L1888" s="4" t="str">
        <f>IFERROR(VLOOKUP(I1888,'Katalog Harga'!$A$2:$C$380,3,FALSE),"")</f>
        <v>sayur</v>
      </c>
      <c r="M1888" s="77">
        <v>30000</v>
      </c>
      <c r="N1888" s="135">
        <v>15000</v>
      </c>
      <c r="O1888" s="3" t="s">
        <v>42</v>
      </c>
    </row>
    <row r="1889" spans="1:15" x14ac:dyDescent="0.35">
      <c r="A1889" s="2" t="s">
        <v>199</v>
      </c>
      <c r="B1889" s="1">
        <v>44012</v>
      </c>
      <c r="C1889" s="62" t="s">
        <v>904</v>
      </c>
      <c r="D1889" s="2" t="s">
        <v>860</v>
      </c>
      <c r="E1889" s="2" t="s">
        <v>861</v>
      </c>
      <c r="F1889" s="2" t="s">
        <v>740</v>
      </c>
      <c r="G1889" s="2" t="s">
        <v>887</v>
      </c>
      <c r="I1889" s="7" t="s">
        <v>826</v>
      </c>
      <c r="J1889" s="7">
        <v>1</v>
      </c>
      <c r="K1889" s="4" t="str">
        <f>VLOOKUP(I1889,'Katalog Harga'!$A$2:$C$380,2,FALSE)</f>
        <v>bungkus</v>
      </c>
      <c r="L1889" s="4" t="str">
        <f>IFERROR(VLOOKUP(I1889,'Katalog Harga'!$A$2:$C$380,3,FALSE),"")</f>
        <v>lain</v>
      </c>
      <c r="M1889" s="77">
        <v>4000</v>
      </c>
      <c r="N1889" s="135">
        <v>15000</v>
      </c>
      <c r="O1889" s="3" t="s">
        <v>42</v>
      </c>
    </row>
    <row r="1890" spans="1:15" x14ac:dyDescent="0.35">
      <c r="A1890" s="2" t="s">
        <v>199</v>
      </c>
      <c r="B1890" s="1">
        <v>44012</v>
      </c>
      <c r="C1890" s="62" t="s">
        <v>904</v>
      </c>
      <c r="D1890" s="2" t="s">
        <v>860</v>
      </c>
      <c r="E1890" s="2" t="s">
        <v>861</v>
      </c>
      <c r="F1890" s="2" t="s">
        <v>740</v>
      </c>
      <c r="G1890" s="2" t="s">
        <v>887</v>
      </c>
      <c r="I1890" s="6" t="s">
        <v>864</v>
      </c>
      <c r="J1890" s="7">
        <v>1</v>
      </c>
      <c r="K1890" s="4" t="s">
        <v>38</v>
      </c>
      <c r="L1890" s="4" t="s">
        <v>512</v>
      </c>
      <c r="M1890" s="77">
        <v>14000</v>
      </c>
      <c r="N1890" s="135">
        <v>15000</v>
      </c>
      <c r="O1890" s="3" t="s">
        <v>42</v>
      </c>
    </row>
    <row r="1891" spans="1:15" x14ac:dyDescent="0.35">
      <c r="A1891" s="2" t="s">
        <v>199</v>
      </c>
      <c r="B1891" s="1">
        <v>44012</v>
      </c>
      <c r="C1891" s="62" t="s">
        <v>904</v>
      </c>
      <c r="D1891" s="2" t="s">
        <v>865</v>
      </c>
      <c r="E1891" s="2" t="s">
        <v>866</v>
      </c>
      <c r="F1891" s="2" t="s">
        <v>726</v>
      </c>
      <c r="I1891" s="6" t="s">
        <v>776</v>
      </c>
      <c r="J1891" s="6">
        <v>0.5</v>
      </c>
      <c r="K1891" s="4" t="str">
        <f>VLOOKUP(I1891,'Katalog Harga'!$A$2:$C$380,2,FALSE)</f>
        <v>kg</v>
      </c>
      <c r="L1891" s="4" t="str">
        <f>IFERROR(VLOOKUP(I1891,'Katalog Harga'!$A$2:$C$380,3,FALSE),"")</f>
        <v>sayur</v>
      </c>
      <c r="M1891" s="77">
        <v>14000</v>
      </c>
      <c r="N1891" s="135">
        <v>0</v>
      </c>
      <c r="O1891" s="3" t="s">
        <v>42</v>
      </c>
    </row>
    <row r="1892" spans="1:15" x14ac:dyDescent="0.35">
      <c r="A1892" s="2" t="s">
        <v>199</v>
      </c>
      <c r="B1892" s="1">
        <v>44012</v>
      </c>
      <c r="C1892" s="62" t="s">
        <v>904</v>
      </c>
      <c r="D1892" s="2" t="s">
        <v>865</v>
      </c>
      <c r="E1892" s="2" t="s">
        <v>866</v>
      </c>
      <c r="F1892" s="2" t="s">
        <v>726</v>
      </c>
      <c r="I1892" s="6" t="s">
        <v>800</v>
      </c>
      <c r="J1892" s="6">
        <v>0.25</v>
      </c>
      <c r="K1892" s="4" t="str">
        <f>VLOOKUP(I1892,'Katalog Harga'!$A$2:$C$380,2,FALSE)</f>
        <v>bungkus</v>
      </c>
      <c r="L1892" s="4" t="str">
        <f>IFERROR(VLOOKUP(I1892,'Katalog Harga'!$A$2:$C$380,3,FALSE),"")</f>
        <v>lain</v>
      </c>
      <c r="M1892" s="77">
        <v>14000</v>
      </c>
      <c r="N1892" s="135">
        <v>0</v>
      </c>
      <c r="O1892" s="3" t="s">
        <v>42</v>
      </c>
    </row>
    <row r="1893" spans="1:15" x14ac:dyDescent="0.35">
      <c r="A1893" s="2" t="s">
        <v>199</v>
      </c>
      <c r="B1893" s="1">
        <v>44012</v>
      </c>
      <c r="C1893" s="62" t="s">
        <v>904</v>
      </c>
      <c r="D1893" s="2" t="s">
        <v>865</v>
      </c>
      <c r="E1893" s="2" t="s">
        <v>866</v>
      </c>
      <c r="F1893" s="2" t="s">
        <v>726</v>
      </c>
      <c r="I1893" s="6" t="s">
        <v>225</v>
      </c>
      <c r="J1893" s="7">
        <v>1</v>
      </c>
      <c r="K1893" s="4" t="str">
        <f>VLOOKUP(I1893,'Katalog Harga'!$A$2:$C$380,2,FALSE)</f>
        <v>kg</v>
      </c>
      <c r="L1893" s="4" t="str">
        <f>IFERROR(VLOOKUP(I1893,'Katalog Harga'!$A$2:$C$380,3,FALSE),"")</f>
        <v>buah</v>
      </c>
      <c r="M1893" s="77">
        <v>14000</v>
      </c>
      <c r="N1893" s="135">
        <v>0</v>
      </c>
      <c r="O1893" s="3" t="s">
        <v>42</v>
      </c>
    </row>
    <row r="1894" spans="1:15" x14ac:dyDescent="0.35">
      <c r="A1894" s="2" t="s">
        <v>199</v>
      </c>
      <c r="B1894" s="1">
        <v>44012</v>
      </c>
      <c r="C1894" s="62" t="s">
        <v>904</v>
      </c>
      <c r="D1894" s="2" t="s">
        <v>865</v>
      </c>
      <c r="E1894" s="2" t="s">
        <v>866</v>
      </c>
      <c r="F1894" s="2" t="s">
        <v>726</v>
      </c>
      <c r="I1894" s="6" t="s">
        <v>75</v>
      </c>
      <c r="J1894" s="6">
        <v>0.1</v>
      </c>
      <c r="K1894" s="4" t="str">
        <f>VLOOKUP(I1894,'Katalog Harga'!$A$2:$C$380,2,FALSE)</f>
        <v>kg</v>
      </c>
      <c r="L1894" s="4" t="str">
        <f>IFERROR(VLOOKUP(I1894,'Katalog Harga'!$A$2:$C$380,3,FALSE),"")</f>
        <v>bumbu</v>
      </c>
      <c r="M1894" s="77">
        <v>14000</v>
      </c>
      <c r="N1894" s="135">
        <v>0</v>
      </c>
      <c r="O1894" s="3" t="s">
        <v>42</v>
      </c>
    </row>
    <row r="1895" spans="1:15" x14ac:dyDescent="0.35">
      <c r="A1895" s="2" t="s">
        <v>199</v>
      </c>
      <c r="B1895" s="1">
        <v>44012</v>
      </c>
      <c r="C1895" s="62" t="s">
        <v>904</v>
      </c>
      <c r="D1895" s="2" t="s">
        <v>865</v>
      </c>
      <c r="E1895" s="2" t="s">
        <v>866</v>
      </c>
      <c r="F1895" s="2" t="s">
        <v>726</v>
      </c>
      <c r="I1895" s="6" t="s">
        <v>419</v>
      </c>
      <c r="J1895" s="7">
        <v>1</v>
      </c>
      <c r="K1895" s="4" t="str">
        <f>VLOOKUP(I1895,'Katalog Harga'!$A$2:$C$380,2,FALSE)</f>
        <v>ikat</v>
      </c>
      <c r="L1895" s="4" t="str">
        <f>IFERROR(VLOOKUP(I1895,'Katalog Harga'!$A$2:$C$380,3,FALSE),"")</f>
        <v>bumbu</v>
      </c>
      <c r="M1895" s="77">
        <v>14000</v>
      </c>
      <c r="N1895" s="135">
        <v>0</v>
      </c>
      <c r="O1895" s="3" t="s">
        <v>42</v>
      </c>
    </row>
    <row r="1896" spans="1:15" x14ac:dyDescent="0.35">
      <c r="A1896" s="2" t="s">
        <v>199</v>
      </c>
      <c r="B1896" s="1">
        <v>44012</v>
      </c>
      <c r="C1896" s="62" t="s">
        <v>904</v>
      </c>
      <c r="D1896" s="2" t="s">
        <v>865</v>
      </c>
      <c r="E1896" s="2" t="s">
        <v>866</v>
      </c>
      <c r="F1896" s="2" t="s">
        <v>726</v>
      </c>
      <c r="I1896" s="6" t="s">
        <v>789</v>
      </c>
      <c r="J1896" s="6">
        <v>0.25</v>
      </c>
      <c r="K1896" s="4" t="str">
        <f>VLOOKUP(I1896,'Katalog Harga'!$A$2:$C$380,2,FALSE)</f>
        <v>kg</v>
      </c>
      <c r="L1896" s="4" t="str">
        <f>IFERROR(VLOOKUP(I1896,'Katalog Harga'!$A$2:$C$380,3,FALSE),"")</f>
        <v>ayam</v>
      </c>
      <c r="M1896" s="77">
        <v>14000</v>
      </c>
      <c r="N1896" s="135">
        <v>0</v>
      </c>
      <c r="O1896" s="3" t="s">
        <v>42</v>
      </c>
    </row>
    <row r="1897" spans="1:15" x14ac:dyDescent="0.35">
      <c r="A1897" s="2" t="s">
        <v>199</v>
      </c>
      <c r="B1897" s="1">
        <v>44012</v>
      </c>
      <c r="C1897" s="62" t="s">
        <v>904</v>
      </c>
      <c r="D1897" s="2" t="s">
        <v>126</v>
      </c>
      <c r="E1897" s="2" t="s">
        <v>116</v>
      </c>
      <c r="F1897" s="2" t="s">
        <v>724</v>
      </c>
      <c r="G1897" s="2" t="s">
        <v>888</v>
      </c>
      <c r="I1897" s="6" t="s">
        <v>406</v>
      </c>
      <c r="J1897" s="6">
        <v>0.5</v>
      </c>
      <c r="K1897" s="4" t="str">
        <f>VLOOKUP(I1897,'Katalog Harga'!$A$2:$C$380,2,FALSE)</f>
        <v>kg</v>
      </c>
      <c r="L1897" s="4" t="str">
        <f>IFERROR(VLOOKUP(I1897,'Katalog Harga'!$A$2:$C$380,3,FALSE),"")</f>
        <v>daging</v>
      </c>
      <c r="M1897" s="113">
        <v>12500</v>
      </c>
      <c r="N1897" s="135">
        <v>0</v>
      </c>
      <c r="O1897" s="3" t="s">
        <v>420</v>
      </c>
    </row>
    <row r="1898" spans="1:15" x14ac:dyDescent="0.35">
      <c r="A1898" s="2" t="s">
        <v>199</v>
      </c>
      <c r="B1898" s="1">
        <v>44012</v>
      </c>
      <c r="C1898" s="62" t="s">
        <v>904</v>
      </c>
      <c r="D1898" s="2" t="s">
        <v>126</v>
      </c>
      <c r="E1898" s="2" t="s">
        <v>116</v>
      </c>
      <c r="F1898" s="2" t="s">
        <v>724</v>
      </c>
      <c r="G1898" s="2" t="s">
        <v>888</v>
      </c>
      <c r="I1898" s="6" t="s">
        <v>820</v>
      </c>
      <c r="J1898" s="6">
        <v>0.5</v>
      </c>
      <c r="K1898" s="4" t="str">
        <f>VLOOKUP(I1898,'Katalog Harga'!$A$2:$C$380,2,FALSE)</f>
        <v>kg</v>
      </c>
      <c r="L1898" s="4" t="str">
        <f>IFERROR(VLOOKUP(I1898,'Katalog Harga'!$A$2:$C$380,3,FALSE),"")</f>
        <v>ikan</v>
      </c>
      <c r="M1898" s="113">
        <v>17500</v>
      </c>
      <c r="N1898" s="135">
        <v>0</v>
      </c>
      <c r="O1898" s="3" t="s">
        <v>420</v>
      </c>
    </row>
    <row r="1899" spans="1:15" x14ac:dyDescent="0.35">
      <c r="A1899" s="2" t="s">
        <v>240</v>
      </c>
      <c r="B1899" s="1">
        <v>44013</v>
      </c>
      <c r="C1899" s="1" t="s">
        <v>905</v>
      </c>
      <c r="D1899" s="2" t="s">
        <v>458</v>
      </c>
      <c r="E1899" s="2" t="s">
        <v>459</v>
      </c>
      <c r="F1899" s="69" t="s">
        <v>724</v>
      </c>
      <c r="I1899" s="70" t="s">
        <v>110</v>
      </c>
      <c r="J1899" s="70">
        <v>2</v>
      </c>
      <c r="K1899" s="4" t="str">
        <f>VLOOKUP(I1899,'Katalog Harga'!$A$2:$C$380,2,FALSE)</f>
        <v>kg</v>
      </c>
      <c r="L1899" s="4" t="str">
        <f>IFERROR(VLOOKUP(I1899,'Katalog Harga'!$A$2:$C$380,3,FALSE),"")</f>
        <v>buah</v>
      </c>
      <c r="M1899" s="113">
        <v>24000</v>
      </c>
      <c r="N1899" s="135">
        <v>15000</v>
      </c>
      <c r="O1899" s="3" t="s">
        <v>183</v>
      </c>
    </row>
    <row r="1900" spans="1:15" x14ac:dyDescent="0.35">
      <c r="A1900" s="2" t="s">
        <v>240</v>
      </c>
      <c r="B1900" s="1">
        <v>44013</v>
      </c>
      <c r="C1900" s="1" t="s">
        <v>905</v>
      </c>
      <c r="D1900" s="2" t="s">
        <v>458</v>
      </c>
      <c r="E1900" s="2" t="s">
        <v>459</v>
      </c>
      <c r="F1900" s="69" t="s">
        <v>724</v>
      </c>
      <c r="I1900" s="70" t="s">
        <v>111</v>
      </c>
      <c r="J1900" s="70">
        <v>1</v>
      </c>
      <c r="K1900" s="4" t="str">
        <f>VLOOKUP(I1900,'Katalog Harga'!$A$2:$C$380,2,FALSE)</f>
        <v>kg</v>
      </c>
      <c r="L1900" s="4" t="str">
        <f>IFERROR(VLOOKUP(I1900,'Katalog Harga'!$A$2:$C$380,3,FALSE),"")</f>
        <v>umbi</v>
      </c>
      <c r="M1900" s="113">
        <v>12000</v>
      </c>
      <c r="N1900" s="135">
        <v>15000</v>
      </c>
      <c r="O1900" s="3" t="s">
        <v>183</v>
      </c>
    </row>
    <row r="1901" spans="1:15" x14ac:dyDescent="0.35">
      <c r="A1901" s="2" t="s">
        <v>240</v>
      </c>
      <c r="B1901" s="1">
        <v>44013</v>
      </c>
      <c r="C1901" s="1" t="s">
        <v>905</v>
      </c>
      <c r="D1901" s="2" t="s">
        <v>458</v>
      </c>
      <c r="E1901" s="2" t="s">
        <v>459</v>
      </c>
      <c r="F1901" s="69" t="s">
        <v>724</v>
      </c>
      <c r="I1901" s="70" t="s">
        <v>37</v>
      </c>
      <c r="J1901" s="71">
        <v>0.4</v>
      </c>
      <c r="K1901" s="4" t="str">
        <f>VLOOKUP(I1901,'Katalog Harga'!$A$2:$C$380,2,FALSE)</f>
        <v>kg</v>
      </c>
      <c r="L1901" s="4" t="str">
        <f>IFERROR(VLOOKUP(I1901,'Katalog Harga'!$A$2:$C$380,3,FALSE),"")</f>
        <v>bumbu</v>
      </c>
      <c r="M1901" s="113">
        <v>12000</v>
      </c>
      <c r="N1901" s="135">
        <v>15000</v>
      </c>
      <c r="O1901" s="3" t="s">
        <v>183</v>
      </c>
    </row>
    <row r="1902" spans="1:15" x14ac:dyDescent="0.35">
      <c r="A1902" s="2" t="s">
        <v>240</v>
      </c>
      <c r="B1902" s="1">
        <v>44013</v>
      </c>
      <c r="C1902" s="1" t="s">
        <v>905</v>
      </c>
      <c r="D1902" s="2" t="s">
        <v>458</v>
      </c>
      <c r="E1902" s="2" t="s">
        <v>459</v>
      </c>
      <c r="F1902" s="69" t="s">
        <v>724</v>
      </c>
      <c r="I1902" s="70" t="s">
        <v>25</v>
      </c>
      <c r="J1902" s="70">
        <v>0.1</v>
      </c>
      <c r="K1902" s="4" t="str">
        <f>VLOOKUP(I1902,'Katalog Harga'!$A$2:$C$380,2,FALSE)</f>
        <v>kg</v>
      </c>
      <c r="L1902" s="4" t="str">
        <f>IFERROR(VLOOKUP(I1902,'Katalog Harga'!$A$2:$C$380,3,FALSE),"")</f>
        <v>bumbu</v>
      </c>
      <c r="M1902" s="113">
        <v>3000</v>
      </c>
      <c r="N1902" s="135">
        <v>15000</v>
      </c>
      <c r="O1902" s="3" t="s">
        <v>183</v>
      </c>
    </row>
    <row r="1903" spans="1:15" x14ac:dyDescent="0.35">
      <c r="A1903" s="2" t="s">
        <v>240</v>
      </c>
      <c r="B1903" s="1">
        <v>44013</v>
      </c>
      <c r="C1903" s="1" t="s">
        <v>905</v>
      </c>
      <c r="D1903" s="2" t="s">
        <v>458</v>
      </c>
      <c r="E1903" s="2" t="s">
        <v>459</v>
      </c>
      <c r="F1903" s="69" t="s">
        <v>724</v>
      </c>
      <c r="I1903" s="70" t="s">
        <v>489</v>
      </c>
      <c r="J1903" s="71">
        <v>2</v>
      </c>
      <c r="K1903" s="4" t="str">
        <f>VLOOKUP(I1903,'Katalog Harga'!$A$2:$C$380,2,FALSE)</f>
        <v>kg</v>
      </c>
      <c r="L1903" s="4" t="str">
        <f>IFERROR(VLOOKUP(I1903,'Katalog Harga'!$A$2:$C$380,3,FALSE),"")</f>
        <v>sayur</v>
      </c>
      <c r="M1903" s="113">
        <v>32000</v>
      </c>
      <c r="N1903" s="135">
        <v>15000</v>
      </c>
      <c r="O1903" s="3" t="s">
        <v>183</v>
      </c>
    </row>
    <row r="1904" spans="1:15" x14ac:dyDescent="0.35">
      <c r="A1904" s="2" t="s">
        <v>240</v>
      </c>
      <c r="B1904" s="1">
        <v>44013</v>
      </c>
      <c r="C1904" s="1" t="s">
        <v>905</v>
      </c>
      <c r="D1904" s="2" t="s">
        <v>458</v>
      </c>
      <c r="E1904" s="2" t="s">
        <v>459</v>
      </c>
      <c r="F1904" s="69" t="s">
        <v>724</v>
      </c>
      <c r="I1904" s="70" t="s">
        <v>172</v>
      </c>
      <c r="J1904" s="70">
        <v>1</v>
      </c>
      <c r="K1904" s="4" t="str">
        <f>VLOOKUP(I1904,'Katalog Harga'!$A$2:$C$380,2,FALSE)</f>
        <v>kg</v>
      </c>
      <c r="L1904" s="4" t="str">
        <f>IFERROR(VLOOKUP(I1904,'Katalog Harga'!$A$2:$C$380,3,FALSE),"")</f>
        <v>sayur</v>
      </c>
      <c r="M1904" s="113">
        <v>15000</v>
      </c>
      <c r="N1904" s="135">
        <v>15000</v>
      </c>
      <c r="O1904" s="3" t="s">
        <v>183</v>
      </c>
    </row>
    <row r="1905" spans="1:15" x14ac:dyDescent="0.35">
      <c r="A1905" s="2" t="s">
        <v>240</v>
      </c>
      <c r="B1905" s="1">
        <v>44013</v>
      </c>
      <c r="C1905" s="1" t="s">
        <v>905</v>
      </c>
      <c r="D1905" s="2" t="s">
        <v>458</v>
      </c>
      <c r="E1905" s="2" t="s">
        <v>459</v>
      </c>
      <c r="F1905" s="69" t="s">
        <v>724</v>
      </c>
      <c r="I1905" s="70" t="s">
        <v>70</v>
      </c>
      <c r="J1905" s="70">
        <v>0.5</v>
      </c>
      <c r="K1905" s="4" t="str">
        <f>VLOOKUP(I1905,'Katalog Harga'!$A$2:$C$380,2,FALSE)</f>
        <v>kg</v>
      </c>
      <c r="L1905" s="4" t="str">
        <f>IFERROR(VLOOKUP(I1905,'Katalog Harga'!$A$2:$C$380,3,FALSE),"")</f>
        <v>sayur</v>
      </c>
      <c r="M1905" s="113">
        <v>7500</v>
      </c>
      <c r="N1905" s="135">
        <v>15000</v>
      </c>
      <c r="O1905" s="3" t="s">
        <v>183</v>
      </c>
    </row>
    <row r="1906" spans="1:15" x14ac:dyDescent="0.35">
      <c r="A1906" s="2" t="s">
        <v>240</v>
      </c>
      <c r="B1906" s="1">
        <v>44013</v>
      </c>
      <c r="C1906" s="1" t="s">
        <v>905</v>
      </c>
      <c r="D1906" s="2" t="s">
        <v>458</v>
      </c>
      <c r="E1906" s="2" t="s">
        <v>459</v>
      </c>
      <c r="F1906" s="69" t="s">
        <v>724</v>
      </c>
      <c r="I1906" s="70" t="s">
        <v>59</v>
      </c>
      <c r="J1906" s="70">
        <v>1</v>
      </c>
      <c r="K1906" s="4" t="str">
        <f>VLOOKUP(I1906,'Katalog Harga'!$A$2:$C$380,2,FALSE)</f>
        <v>bungkus</v>
      </c>
      <c r="L1906" s="4" t="str">
        <f>IFERROR(VLOOKUP(I1906,'Katalog Harga'!$A$2:$C$380,3,FALSE),"")</f>
        <v>lain</v>
      </c>
      <c r="M1906" s="113">
        <v>7000</v>
      </c>
      <c r="N1906" s="135">
        <v>15000</v>
      </c>
      <c r="O1906" s="3" t="s">
        <v>183</v>
      </c>
    </row>
    <row r="1907" spans="1:15" x14ac:dyDescent="0.35">
      <c r="A1907" s="2" t="s">
        <v>240</v>
      </c>
      <c r="B1907" s="1">
        <v>44013</v>
      </c>
      <c r="C1907" s="1" t="s">
        <v>905</v>
      </c>
      <c r="D1907" s="2" t="s">
        <v>458</v>
      </c>
      <c r="E1907" s="2" t="s">
        <v>459</v>
      </c>
      <c r="F1907" s="69" t="s">
        <v>724</v>
      </c>
      <c r="I1907" s="70" t="s">
        <v>147</v>
      </c>
      <c r="J1907" s="71">
        <v>0.5</v>
      </c>
      <c r="K1907" s="4" t="str">
        <f>VLOOKUP(I1907,'Katalog Harga'!$A$2:$C$380,2,FALSE)</f>
        <v>kg</v>
      </c>
      <c r="L1907" s="4" t="str">
        <f>IFERROR(VLOOKUP(I1907,'Katalog Harga'!$A$2:$C$380,3,FALSE),"")</f>
        <v>bumbu</v>
      </c>
      <c r="M1907" s="113">
        <v>25000</v>
      </c>
      <c r="N1907" s="135">
        <v>15000</v>
      </c>
      <c r="O1907" s="3" t="s">
        <v>183</v>
      </c>
    </row>
    <row r="1908" spans="1:15" x14ac:dyDescent="0.35">
      <c r="A1908" s="2" t="s">
        <v>240</v>
      </c>
      <c r="B1908" s="1">
        <v>44013</v>
      </c>
      <c r="C1908" s="1" t="s">
        <v>905</v>
      </c>
      <c r="D1908" s="2" t="s">
        <v>458</v>
      </c>
      <c r="E1908" s="2" t="s">
        <v>459</v>
      </c>
      <c r="F1908" s="69" t="s">
        <v>724</v>
      </c>
      <c r="I1908" s="70" t="s">
        <v>21</v>
      </c>
      <c r="J1908" s="71">
        <v>0.5</v>
      </c>
      <c r="K1908" s="4" t="str">
        <f>VLOOKUP(I1908,'Katalog Harga'!$A$2:$C$380,2,FALSE)</f>
        <v>kg</v>
      </c>
      <c r="L1908" s="4" t="str">
        <f>IFERROR(VLOOKUP(I1908,'Katalog Harga'!$A$2:$C$380,3,FALSE),"")</f>
        <v>sayur</v>
      </c>
      <c r="M1908" s="113">
        <v>7000</v>
      </c>
      <c r="N1908" s="135">
        <v>15000</v>
      </c>
      <c r="O1908" s="3" t="s">
        <v>183</v>
      </c>
    </row>
    <row r="1909" spans="1:15" x14ac:dyDescent="0.35">
      <c r="A1909" s="2" t="s">
        <v>240</v>
      </c>
      <c r="B1909" s="1">
        <v>44013</v>
      </c>
      <c r="C1909" s="1" t="s">
        <v>905</v>
      </c>
      <c r="D1909" s="2" t="s">
        <v>458</v>
      </c>
      <c r="E1909" s="2" t="s">
        <v>459</v>
      </c>
      <c r="F1909" s="69" t="s">
        <v>724</v>
      </c>
      <c r="I1909" s="70" t="s">
        <v>54</v>
      </c>
      <c r="J1909" s="71">
        <v>1</v>
      </c>
      <c r="K1909" s="4" t="str">
        <f>VLOOKUP(I1909,'Katalog Harga'!$A$2:$C$380,2,FALSE)</f>
        <v>kg</v>
      </c>
      <c r="L1909" s="4" t="str">
        <f>IFERROR(VLOOKUP(I1909,'Katalog Harga'!$A$2:$C$380,3,FALSE),"")</f>
        <v>sayur</v>
      </c>
      <c r="M1909" s="113">
        <v>12000</v>
      </c>
      <c r="N1909" s="135">
        <v>15000</v>
      </c>
      <c r="O1909" s="3" t="s">
        <v>183</v>
      </c>
    </row>
    <row r="1910" spans="1:15" x14ac:dyDescent="0.35">
      <c r="A1910" s="2" t="s">
        <v>240</v>
      </c>
      <c r="B1910" s="1">
        <v>44013</v>
      </c>
      <c r="C1910" s="1" t="s">
        <v>905</v>
      </c>
      <c r="D1910" s="2" t="s">
        <v>458</v>
      </c>
      <c r="E1910" s="2" t="s">
        <v>459</v>
      </c>
      <c r="F1910" s="69" t="s">
        <v>724</v>
      </c>
      <c r="I1910" s="71" t="s">
        <v>20</v>
      </c>
      <c r="J1910" s="71">
        <v>0.5</v>
      </c>
      <c r="K1910" s="4" t="str">
        <f>VLOOKUP(I1910,'Katalog Harga'!$A$2:$C$380,2,FALSE)</f>
        <v>kg</v>
      </c>
      <c r="L1910" s="4" t="str">
        <f>IFERROR(VLOOKUP(I1910,'Katalog Harga'!$A$2:$C$380,3,FALSE),"")</f>
        <v>sayur</v>
      </c>
      <c r="M1910" s="113">
        <v>6000</v>
      </c>
      <c r="N1910" s="135">
        <v>15000</v>
      </c>
      <c r="O1910" s="3" t="s">
        <v>183</v>
      </c>
    </row>
    <row r="1911" spans="1:15" x14ac:dyDescent="0.35">
      <c r="A1911" s="2" t="s">
        <v>240</v>
      </c>
      <c r="B1911" s="1">
        <v>44013</v>
      </c>
      <c r="C1911" s="1" t="s">
        <v>905</v>
      </c>
      <c r="D1911" s="2" t="s">
        <v>869</v>
      </c>
      <c r="E1911" s="2" t="s">
        <v>870</v>
      </c>
      <c r="F1911" s="2" t="s">
        <v>871</v>
      </c>
      <c r="I1911" s="70" t="s">
        <v>48</v>
      </c>
      <c r="J1911" s="70">
        <v>1</v>
      </c>
      <c r="K1911" s="4" t="str">
        <f>VLOOKUP(I1911,'Katalog Harga'!$A$2:$C$380,2,FALSE)</f>
        <v>bungkus</v>
      </c>
      <c r="L1911" s="4" t="str">
        <f>IFERROR(VLOOKUP(I1911,'Katalog Harga'!$A$2:$C$380,3,FALSE),"")</f>
        <v>lain</v>
      </c>
      <c r="M1911" s="113">
        <v>7000</v>
      </c>
      <c r="N1911" s="135">
        <v>10000</v>
      </c>
      <c r="O1911" s="3" t="s">
        <v>42</v>
      </c>
    </row>
    <row r="1912" spans="1:15" x14ac:dyDescent="0.35">
      <c r="A1912" s="2" t="s">
        <v>240</v>
      </c>
      <c r="B1912" s="1">
        <v>44013</v>
      </c>
      <c r="C1912" s="1" t="s">
        <v>905</v>
      </c>
      <c r="D1912" s="2" t="s">
        <v>869</v>
      </c>
      <c r="E1912" s="2" t="s">
        <v>870</v>
      </c>
      <c r="F1912" s="2" t="s">
        <v>871</v>
      </c>
      <c r="I1912" s="70" t="s">
        <v>47</v>
      </c>
      <c r="J1912" s="70">
        <v>1</v>
      </c>
      <c r="K1912" s="4" t="str">
        <f>VLOOKUP(I1912,'Katalog Harga'!$A$2:$C$380,2,FALSE)</f>
        <v>bungkus</v>
      </c>
      <c r="L1912" s="4" t="str">
        <f>IFERROR(VLOOKUP(I1912,'Katalog Harga'!$A$2:$C$380,3,FALSE),"")</f>
        <v>lain</v>
      </c>
      <c r="M1912" s="113">
        <v>8000</v>
      </c>
      <c r="N1912" s="135">
        <v>10000</v>
      </c>
      <c r="O1912" s="3" t="s">
        <v>42</v>
      </c>
    </row>
    <row r="1913" spans="1:15" x14ac:dyDescent="0.35">
      <c r="A1913" s="2" t="s">
        <v>240</v>
      </c>
      <c r="B1913" s="1">
        <v>44013</v>
      </c>
      <c r="C1913" s="1" t="s">
        <v>905</v>
      </c>
      <c r="D1913" s="2" t="s">
        <v>869</v>
      </c>
      <c r="E1913" s="2" t="s">
        <v>870</v>
      </c>
      <c r="F1913" s="2" t="s">
        <v>871</v>
      </c>
      <c r="I1913" s="70" t="s">
        <v>112</v>
      </c>
      <c r="J1913" s="71">
        <v>1</v>
      </c>
      <c r="K1913" s="4" t="str">
        <f>VLOOKUP(I1913,'Katalog Harga'!$A$2:$C$380,2,FALSE)</f>
        <v>bungkus</v>
      </c>
      <c r="L1913" s="4" t="str">
        <f>IFERROR(VLOOKUP(I1913,'Katalog Harga'!$A$2:$C$380,3,FALSE),"")</f>
        <v>sayur</v>
      </c>
      <c r="M1913" s="113">
        <v>8000</v>
      </c>
      <c r="N1913" s="135">
        <v>10000</v>
      </c>
      <c r="O1913" s="3" t="s">
        <v>42</v>
      </c>
    </row>
    <row r="1914" spans="1:15" x14ac:dyDescent="0.35">
      <c r="A1914" s="2" t="s">
        <v>240</v>
      </c>
      <c r="B1914" s="1">
        <v>44013</v>
      </c>
      <c r="C1914" s="1" t="s">
        <v>905</v>
      </c>
      <c r="D1914" s="2" t="s">
        <v>869</v>
      </c>
      <c r="E1914" s="2" t="s">
        <v>870</v>
      </c>
      <c r="F1914" s="2" t="s">
        <v>871</v>
      </c>
      <c r="I1914" s="70" t="s">
        <v>19</v>
      </c>
      <c r="J1914" s="70">
        <v>0.8</v>
      </c>
      <c r="K1914" s="4" t="str">
        <f>VLOOKUP(I1914,'Katalog Harga'!$A$2:$C$380,2,FALSE)</f>
        <v>kg</v>
      </c>
      <c r="L1914" s="4" t="str">
        <f>IFERROR(VLOOKUP(I1914,'Katalog Harga'!$A$2:$C$380,3,FALSE),"")</f>
        <v>sayur</v>
      </c>
      <c r="M1914" s="113">
        <v>9600</v>
      </c>
      <c r="N1914" s="135">
        <v>10000</v>
      </c>
      <c r="O1914" s="3" t="s">
        <v>42</v>
      </c>
    </row>
    <row r="1915" spans="1:15" x14ac:dyDescent="0.35">
      <c r="A1915" s="2" t="s">
        <v>240</v>
      </c>
      <c r="B1915" s="1">
        <v>44013</v>
      </c>
      <c r="C1915" s="1" t="s">
        <v>905</v>
      </c>
      <c r="D1915" s="2" t="s">
        <v>869</v>
      </c>
      <c r="E1915" s="2" t="s">
        <v>870</v>
      </c>
      <c r="F1915" s="2" t="s">
        <v>871</v>
      </c>
      <c r="I1915" s="70" t="s">
        <v>20</v>
      </c>
      <c r="J1915" s="71">
        <v>1</v>
      </c>
      <c r="K1915" s="4" t="str">
        <f>VLOOKUP(I1915,'Katalog Harga'!$A$2:$C$380,2,FALSE)</f>
        <v>kg</v>
      </c>
      <c r="L1915" s="4" t="str">
        <f>IFERROR(VLOOKUP(I1915,'Katalog Harga'!$A$2:$C$380,3,FALSE),"")</f>
        <v>sayur</v>
      </c>
      <c r="M1915" s="113">
        <v>12000</v>
      </c>
      <c r="N1915" s="135">
        <v>10000</v>
      </c>
      <c r="O1915" s="3" t="s">
        <v>42</v>
      </c>
    </row>
    <row r="1916" spans="1:15" x14ac:dyDescent="0.35">
      <c r="A1916" s="2" t="s">
        <v>240</v>
      </c>
      <c r="B1916" s="1">
        <v>44013</v>
      </c>
      <c r="C1916" s="1" t="s">
        <v>905</v>
      </c>
      <c r="D1916" s="2" t="s">
        <v>869</v>
      </c>
      <c r="E1916" s="2" t="s">
        <v>870</v>
      </c>
      <c r="F1916" s="2" t="s">
        <v>871</v>
      </c>
      <c r="I1916" s="70" t="s">
        <v>22</v>
      </c>
      <c r="J1916" s="70">
        <v>1</v>
      </c>
      <c r="K1916" s="4" t="str">
        <f>VLOOKUP(I1916,'Katalog Harga'!$A$2:$C$380,2,FALSE)</f>
        <v>ikat</v>
      </c>
      <c r="L1916" s="4" t="str">
        <f>IFERROR(VLOOKUP(I1916,'Katalog Harga'!$A$2:$C$380,3,FALSE),"")</f>
        <v>sayur</v>
      </c>
      <c r="M1916" s="113">
        <v>4000</v>
      </c>
      <c r="N1916" s="135">
        <v>10000</v>
      </c>
      <c r="O1916" s="3" t="s">
        <v>42</v>
      </c>
    </row>
    <row r="1917" spans="1:15" x14ac:dyDescent="0.35">
      <c r="A1917" s="2" t="s">
        <v>240</v>
      </c>
      <c r="B1917" s="1">
        <v>44013</v>
      </c>
      <c r="C1917" s="1" t="s">
        <v>905</v>
      </c>
      <c r="D1917" s="2" t="s">
        <v>869</v>
      </c>
      <c r="E1917" s="2" t="s">
        <v>870</v>
      </c>
      <c r="F1917" s="2" t="s">
        <v>871</v>
      </c>
      <c r="I1917" s="70" t="s">
        <v>229</v>
      </c>
      <c r="J1917" s="70">
        <v>3.1</v>
      </c>
      <c r="K1917" s="4" t="str">
        <f>VLOOKUP(I1917,'Katalog Harga'!$A$2:$C$380,2,FALSE)</f>
        <v>kg</v>
      </c>
      <c r="L1917" s="4" t="str">
        <f>IFERROR(VLOOKUP(I1917,'Katalog Harga'!$A$2:$C$380,3,FALSE),"")</f>
        <v>buah</v>
      </c>
      <c r="M1917" s="113">
        <v>40300</v>
      </c>
      <c r="N1917" s="135">
        <v>10000</v>
      </c>
      <c r="O1917" s="3" t="s">
        <v>42</v>
      </c>
    </row>
    <row r="1918" spans="1:15" x14ac:dyDescent="0.35">
      <c r="A1918" s="2" t="s">
        <v>240</v>
      </c>
      <c r="B1918" s="1">
        <v>44013</v>
      </c>
      <c r="C1918" s="1" t="s">
        <v>905</v>
      </c>
      <c r="D1918" s="2" t="s">
        <v>869</v>
      </c>
      <c r="E1918" s="2" t="s">
        <v>870</v>
      </c>
      <c r="F1918" s="2" t="s">
        <v>871</v>
      </c>
      <c r="I1918" s="70" t="s">
        <v>431</v>
      </c>
      <c r="J1918" s="75">
        <v>0.56000000000000005</v>
      </c>
      <c r="K1918" s="4" t="str">
        <f>VLOOKUP(I1918,'Katalog Harga'!$A$2:$C$380,2,FALSE)</f>
        <v>kg</v>
      </c>
      <c r="L1918" s="4" t="str">
        <f>IFERROR(VLOOKUP(I1918,'Katalog Harga'!$A$2:$C$380,3,FALSE),"")</f>
        <v>buah</v>
      </c>
      <c r="M1918" s="113">
        <v>14000.000000000002</v>
      </c>
      <c r="N1918" s="135">
        <v>10000</v>
      </c>
      <c r="O1918" s="3" t="s">
        <v>42</v>
      </c>
    </row>
    <row r="1919" spans="1:15" x14ac:dyDescent="0.35">
      <c r="A1919" s="2" t="s">
        <v>240</v>
      </c>
      <c r="B1919" s="1">
        <v>44013</v>
      </c>
      <c r="C1919" s="1" t="s">
        <v>905</v>
      </c>
      <c r="D1919" s="2" t="s">
        <v>869</v>
      </c>
      <c r="E1919" s="2" t="s">
        <v>870</v>
      </c>
      <c r="F1919" s="2" t="s">
        <v>871</v>
      </c>
      <c r="I1919" s="70" t="s">
        <v>23</v>
      </c>
      <c r="J1919" s="76">
        <v>0.25</v>
      </c>
      <c r="K1919" s="4" t="str">
        <f>VLOOKUP(I1919,'Katalog Harga'!$A$2:$C$380,2,FALSE)</f>
        <v>kg</v>
      </c>
      <c r="L1919" s="4" t="str">
        <f>IFERROR(VLOOKUP(I1919,'Katalog Harga'!$A$2:$C$380,3,FALSE),"")</f>
        <v>bumbu</v>
      </c>
      <c r="M1919" s="113">
        <v>13000</v>
      </c>
      <c r="N1919" s="135">
        <v>10000</v>
      </c>
      <c r="O1919" s="3" t="s">
        <v>42</v>
      </c>
    </row>
    <row r="1920" spans="1:15" x14ac:dyDescent="0.35">
      <c r="A1920" s="2" t="s">
        <v>240</v>
      </c>
      <c r="B1920" s="1">
        <v>44013</v>
      </c>
      <c r="C1920" s="1" t="s">
        <v>905</v>
      </c>
      <c r="D1920" s="2" t="s">
        <v>869</v>
      </c>
      <c r="E1920" s="2" t="s">
        <v>870</v>
      </c>
      <c r="F1920" s="2" t="s">
        <v>871</v>
      </c>
      <c r="I1920" s="70" t="s">
        <v>24</v>
      </c>
      <c r="J1920" s="76">
        <v>0.25</v>
      </c>
      <c r="K1920" s="4" t="str">
        <f>VLOOKUP(I1920,'Katalog Harga'!$A$2:$C$380,2,FALSE)</f>
        <v>kg</v>
      </c>
      <c r="L1920" s="4" t="str">
        <f>IFERROR(VLOOKUP(I1920,'Katalog Harga'!$A$2:$C$380,3,FALSE),"")</f>
        <v>bumbu</v>
      </c>
      <c r="M1920" s="113">
        <v>10000</v>
      </c>
      <c r="N1920" s="135">
        <v>10000</v>
      </c>
      <c r="O1920" s="3" t="s">
        <v>42</v>
      </c>
    </row>
    <row r="1921" spans="1:15" x14ac:dyDescent="0.35">
      <c r="A1921" s="2" t="s">
        <v>240</v>
      </c>
      <c r="B1921" s="1">
        <v>44013</v>
      </c>
      <c r="C1921" s="1" t="s">
        <v>905</v>
      </c>
      <c r="D1921" s="2" t="s">
        <v>869</v>
      </c>
      <c r="E1921" s="2" t="s">
        <v>870</v>
      </c>
      <c r="F1921" s="2" t="s">
        <v>871</v>
      </c>
      <c r="I1921" s="70" t="s">
        <v>37</v>
      </c>
      <c r="J1921" s="71">
        <v>0.2</v>
      </c>
      <c r="K1921" s="4" t="str">
        <f>VLOOKUP(I1921,'Katalog Harga'!$A$2:$C$380,2,FALSE)</f>
        <v>kg</v>
      </c>
      <c r="L1921" s="4" t="str">
        <f>IFERROR(VLOOKUP(I1921,'Katalog Harga'!$A$2:$C$380,3,FALSE),"")</f>
        <v>bumbu</v>
      </c>
      <c r="M1921" s="113">
        <v>6000</v>
      </c>
      <c r="N1921" s="135">
        <v>10000</v>
      </c>
      <c r="O1921" s="3" t="s">
        <v>42</v>
      </c>
    </row>
    <row r="1922" spans="1:15" x14ac:dyDescent="0.35">
      <c r="A1922" s="2" t="s">
        <v>240</v>
      </c>
      <c r="B1922" s="1">
        <v>44013</v>
      </c>
      <c r="C1922" s="1" t="s">
        <v>905</v>
      </c>
      <c r="D1922" s="2" t="s">
        <v>869</v>
      </c>
      <c r="E1922" s="2" t="s">
        <v>870</v>
      </c>
      <c r="F1922" s="2" t="s">
        <v>871</v>
      </c>
      <c r="I1922" s="71" t="s">
        <v>410</v>
      </c>
      <c r="J1922" s="71">
        <v>0.2</v>
      </c>
      <c r="K1922" s="4" t="str">
        <f>VLOOKUP(I1922,'Katalog Harga'!$A$2:$C$380,2,FALSE)</f>
        <v>kg</v>
      </c>
      <c r="L1922" s="4" t="str">
        <f>IFERROR(VLOOKUP(I1922,'Katalog Harga'!$A$2:$C$380,3,FALSE),"")</f>
        <v>bumbu</v>
      </c>
      <c r="M1922" s="113">
        <v>6400</v>
      </c>
      <c r="N1922" s="135">
        <v>10000</v>
      </c>
      <c r="O1922" s="3" t="s">
        <v>42</v>
      </c>
    </row>
    <row r="1923" spans="1:15" x14ac:dyDescent="0.35">
      <c r="A1923" s="2" t="s">
        <v>240</v>
      </c>
      <c r="B1923" s="1">
        <v>44013</v>
      </c>
      <c r="C1923" s="1" t="s">
        <v>905</v>
      </c>
      <c r="D1923" s="2" t="s">
        <v>869</v>
      </c>
      <c r="E1923" s="2" t="s">
        <v>870</v>
      </c>
      <c r="F1923" s="2" t="s">
        <v>871</v>
      </c>
      <c r="I1923" s="71" t="s">
        <v>478</v>
      </c>
      <c r="J1923" s="71">
        <v>0.5</v>
      </c>
      <c r="K1923" s="4" t="str">
        <f>VLOOKUP(I1923,'Katalog Harga'!$A$2:$C$380,2,FALSE)</f>
        <v>kg</v>
      </c>
      <c r="L1923" s="4" t="str">
        <f>IFERROR(VLOOKUP(I1923,'Katalog Harga'!$A$2:$C$380,3,FALSE),"")</f>
        <v>ayam</v>
      </c>
      <c r="M1923" s="113">
        <v>17500</v>
      </c>
      <c r="N1923" s="135">
        <v>10000</v>
      </c>
      <c r="O1923" s="3" t="s">
        <v>42</v>
      </c>
    </row>
    <row r="1924" spans="1:15" x14ac:dyDescent="0.35">
      <c r="A1924" s="2" t="s">
        <v>240</v>
      </c>
      <c r="B1924" s="1">
        <v>44013</v>
      </c>
      <c r="C1924" s="1" t="s">
        <v>905</v>
      </c>
      <c r="D1924" s="2" t="s">
        <v>869</v>
      </c>
      <c r="E1924" s="2" t="s">
        <v>870</v>
      </c>
      <c r="F1924" s="2" t="s">
        <v>871</v>
      </c>
      <c r="I1924" s="71" t="s">
        <v>61</v>
      </c>
      <c r="J1924" s="71">
        <v>1</v>
      </c>
      <c r="K1924" s="4" t="str">
        <f>VLOOKUP(I1924,'Katalog Harga'!$A$2:$C$380,2,FALSE)</f>
        <v>kg</v>
      </c>
      <c r="L1924" s="4" t="str">
        <f>IFERROR(VLOOKUP(I1924,'Katalog Harga'!$A$2:$C$380,3,FALSE),"")</f>
        <v>sayur</v>
      </c>
      <c r="M1924" s="113">
        <v>25000</v>
      </c>
      <c r="N1924" s="135">
        <v>10000</v>
      </c>
      <c r="O1924" s="3" t="s">
        <v>42</v>
      </c>
    </row>
    <row r="1925" spans="1:15" x14ac:dyDescent="0.35">
      <c r="A1925" s="2" t="s">
        <v>240</v>
      </c>
      <c r="B1925" s="1">
        <v>44013</v>
      </c>
      <c r="C1925" s="1" t="s">
        <v>905</v>
      </c>
      <c r="D1925" s="2" t="s">
        <v>869</v>
      </c>
      <c r="E1925" s="2" t="s">
        <v>870</v>
      </c>
      <c r="F1925" s="2" t="s">
        <v>871</v>
      </c>
      <c r="I1925" s="71" t="s">
        <v>21</v>
      </c>
      <c r="J1925" s="72">
        <v>1</v>
      </c>
      <c r="K1925" s="4" t="str">
        <f>VLOOKUP(I1925,'Katalog Harga'!$A$2:$C$380,2,FALSE)</f>
        <v>kg</v>
      </c>
      <c r="L1925" s="4" t="str">
        <f>IFERROR(VLOOKUP(I1925,'Katalog Harga'!$A$2:$C$380,3,FALSE),"")</f>
        <v>sayur</v>
      </c>
      <c r="M1925" s="113">
        <v>14000</v>
      </c>
      <c r="N1925" s="135">
        <v>10000</v>
      </c>
      <c r="O1925" s="3" t="s">
        <v>42</v>
      </c>
    </row>
    <row r="1926" spans="1:15" x14ac:dyDescent="0.35">
      <c r="A1926" s="2" t="s">
        <v>240</v>
      </c>
      <c r="B1926" s="1">
        <v>44013</v>
      </c>
      <c r="C1926" s="1" t="s">
        <v>905</v>
      </c>
      <c r="D1926" s="2" t="s">
        <v>869</v>
      </c>
      <c r="E1926" s="2" t="s">
        <v>870</v>
      </c>
      <c r="F1926" s="2" t="s">
        <v>871</v>
      </c>
      <c r="I1926" s="71" t="s">
        <v>90</v>
      </c>
      <c r="J1926" s="71">
        <v>1</v>
      </c>
      <c r="K1926" s="4" t="str">
        <f>VLOOKUP(I1926,'Katalog Harga'!$A$2:$C$380,2,FALSE)</f>
        <v>kg</v>
      </c>
      <c r="L1926" s="4" t="str">
        <f>IFERROR(VLOOKUP(I1926,'Katalog Harga'!$A$2:$C$380,3,FALSE),"")</f>
        <v>bumbu</v>
      </c>
      <c r="M1926" s="113">
        <v>17000</v>
      </c>
      <c r="N1926" s="135">
        <v>10000</v>
      </c>
      <c r="O1926" s="3" t="s">
        <v>42</v>
      </c>
    </row>
    <row r="1927" spans="1:15" x14ac:dyDescent="0.35">
      <c r="A1927" s="2" t="s">
        <v>240</v>
      </c>
      <c r="B1927" s="1">
        <v>44013</v>
      </c>
      <c r="C1927" s="1" t="s">
        <v>905</v>
      </c>
      <c r="D1927" s="2" t="s">
        <v>869</v>
      </c>
      <c r="E1927" s="2" t="s">
        <v>870</v>
      </c>
      <c r="F1927" s="2" t="s">
        <v>871</v>
      </c>
      <c r="I1927" s="71" t="s">
        <v>663</v>
      </c>
      <c r="J1927" s="71">
        <v>0.5</v>
      </c>
      <c r="K1927" s="4" t="str">
        <f>VLOOKUP(I1927,'Katalog Harga'!$A$2:$C$380,2,FALSE)</f>
        <v>kg</v>
      </c>
      <c r="L1927" s="4" t="str">
        <f>IFERROR(VLOOKUP(I1927,'Katalog Harga'!$A$2:$C$380,3,FALSE),"")</f>
        <v>daging</v>
      </c>
      <c r="M1927" s="113">
        <v>37500</v>
      </c>
      <c r="N1927" s="135">
        <v>10000</v>
      </c>
      <c r="O1927" s="3" t="s">
        <v>42</v>
      </c>
    </row>
    <row r="1928" spans="1:15" x14ac:dyDescent="0.35">
      <c r="A1928" s="2" t="s">
        <v>240</v>
      </c>
      <c r="B1928" s="1">
        <v>44013</v>
      </c>
      <c r="C1928" s="1" t="s">
        <v>905</v>
      </c>
      <c r="D1928" s="2" t="s">
        <v>381</v>
      </c>
      <c r="E1928" s="2" t="s">
        <v>380</v>
      </c>
      <c r="F1928" s="2" t="s">
        <v>725</v>
      </c>
      <c r="G1928" s="2" t="s">
        <v>887</v>
      </c>
      <c r="I1928" s="3" t="s">
        <v>805</v>
      </c>
      <c r="J1928" s="3">
        <v>4</v>
      </c>
      <c r="K1928" s="4" t="str">
        <f>VLOOKUP(I1928,'Katalog Harga'!$A$2:$C$380,2,FALSE)</f>
        <v>kg</v>
      </c>
      <c r="L1928" s="4" t="str">
        <f>IFERROR(VLOOKUP(I1928,'Katalog Harga'!$A$2:$C$380,3,FALSE),"")</f>
        <v>daging</v>
      </c>
      <c r="M1928" s="113">
        <v>460000</v>
      </c>
      <c r="N1928" s="126">
        <v>5000</v>
      </c>
      <c r="O1928" s="3" t="s">
        <v>42</v>
      </c>
    </row>
    <row r="1929" spans="1:15" x14ac:dyDescent="0.35">
      <c r="A1929" s="2" t="s">
        <v>288</v>
      </c>
      <c r="B1929" s="1">
        <v>44014</v>
      </c>
      <c r="C1929" s="1" t="s">
        <v>905</v>
      </c>
      <c r="D1929" s="61" t="s">
        <v>280</v>
      </c>
      <c r="E1929" s="61" t="s">
        <v>889</v>
      </c>
      <c r="F1929" s="69" t="s">
        <v>741</v>
      </c>
      <c r="I1929" s="70" t="s">
        <v>60</v>
      </c>
      <c r="J1929" s="70">
        <v>2</v>
      </c>
      <c r="K1929" s="4" t="str">
        <f>VLOOKUP(I1929,'Katalog Harga'!$A$2:$C$380,2,FALSE)</f>
        <v>ikat</v>
      </c>
      <c r="L1929" s="4" t="str">
        <f>IFERROR(VLOOKUP(I1929,'Katalog Harga'!$A$2:$C$380,3,FALSE),"")</f>
        <v>sayur</v>
      </c>
      <c r="M1929" s="113">
        <v>6000</v>
      </c>
      <c r="N1929" s="135">
        <v>15000</v>
      </c>
      <c r="O1929" s="3" t="s">
        <v>42</v>
      </c>
    </row>
    <row r="1930" spans="1:15" ht="15" customHeight="1" x14ac:dyDescent="0.35">
      <c r="A1930" s="2" t="s">
        <v>288</v>
      </c>
      <c r="B1930" s="1">
        <v>44014</v>
      </c>
      <c r="C1930" s="1" t="s">
        <v>905</v>
      </c>
      <c r="D1930" s="61" t="s">
        <v>280</v>
      </c>
      <c r="E1930" s="61" t="s">
        <v>889</v>
      </c>
      <c r="F1930" s="2" t="s">
        <v>741</v>
      </c>
      <c r="I1930" s="70" t="s">
        <v>16</v>
      </c>
      <c r="J1930" s="70">
        <v>0.5</v>
      </c>
      <c r="K1930" s="4" t="str">
        <f>VLOOKUP(I1930,'Katalog Harga'!$A$2:$C$380,2,FALSE)</f>
        <v>kg</v>
      </c>
      <c r="L1930" s="4" t="str">
        <f>IFERROR(VLOOKUP(I1930,'Katalog Harga'!$A$2:$C$380,3,FALSE),"")</f>
        <v>sayur</v>
      </c>
      <c r="M1930" s="113">
        <v>6000</v>
      </c>
      <c r="N1930" s="135">
        <v>15000</v>
      </c>
      <c r="O1930" s="3" t="s">
        <v>42</v>
      </c>
    </row>
    <row r="1931" spans="1:15" ht="15" customHeight="1" x14ac:dyDescent="0.35">
      <c r="A1931" s="2" t="s">
        <v>288</v>
      </c>
      <c r="B1931" s="1">
        <v>44014</v>
      </c>
      <c r="C1931" s="1" t="s">
        <v>905</v>
      </c>
      <c r="D1931" s="61" t="s">
        <v>280</v>
      </c>
      <c r="E1931" s="61" t="s">
        <v>889</v>
      </c>
      <c r="F1931" s="2" t="s">
        <v>741</v>
      </c>
      <c r="I1931" s="70" t="s">
        <v>61</v>
      </c>
      <c r="J1931" s="71">
        <v>0.73399999999999999</v>
      </c>
      <c r="K1931" s="4" t="str">
        <f>VLOOKUP(I1931,'Katalog Harga'!$A$2:$C$380,2,FALSE)</f>
        <v>kg</v>
      </c>
      <c r="L1931" s="4" t="str">
        <f>IFERROR(VLOOKUP(I1931,'Katalog Harga'!$A$2:$C$380,3,FALSE),"")</f>
        <v>sayur</v>
      </c>
      <c r="M1931" s="113">
        <v>18350</v>
      </c>
      <c r="N1931" s="135">
        <v>15000</v>
      </c>
      <c r="O1931" s="3" t="s">
        <v>42</v>
      </c>
    </row>
    <row r="1932" spans="1:15" ht="15" customHeight="1" x14ac:dyDescent="0.35">
      <c r="A1932" s="2" t="s">
        <v>288</v>
      </c>
      <c r="B1932" s="1">
        <v>44014</v>
      </c>
      <c r="C1932" s="1" t="s">
        <v>905</v>
      </c>
      <c r="D1932" s="61" t="s">
        <v>280</v>
      </c>
      <c r="E1932" s="61" t="s">
        <v>889</v>
      </c>
      <c r="F1932" s="2" t="s">
        <v>741</v>
      </c>
      <c r="I1932" s="70" t="s">
        <v>782</v>
      </c>
      <c r="J1932" s="70">
        <v>0.5</v>
      </c>
      <c r="K1932" s="4" t="str">
        <f>VLOOKUP(I1932,'Katalog Harga'!$A$2:$C$380,2,FALSE)</f>
        <v>kg</v>
      </c>
      <c r="L1932" s="4" t="str">
        <f>IFERROR(VLOOKUP(I1932,'Katalog Harga'!$A$2:$C$380,3,FALSE),"")</f>
        <v>bumbu</v>
      </c>
      <c r="M1932" s="113">
        <v>20000</v>
      </c>
      <c r="N1932" s="135">
        <v>15000</v>
      </c>
      <c r="O1932" s="3" t="s">
        <v>42</v>
      </c>
    </row>
    <row r="1933" spans="1:15" ht="15" customHeight="1" x14ac:dyDescent="0.35">
      <c r="A1933" s="2" t="s">
        <v>288</v>
      </c>
      <c r="B1933" s="1">
        <v>44014</v>
      </c>
      <c r="C1933" s="1" t="s">
        <v>905</v>
      </c>
      <c r="D1933" s="61" t="s">
        <v>280</v>
      </c>
      <c r="E1933" s="61" t="s">
        <v>889</v>
      </c>
      <c r="F1933" s="2" t="s">
        <v>741</v>
      </c>
      <c r="I1933" s="70" t="s">
        <v>781</v>
      </c>
      <c r="J1933" s="71">
        <v>0.5</v>
      </c>
      <c r="K1933" s="4" t="str">
        <f>VLOOKUP(I1933,'Katalog Harga'!$A$2:$C$380,2,FALSE)</f>
        <v>kg</v>
      </c>
      <c r="L1933" s="4" t="str">
        <f>IFERROR(VLOOKUP(I1933,'Katalog Harga'!$A$2:$C$380,3,FALSE),"")</f>
        <v>bumbu</v>
      </c>
      <c r="M1933" s="113">
        <v>26000</v>
      </c>
      <c r="N1933" s="135">
        <v>15000</v>
      </c>
      <c r="O1933" s="3" t="s">
        <v>42</v>
      </c>
    </row>
    <row r="1934" spans="1:15" ht="15" customHeight="1" x14ac:dyDescent="0.35">
      <c r="A1934" s="2" t="s">
        <v>288</v>
      </c>
      <c r="B1934" s="1">
        <v>44014</v>
      </c>
      <c r="C1934" s="1" t="s">
        <v>905</v>
      </c>
      <c r="D1934" s="61" t="s">
        <v>280</v>
      </c>
      <c r="E1934" s="61" t="s">
        <v>889</v>
      </c>
      <c r="F1934" s="2" t="s">
        <v>741</v>
      </c>
      <c r="I1934" s="70" t="s">
        <v>21</v>
      </c>
      <c r="J1934" s="70">
        <v>0.5</v>
      </c>
      <c r="K1934" s="4" t="str">
        <f>VLOOKUP(I1934,'Katalog Harga'!$A$2:$C$380,2,FALSE)</f>
        <v>kg</v>
      </c>
      <c r="L1934" s="4" t="str">
        <f>IFERROR(VLOOKUP(I1934,'Katalog Harga'!$A$2:$C$380,3,FALSE),"")</f>
        <v>sayur</v>
      </c>
      <c r="M1934" s="113">
        <v>7000</v>
      </c>
      <c r="N1934" s="135">
        <v>15000</v>
      </c>
      <c r="O1934" s="3" t="s">
        <v>42</v>
      </c>
    </row>
    <row r="1935" spans="1:15" ht="15" customHeight="1" x14ac:dyDescent="0.35">
      <c r="A1935" s="2" t="s">
        <v>288</v>
      </c>
      <c r="B1935" s="1">
        <v>44014</v>
      </c>
      <c r="C1935" s="1" t="s">
        <v>905</v>
      </c>
      <c r="D1935" s="61" t="s">
        <v>280</v>
      </c>
      <c r="E1935" s="61" t="s">
        <v>889</v>
      </c>
      <c r="F1935" s="2" t="s">
        <v>741</v>
      </c>
      <c r="I1935" s="70" t="s">
        <v>800</v>
      </c>
      <c r="J1935" s="70">
        <v>1</v>
      </c>
      <c r="K1935" s="4" t="str">
        <f>VLOOKUP(I1935,'Katalog Harga'!$A$2:$C$380,2,FALSE)</f>
        <v>bungkus</v>
      </c>
      <c r="L1935" s="4" t="str">
        <f>IFERROR(VLOOKUP(I1935,'Katalog Harga'!$A$2:$C$380,3,FALSE),"")</f>
        <v>lain</v>
      </c>
      <c r="M1935" s="113">
        <v>18000</v>
      </c>
      <c r="N1935" s="135">
        <v>15000</v>
      </c>
      <c r="O1935" s="3" t="s">
        <v>42</v>
      </c>
    </row>
    <row r="1936" spans="1:15" ht="15" customHeight="1" x14ac:dyDescent="0.35">
      <c r="A1936" s="2" t="s">
        <v>288</v>
      </c>
      <c r="B1936" s="1">
        <v>44014</v>
      </c>
      <c r="C1936" s="1" t="s">
        <v>905</v>
      </c>
      <c r="D1936" s="61" t="s">
        <v>280</v>
      </c>
      <c r="E1936" s="61" t="s">
        <v>889</v>
      </c>
      <c r="F1936" s="2" t="s">
        <v>741</v>
      </c>
      <c r="I1936" s="70" t="s">
        <v>827</v>
      </c>
      <c r="J1936" s="70">
        <v>1</v>
      </c>
      <c r="K1936" s="4" t="str">
        <f>VLOOKUP(I1936,'Katalog Harga'!$A$2:$C$380,2,FALSE)</f>
        <v>kg</v>
      </c>
      <c r="L1936" s="4" t="str">
        <f>IFERROR(VLOOKUP(I1936,'Katalog Harga'!$A$2:$C$380,3,FALSE),"")</f>
        <v>lain</v>
      </c>
      <c r="M1936" s="113">
        <v>24000</v>
      </c>
      <c r="N1936" s="135">
        <v>15000</v>
      </c>
      <c r="O1936" s="3" t="s">
        <v>42</v>
      </c>
    </row>
    <row r="1937" spans="1:15" ht="15" customHeight="1" x14ac:dyDescent="0.35">
      <c r="A1937" s="2" t="s">
        <v>288</v>
      </c>
      <c r="B1937" s="1">
        <v>44014</v>
      </c>
      <c r="C1937" s="1" t="s">
        <v>905</v>
      </c>
      <c r="D1937" s="61" t="s">
        <v>280</v>
      </c>
      <c r="E1937" s="61" t="s">
        <v>889</v>
      </c>
      <c r="F1937" s="2" t="s">
        <v>741</v>
      </c>
      <c r="I1937" s="70" t="s">
        <v>54</v>
      </c>
      <c r="J1937" s="71">
        <v>0.5</v>
      </c>
      <c r="K1937" s="4" t="str">
        <f>VLOOKUP(I1937,'Katalog Harga'!$A$2:$C$380,2,FALSE)</f>
        <v>kg</v>
      </c>
      <c r="L1937" s="4" t="str">
        <f>IFERROR(VLOOKUP(I1937,'Katalog Harga'!$A$2:$C$380,3,FALSE),"")</f>
        <v>sayur</v>
      </c>
      <c r="M1937" s="113">
        <v>6000</v>
      </c>
      <c r="N1937" s="135">
        <v>15000</v>
      </c>
      <c r="O1937" s="3" t="s">
        <v>42</v>
      </c>
    </row>
    <row r="1938" spans="1:15" ht="15" customHeight="1" x14ac:dyDescent="0.35">
      <c r="A1938" s="2" t="s">
        <v>288</v>
      </c>
      <c r="B1938" s="1">
        <v>44014</v>
      </c>
      <c r="C1938" s="1" t="s">
        <v>905</v>
      </c>
      <c r="D1938" s="61" t="s">
        <v>280</v>
      </c>
      <c r="E1938" s="61" t="s">
        <v>889</v>
      </c>
      <c r="F1938" s="2" t="s">
        <v>741</v>
      </c>
      <c r="I1938" s="70" t="s">
        <v>96</v>
      </c>
      <c r="J1938" s="71">
        <v>1</v>
      </c>
      <c r="K1938" s="4" t="str">
        <f>VLOOKUP(I1938,'Katalog Harga'!$A$2:$C$380,2,FALSE)</f>
        <v>bungkus</v>
      </c>
      <c r="L1938" s="4" t="str">
        <f>IFERROR(VLOOKUP(I1938,'Katalog Harga'!$A$2:$C$380,3,FALSE),"")</f>
        <v>lain</v>
      </c>
      <c r="M1938" s="113">
        <v>3000</v>
      </c>
      <c r="N1938" s="135">
        <v>15000</v>
      </c>
      <c r="O1938" s="3" t="s">
        <v>42</v>
      </c>
    </row>
    <row r="1939" spans="1:15" ht="15" customHeight="1" x14ac:dyDescent="0.35">
      <c r="A1939" s="2" t="s">
        <v>288</v>
      </c>
      <c r="B1939" s="1">
        <v>44014</v>
      </c>
      <c r="C1939" s="1" t="s">
        <v>905</v>
      </c>
      <c r="D1939" s="61" t="s">
        <v>280</v>
      </c>
      <c r="E1939" s="61" t="s">
        <v>889</v>
      </c>
      <c r="F1939" s="2" t="s">
        <v>741</v>
      </c>
      <c r="I1939" s="70" t="s">
        <v>872</v>
      </c>
      <c r="J1939" s="71">
        <v>3</v>
      </c>
      <c r="K1939" s="4" t="str">
        <f>VLOOKUP(I1939,'Katalog Harga'!$A$2:$C$380,2,FALSE)</f>
        <v>bungkus</v>
      </c>
      <c r="L1939" s="4" t="str">
        <f>IFERROR(VLOOKUP(I1939,'Katalog Harga'!$A$2:$C$380,3,FALSE),"")</f>
        <v>sayur</v>
      </c>
      <c r="M1939" s="113">
        <v>24000</v>
      </c>
      <c r="N1939" s="135">
        <v>15000</v>
      </c>
      <c r="O1939" s="3" t="s">
        <v>42</v>
      </c>
    </row>
    <row r="1940" spans="1:15" ht="15" customHeight="1" x14ac:dyDescent="0.35">
      <c r="A1940" s="2" t="s">
        <v>288</v>
      </c>
      <c r="B1940" s="1">
        <v>44014</v>
      </c>
      <c r="C1940" s="1" t="s">
        <v>905</v>
      </c>
      <c r="D1940" s="61" t="s">
        <v>280</v>
      </c>
      <c r="E1940" s="61" t="s">
        <v>889</v>
      </c>
      <c r="F1940" s="2" t="s">
        <v>741</v>
      </c>
      <c r="I1940" s="71" t="s">
        <v>823</v>
      </c>
      <c r="J1940" s="71">
        <v>0.5</v>
      </c>
      <c r="K1940" s="4" t="str">
        <f>VLOOKUP(I1940,'Katalog Harga'!$A$2:$C$380,2,FALSE)</f>
        <v>kg</v>
      </c>
      <c r="L1940" s="4" t="str">
        <f>IFERROR(VLOOKUP(I1940,'Katalog Harga'!$A$2:$C$380,3,FALSE),"")</f>
        <v>sayur</v>
      </c>
      <c r="M1940" s="113">
        <v>6000</v>
      </c>
      <c r="N1940" s="135">
        <v>15000</v>
      </c>
      <c r="O1940" s="3" t="s">
        <v>42</v>
      </c>
    </row>
    <row r="1941" spans="1:15" ht="15" customHeight="1" x14ac:dyDescent="0.35">
      <c r="A1941" s="2" t="s">
        <v>288</v>
      </c>
      <c r="B1941" s="1">
        <v>44014</v>
      </c>
      <c r="C1941" s="1" t="s">
        <v>905</v>
      </c>
      <c r="D1941" s="61" t="s">
        <v>280</v>
      </c>
      <c r="E1941" s="61" t="s">
        <v>889</v>
      </c>
      <c r="F1941" s="2" t="s">
        <v>741</v>
      </c>
      <c r="I1941" s="71" t="s">
        <v>47</v>
      </c>
      <c r="J1941" s="71">
        <v>1</v>
      </c>
      <c r="K1941" s="4" t="str">
        <f>VLOOKUP(I1941,'Katalog Harga'!$A$2:$C$380,2,FALSE)</f>
        <v>bungkus</v>
      </c>
      <c r="L1941" s="4" t="str">
        <f>IFERROR(VLOOKUP(I1941,'Katalog Harga'!$A$2:$C$380,3,FALSE),"")</f>
        <v>lain</v>
      </c>
      <c r="M1941" s="113">
        <v>8000</v>
      </c>
      <c r="N1941" s="135">
        <v>15000</v>
      </c>
      <c r="O1941" s="3" t="s">
        <v>42</v>
      </c>
    </row>
    <row r="1942" spans="1:15" ht="15" customHeight="1" x14ac:dyDescent="0.35">
      <c r="A1942" s="2" t="s">
        <v>288</v>
      </c>
      <c r="B1942" s="1">
        <v>44014</v>
      </c>
      <c r="C1942" s="1" t="s">
        <v>905</v>
      </c>
      <c r="D1942" s="61" t="s">
        <v>280</v>
      </c>
      <c r="E1942" s="61" t="s">
        <v>889</v>
      </c>
      <c r="F1942" s="2" t="s">
        <v>741</v>
      </c>
      <c r="I1942" s="71" t="s">
        <v>414</v>
      </c>
      <c r="J1942" s="71">
        <v>0.5</v>
      </c>
      <c r="K1942" s="4" t="str">
        <f>VLOOKUP(I1942,'Katalog Harga'!$A$2:$C$380,2,FALSE)</f>
        <v>kg</v>
      </c>
      <c r="L1942" s="4" t="str">
        <f>IFERROR(VLOOKUP(I1942,'Katalog Harga'!$A$2:$C$380,3,FALSE),"")</f>
        <v>sayur</v>
      </c>
      <c r="M1942" s="113">
        <v>30000</v>
      </c>
      <c r="N1942" s="135">
        <v>15000</v>
      </c>
      <c r="O1942" s="3" t="s">
        <v>42</v>
      </c>
    </row>
    <row r="1943" spans="1:15" ht="15" customHeight="1" x14ac:dyDescent="0.35">
      <c r="A1943" s="2" t="s">
        <v>288</v>
      </c>
      <c r="B1943" s="1">
        <v>44014</v>
      </c>
      <c r="C1943" s="1" t="s">
        <v>905</v>
      </c>
      <c r="D1943" s="61" t="s">
        <v>280</v>
      </c>
      <c r="E1943" s="61" t="s">
        <v>889</v>
      </c>
      <c r="F1943" s="2" t="s">
        <v>741</v>
      </c>
      <c r="I1943" s="71" t="s">
        <v>438</v>
      </c>
      <c r="J1943" s="72">
        <v>1</v>
      </c>
      <c r="K1943" s="4" t="str">
        <f>VLOOKUP(I1943,'Katalog Harga'!$A$2:$C$380,2,FALSE)</f>
        <v>bungkus</v>
      </c>
      <c r="L1943" s="4" t="str">
        <f>IFERROR(VLOOKUP(I1943,'Katalog Harga'!$A$2:$C$380,3,FALSE),"")</f>
        <v>bumbu</v>
      </c>
      <c r="M1943" s="113">
        <v>10000</v>
      </c>
      <c r="N1943" s="135">
        <v>15000</v>
      </c>
      <c r="O1943" s="3" t="s">
        <v>42</v>
      </c>
    </row>
    <row r="1944" spans="1:15" ht="15" customHeight="1" x14ac:dyDescent="0.35">
      <c r="A1944" s="2" t="s">
        <v>288</v>
      </c>
      <c r="B1944" s="1">
        <v>44014</v>
      </c>
      <c r="C1944" s="1" t="s">
        <v>905</v>
      </c>
      <c r="D1944" s="61" t="s">
        <v>280</v>
      </c>
      <c r="E1944" s="61" t="s">
        <v>889</v>
      </c>
      <c r="F1944" s="2" t="s">
        <v>741</v>
      </c>
      <c r="I1944" s="71" t="s">
        <v>873</v>
      </c>
      <c r="J1944" s="71">
        <v>1</v>
      </c>
      <c r="K1944" s="4" t="str">
        <f>VLOOKUP(I1944,'Katalog Harga'!$A$2:$C$380,2,FALSE)</f>
        <v>kg</v>
      </c>
      <c r="L1944" s="4" t="str">
        <f>IFERROR(VLOOKUP(I1944,'Katalog Harga'!$A$2:$C$380,3,FALSE),"")</f>
        <v>ayam</v>
      </c>
      <c r="M1944" s="113">
        <v>42000</v>
      </c>
      <c r="N1944" s="135">
        <v>15000</v>
      </c>
      <c r="O1944" s="3" t="s">
        <v>42</v>
      </c>
    </row>
    <row r="1945" spans="1:15" ht="15" customHeight="1" x14ac:dyDescent="0.35">
      <c r="A1945" s="2" t="s">
        <v>288</v>
      </c>
      <c r="B1945" s="1">
        <v>44014</v>
      </c>
      <c r="C1945" s="1" t="s">
        <v>905</v>
      </c>
      <c r="D1945" s="61" t="s">
        <v>280</v>
      </c>
      <c r="E1945" s="61" t="s">
        <v>889</v>
      </c>
      <c r="F1945" s="2" t="s">
        <v>741</v>
      </c>
      <c r="I1945" s="71" t="s">
        <v>69</v>
      </c>
      <c r="J1945" s="71">
        <v>2</v>
      </c>
      <c r="K1945" s="4" t="str">
        <f>VLOOKUP(I1945,'Katalog Harga'!$A$2:$C$380,2,FALSE)</f>
        <v>ikat</v>
      </c>
      <c r="L1945" s="4" t="str">
        <f>IFERROR(VLOOKUP(I1945,'Katalog Harga'!$A$2:$C$380,3,FALSE),"")</f>
        <v>sayur</v>
      </c>
      <c r="M1945" s="113">
        <v>8000</v>
      </c>
      <c r="N1945" s="135">
        <v>15000</v>
      </c>
      <c r="O1945" s="3" t="s">
        <v>42</v>
      </c>
    </row>
    <row r="1946" spans="1:15" ht="15" customHeight="1" x14ac:dyDescent="0.35">
      <c r="A1946" s="2" t="s">
        <v>288</v>
      </c>
      <c r="B1946" s="1">
        <v>44014</v>
      </c>
      <c r="C1946" s="1" t="s">
        <v>905</v>
      </c>
      <c r="D1946" s="61" t="s">
        <v>280</v>
      </c>
      <c r="E1946" s="61" t="s">
        <v>889</v>
      </c>
      <c r="F1946" s="2" t="s">
        <v>741</v>
      </c>
      <c r="I1946" s="71" t="s">
        <v>830</v>
      </c>
      <c r="J1946" s="71">
        <v>0.5</v>
      </c>
      <c r="K1946" s="4" t="str">
        <f>VLOOKUP(I1946,'Katalog Harga'!$A$2:$C$380,2,FALSE)</f>
        <v>kg</v>
      </c>
      <c r="L1946" s="4" t="str">
        <f>IFERROR(VLOOKUP(I1946,'Katalog Harga'!$A$2:$C$380,3,FALSE),"")</f>
        <v>daging</v>
      </c>
      <c r="M1946" s="113">
        <v>62500</v>
      </c>
      <c r="N1946" s="135">
        <v>15000</v>
      </c>
      <c r="O1946" s="3" t="s">
        <v>42</v>
      </c>
    </row>
    <row r="1947" spans="1:15" ht="15" customHeight="1" x14ac:dyDescent="0.35">
      <c r="A1947" s="2" t="s">
        <v>288</v>
      </c>
      <c r="B1947" s="1">
        <v>44014</v>
      </c>
      <c r="C1947" s="1" t="s">
        <v>905</v>
      </c>
      <c r="D1947" s="61" t="s">
        <v>280</v>
      </c>
      <c r="E1947" s="61" t="s">
        <v>889</v>
      </c>
      <c r="F1947" s="2" t="s">
        <v>741</v>
      </c>
      <c r="I1947" s="70" t="s">
        <v>783</v>
      </c>
      <c r="J1947" s="71">
        <v>0.125</v>
      </c>
      <c r="K1947" s="4" t="str">
        <f>VLOOKUP(I1947,'Katalog Harga'!$A$2:$C$380,2,FALSE)</f>
        <v>kg</v>
      </c>
      <c r="L1947" s="4" t="str">
        <f>IFERROR(VLOOKUP(I1947,'Katalog Harga'!$A$2:$C$380,3,FALSE),"")</f>
        <v>bumbu</v>
      </c>
      <c r="M1947" s="113">
        <v>3750</v>
      </c>
      <c r="N1947" s="135">
        <v>15000</v>
      </c>
      <c r="O1947" s="3" t="s">
        <v>42</v>
      </c>
    </row>
    <row r="1948" spans="1:15" ht="15" customHeight="1" x14ac:dyDescent="0.35">
      <c r="A1948" s="2" t="s">
        <v>288</v>
      </c>
      <c r="B1948" s="1">
        <v>44014</v>
      </c>
      <c r="C1948" s="1" t="s">
        <v>905</v>
      </c>
      <c r="D1948" s="61" t="s">
        <v>280</v>
      </c>
      <c r="E1948" s="61" t="s">
        <v>889</v>
      </c>
      <c r="F1948" s="2" t="s">
        <v>741</v>
      </c>
      <c r="I1948" s="71" t="s">
        <v>25</v>
      </c>
      <c r="J1948" s="70">
        <v>0.125</v>
      </c>
      <c r="K1948" s="4" t="str">
        <f>VLOOKUP(I1948,'Katalog Harga'!$A$2:$C$380,2,FALSE)</f>
        <v>kg</v>
      </c>
      <c r="L1948" s="4" t="str">
        <f>IFERROR(VLOOKUP(I1948,'Katalog Harga'!$A$2:$C$380,3,FALSE),"")</f>
        <v>bumbu</v>
      </c>
      <c r="M1948" s="113">
        <v>3750</v>
      </c>
      <c r="N1948" s="135">
        <v>15000</v>
      </c>
      <c r="O1948" s="3" t="s">
        <v>42</v>
      </c>
    </row>
    <row r="1949" spans="1:15" x14ac:dyDescent="0.35">
      <c r="A1949" s="2" t="s">
        <v>288</v>
      </c>
      <c r="B1949" s="1">
        <v>44014</v>
      </c>
      <c r="C1949" s="1" t="s">
        <v>905</v>
      </c>
      <c r="D1949" s="61" t="s">
        <v>280</v>
      </c>
      <c r="E1949" s="61" t="s">
        <v>889</v>
      </c>
      <c r="F1949" s="2" t="s">
        <v>741</v>
      </c>
      <c r="I1949" s="71" t="s">
        <v>825</v>
      </c>
      <c r="J1949" s="70">
        <v>0.25</v>
      </c>
      <c r="K1949" s="4" t="str">
        <f>VLOOKUP(I1949,'Katalog Harga'!$A$2:$C$380,2,FALSE)</f>
        <v>kg</v>
      </c>
      <c r="L1949" s="4" t="str">
        <f>IFERROR(VLOOKUP(I1949,'Katalog Harga'!$A$2:$C$380,3,FALSE),"")</f>
        <v>bumbu</v>
      </c>
      <c r="M1949" s="113">
        <v>8750</v>
      </c>
      <c r="N1949" s="135">
        <v>15000</v>
      </c>
      <c r="O1949" s="3" t="s">
        <v>42</v>
      </c>
    </row>
    <row r="1950" spans="1:15" x14ac:dyDescent="0.35">
      <c r="A1950" s="2" t="s">
        <v>288</v>
      </c>
      <c r="B1950" s="1">
        <v>44014</v>
      </c>
      <c r="C1950" s="1" t="s">
        <v>905</v>
      </c>
      <c r="D1950" s="61" t="s">
        <v>280</v>
      </c>
      <c r="E1950" s="61" t="s">
        <v>889</v>
      </c>
      <c r="F1950" s="2" t="s">
        <v>741</v>
      </c>
      <c r="I1950" s="71" t="s">
        <v>86</v>
      </c>
      <c r="J1950" s="70">
        <v>0.5</v>
      </c>
      <c r="K1950" s="4" t="str">
        <f>VLOOKUP(I1950,'Katalog Harga'!$A$2:$C$380,2,FALSE)</f>
        <v>kg</v>
      </c>
      <c r="L1950" s="4" t="str">
        <f>IFERROR(VLOOKUP(I1950,'Katalog Harga'!$A$2:$C$380,3,FALSE),"")</f>
        <v>sayur</v>
      </c>
      <c r="M1950" s="113">
        <v>6000</v>
      </c>
      <c r="N1950" s="135">
        <v>15000</v>
      </c>
      <c r="O1950" s="3" t="s">
        <v>42</v>
      </c>
    </row>
    <row r="1951" spans="1:15" x14ac:dyDescent="0.35">
      <c r="A1951" s="2" t="s">
        <v>288</v>
      </c>
      <c r="B1951" s="1">
        <v>44014</v>
      </c>
      <c r="C1951" s="1" t="s">
        <v>905</v>
      </c>
      <c r="D1951" s="61" t="s">
        <v>280</v>
      </c>
      <c r="E1951" s="61" t="s">
        <v>889</v>
      </c>
      <c r="F1951" s="2" t="s">
        <v>741</v>
      </c>
      <c r="I1951" s="71" t="s">
        <v>874</v>
      </c>
      <c r="J1951" s="71">
        <v>1.3</v>
      </c>
      <c r="K1951" s="4" t="str">
        <f>VLOOKUP(I1951,'Katalog Harga'!$A$2:$C$380,2,FALSE)</f>
        <v>kg</v>
      </c>
      <c r="L1951" s="4" t="str">
        <f>IFERROR(VLOOKUP(I1951,'Katalog Harga'!$A$2:$C$380,3,FALSE),"")</f>
        <v>buah</v>
      </c>
      <c r="M1951" s="113">
        <v>16900</v>
      </c>
      <c r="N1951" s="135">
        <v>15000</v>
      </c>
      <c r="O1951" s="3" t="s">
        <v>42</v>
      </c>
    </row>
    <row r="1952" spans="1:15" x14ac:dyDescent="0.35">
      <c r="A1952" s="2" t="s">
        <v>288</v>
      </c>
      <c r="B1952" s="1">
        <v>44014</v>
      </c>
      <c r="C1952" s="1" t="s">
        <v>905</v>
      </c>
      <c r="D1952" s="61" t="s">
        <v>280</v>
      </c>
      <c r="E1952" s="61" t="s">
        <v>889</v>
      </c>
      <c r="F1952" s="2" t="s">
        <v>741</v>
      </c>
      <c r="I1952" s="71" t="s">
        <v>377</v>
      </c>
      <c r="J1952" s="70">
        <v>5</v>
      </c>
      <c r="K1952" s="4" t="str">
        <f>VLOOKUP(I1952,'Katalog Harga'!$A$2:$C$380,2,FALSE)</f>
        <v>bungkus</v>
      </c>
      <c r="L1952" s="4" t="str">
        <f>IFERROR(VLOOKUP(I1952,'Katalog Harga'!$A$2:$C$380,3,FALSE),"")</f>
        <v>bumbu</v>
      </c>
      <c r="M1952" s="113">
        <v>17500</v>
      </c>
      <c r="N1952" s="135">
        <v>15000</v>
      </c>
      <c r="O1952" s="3" t="s">
        <v>42</v>
      </c>
    </row>
    <row r="1953" spans="1:15" x14ac:dyDescent="0.35">
      <c r="A1953" s="2" t="s">
        <v>288</v>
      </c>
      <c r="B1953" s="1">
        <v>44014</v>
      </c>
      <c r="C1953" s="1" t="s">
        <v>905</v>
      </c>
      <c r="D1953" s="61" t="s">
        <v>280</v>
      </c>
      <c r="E1953" s="61" t="s">
        <v>889</v>
      </c>
      <c r="F1953" s="2" t="s">
        <v>741</v>
      </c>
      <c r="I1953" s="71" t="s">
        <v>501</v>
      </c>
      <c r="J1953" s="71">
        <v>0.25</v>
      </c>
      <c r="K1953" s="4" t="str">
        <f>VLOOKUP(I1953,'Katalog Harga'!$A$2:$C$380,2,FALSE)</f>
        <v>kg</v>
      </c>
      <c r="L1953" s="4" t="str">
        <f>IFERROR(VLOOKUP(I1953,'Katalog Harga'!$A$2:$C$380,3,FALSE),"")</f>
        <v>ikan</v>
      </c>
      <c r="M1953" s="113">
        <v>7500</v>
      </c>
      <c r="N1953" s="135">
        <v>15000</v>
      </c>
      <c r="O1953" s="3" t="s">
        <v>42</v>
      </c>
    </row>
    <row r="1954" spans="1:15" x14ac:dyDescent="0.35">
      <c r="A1954" s="2" t="s">
        <v>288</v>
      </c>
      <c r="B1954" s="1">
        <v>44014</v>
      </c>
      <c r="C1954" s="1" t="s">
        <v>905</v>
      </c>
      <c r="D1954" s="61" t="s">
        <v>280</v>
      </c>
      <c r="E1954" s="61" t="s">
        <v>889</v>
      </c>
      <c r="F1954" s="2" t="s">
        <v>741</v>
      </c>
      <c r="G1954" s="3"/>
      <c r="H1954" s="3"/>
      <c r="I1954" s="71" t="s">
        <v>527</v>
      </c>
      <c r="J1954" s="70">
        <v>1</v>
      </c>
      <c r="K1954" s="4" t="str">
        <f>VLOOKUP(I1954,'Katalog Harga'!$A$2:$C$380,2,FALSE)</f>
        <v>kg</v>
      </c>
      <c r="L1954" s="4" t="str">
        <f>IFERROR(VLOOKUP(I1954,'Katalog Harga'!$A$2:$C$380,3,FALSE),"")</f>
        <v>lain</v>
      </c>
      <c r="M1954" s="113">
        <v>12000</v>
      </c>
      <c r="N1954" s="135">
        <v>15000</v>
      </c>
      <c r="O1954" s="3" t="s">
        <v>42</v>
      </c>
    </row>
    <row r="1955" spans="1:15" x14ac:dyDescent="0.35">
      <c r="A1955" s="2" t="s">
        <v>288</v>
      </c>
      <c r="B1955" s="1">
        <v>44014</v>
      </c>
      <c r="C1955" s="1" t="s">
        <v>905</v>
      </c>
      <c r="D1955" s="61" t="s">
        <v>280</v>
      </c>
      <c r="E1955" s="61" t="s">
        <v>889</v>
      </c>
      <c r="F1955" s="2" t="s">
        <v>741</v>
      </c>
      <c r="G1955" s="3"/>
      <c r="H1955" s="3"/>
      <c r="I1955" s="70" t="s">
        <v>875</v>
      </c>
      <c r="J1955" s="70">
        <v>2</v>
      </c>
      <c r="K1955" s="4" t="s">
        <v>49</v>
      </c>
      <c r="L1955" s="4" t="s">
        <v>512</v>
      </c>
      <c r="M1955" s="113">
        <v>19000</v>
      </c>
      <c r="N1955" s="135">
        <v>15000</v>
      </c>
      <c r="O1955" s="3" t="s">
        <v>42</v>
      </c>
    </row>
    <row r="1956" spans="1:15" x14ac:dyDescent="0.35">
      <c r="A1956" s="2" t="s">
        <v>288</v>
      </c>
      <c r="B1956" s="1">
        <v>44014</v>
      </c>
      <c r="C1956" s="1" t="s">
        <v>905</v>
      </c>
      <c r="D1956" s="61" t="s">
        <v>280</v>
      </c>
      <c r="E1956" s="61" t="s">
        <v>889</v>
      </c>
      <c r="F1956" s="2" t="s">
        <v>741</v>
      </c>
      <c r="G1956" s="3"/>
      <c r="H1956" s="3"/>
      <c r="I1956" s="70" t="s">
        <v>876</v>
      </c>
      <c r="J1956" s="70">
        <v>1</v>
      </c>
      <c r="K1956" s="4" t="s">
        <v>49</v>
      </c>
      <c r="L1956" s="4" t="s">
        <v>512</v>
      </c>
      <c r="M1956" s="113">
        <v>25000</v>
      </c>
      <c r="N1956" s="135">
        <v>15000</v>
      </c>
      <c r="O1956" s="3" t="s">
        <v>42</v>
      </c>
    </row>
    <row r="1957" spans="1:15" x14ac:dyDescent="0.35">
      <c r="A1957" s="2" t="s">
        <v>288</v>
      </c>
      <c r="B1957" s="1">
        <v>44014</v>
      </c>
      <c r="C1957" s="1" t="s">
        <v>905</v>
      </c>
      <c r="D1957" s="2" t="s">
        <v>416</v>
      </c>
      <c r="E1957" s="2" t="s">
        <v>116</v>
      </c>
      <c r="F1957" s="2" t="s">
        <v>724</v>
      </c>
      <c r="G1957" s="3" t="s">
        <v>888</v>
      </c>
      <c r="H1957" s="3"/>
      <c r="I1957" s="3" t="s">
        <v>85</v>
      </c>
      <c r="J1957" s="3">
        <v>1</v>
      </c>
      <c r="K1957" s="4" t="str">
        <f>VLOOKUP(I1957,'Katalog Harga'!$A$2:$C$380,2,FALSE)</f>
        <v>kg</v>
      </c>
      <c r="L1957" s="4" t="str">
        <f>IFERROR(VLOOKUP(I1957,'Katalog Harga'!$A$2:$C$380,3,FALSE),"")</f>
        <v>ikan</v>
      </c>
      <c r="M1957" s="113">
        <v>28000</v>
      </c>
      <c r="N1957" s="126">
        <v>0</v>
      </c>
      <c r="O1957" s="3" t="s">
        <v>42</v>
      </c>
    </row>
    <row r="1958" spans="1:15" x14ac:dyDescent="0.35">
      <c r="A1958" s="2" t="s">
        <v>288</v>
      </c>
      <c r="B1958" s="1">
        <v>44014</v>
      </c>
      <c r="C1958" s="1" t="s">
        <v>905</v>
      </c>
      <c r="D1958" s="2" t="s">
        <v>877</v>
      </c>
      <c r="E1958" s="2" t="s">
        <v>878</v>
      </c>
      <c r="F1958" s="2" t="s">
        <v>1021</v>
      </c>
      <c r="G1958" s="3"/>
      <c r="H1958" s="3"/>
      <c r="I1958" s="7" t="s">
        <v>317</v>
      </c>
      <c r="J1958" s="6">
        <v>5</v>
      </c>
      <c r="K1958" s="4" t="str">
        <f>VLOOKUP(I1958,'Katalog Harga'!$A$2:$C$380,2,FALSE)</f>
        <v>kg</v>
      </c>
      <c r="L1958" s="4" t="str">
        <f>IFERROR(VLOOKUP(I1958,'Katalog Harga'!$A$2:$C$380,3,FALSE),"")</f>
        <v>sayur</v>
      </c>
      <c r="M1958" s="77">
        <v>35000</v>
      </c>
      <c r="N1958" s="135">
        <v>0</v>
      </c>
      <c r="O1958" s="3" t="s">
        <v>420</v>
      </c>
    </row>
    <row r="1959" spans="1:15" x14ac:dyDescent="0.35">
      <c r="A1959" s="2" t="s">
        <v>288</v>
      </c>
      <c r="B1959" s="1">
        <v>44014</v>
      </c>
      <c r="C1959" s="1" t="s">
        <v>905</v>
      </c>
      <c r="D1959" s="2" t="s">
        <v>877</v>
      </c>
      <c r="E1959" s="2" t="s">
        <v>878</v>
      </c>
      <c r="F1959" s="2" t="s">
        <v>1021</v>
      </c>
      <c r="G1959" s="3"/>
      <c r="H1959" s="3"/>
      <c r="I1959" s="7" t="s">
        <v>648</v>
      </c>
      <c r="J1959" s="6">
        <v>0.1</v>
      </c>
      <c r="K1959" s="4" t="str">
        <f>VLOOKUP(I1959,'Katalog Harga'!$A$2:$C$380,2,FALSE)</f>
        <v>kg</v>
      </c>
      <c r="L1959" s="4" t="str">
        <f>IFERROR(VLOOKUP(I1959,'Katalog Harga'!$A$2:$C$380,3,FALSE),"")</f>
        <v>bumbu</v>
      </c>
      <c r="M1959" s="77">
        <v>5000</v>
      </c>
      <c r="N1959" s="135">
        <v>0</v>
      </c>
      <c r="O1959" s="3" t="s">
        <v>420</v>
      </c>
    </row>
    <row r="1960" spans="1:15" x14ac:dyDescent="0.35">
      <c r="A1960" s="2" t="s">
        <v>288</v>
      </c>
      <c r="B1960" s="1">
        <v>44014</v>
      </c>
      <c r="C1960" s="1" t="s">
        <v>905</v>
      </c>
      <c r="D1960" s="2" t="s">
        <v>877</v>
      </c>
      <c r="E1960" s="2" t="s">
        <v>878</v>
      </c>
      <c r="F1960" s="2" t="s">
        <v>1021</v>
      </c>
      <c r="G1960" s="3"/>
      <c r="H1960" s="3"/>
      <c r="I1960" s="7" t="s">
        <v>419</v>
      </c>
      <c r="J1960" s="7">
        <v>5</v>
      </c>
      <c r="K1960" s="4" t="str">
        <f>VLOOKUP(I1960,'Katalog Harga'!$A$2:$C$380,2,FALSE)</f>
        <v>ikat</v>
      </c>
      <c r="L1960" s="4" t="str">
        <f>IFERROR(VLOOKUP(I1960,'Katalog Harga'!$A$2:$C$380,3,FALSE),"")</f>
        <v>bumbu</v>
      </c>
      <c r="M1960" s="77">
        <v>10000</v>
      </c>
      <c r="N1960" s="135">
        <v>0</v>
      </c>
      <c r="O1960" s="3" t="s">
        <v>420</v>
      </c>
    </row>
    <row r="1961" spans="1:15" x14ac:dyDescent="0.35">
      <c r="A1961" s="2" t="s">
        <v>288</v>
      </c>
      <c r="B1961" s="1">
        <v>44014</v>
      </c>
      <c r="C1961" s="1" t="s">
        <v>905</v>
      </c>
      <c r="D1961" s="2" t="s">
        <v>877</v>
      </c>
      <c r="E1961" s="2" t="s">
        <v>878</v>
      </c>
      <c r="F1961" s="2" t="s">
        <v>1021</v>
      </c>
      <c r="G1961" s="3"/>
      <c r="H1961" s="3"/>
      <c r="I1961" s="7" t="s">
        <v>389</v>
      </c>
      <c r="J1961" s="6">
        <v>2</v>
      </c>
      <c r="K1961" s="4" t="str">
        <f>VLOOKUP(I1961,'Katalog Harga'!$A$2:$C$380,2,FALSE)</f>
        <v>kg</v>
      </c>
      <c r="L1961" s="4" t="str">
        <f>IFERROR(VLOOKUP(I1961,'Katalog Harga'!$A$2:$C$380,3,FALSE),"")</f>
        <v>bumbu</v>
      </c>
      <c r="M1961" s="77">
        <v>34000</v>
      </c>
      <c r="N1961" s="135">
        <v>0</v>
      </c>
      <c r="O1961" s="3" t="s">
        <v>420</v>
      </c>
    </row>
    <row r="1962" spans="1:15" x14ac:dyDescent="0.35">
      <c r="A1962" s="2" t="s">
        <v>288</v>
      </c>
      <c r="B1962" s="1">
        <v>44014</v>
      </c>
      <c r="C1962" s="1" t="s">
        <v>905</v>
      </c>
      <c r="D1962" s="2" t="s">
        <v>877</v>
      </c>
      <c r="E1962" s="2" t="s">
        <v>878</v>
      </c>
      <c r="F1962" s="2" t="s">
        <v>1021</v>
      </c>
      <c r="G1962" s="3"/>
      <c r="H1962" s="3"/>
      <c r="I1962" s="7" t="s">
        <v>863</v>
      </c>
      <c r="J1962" s="7">
        <v>3</v>
      </c>
      <c r="K1962" s="4" t="str">
        <f>VLOOKUP(I1962,'Katalog Harga'!$A$2:$C$380,2,FALSE)</f>
        <v>kg</v>
      </c>
      <c r="L1962" s="4" t="str">
        <f>IFERROR(VLOOKUP(I1962,'Katalog Harga'!$A$2:$C$380,3,FALSE),"")</f>
        <v>buah</v>
      </c>
      <c r="M1962" s="77">
        <v>48000</v>
      </c>
      <c r="N1962" s="135">
        <v>0</v>
      </c>
      <c r="O1962" s="3" t="s">
        <v>420</v>
      </c>
    </row>
    <row r="1963" spans="1:15" x14ac:dyDescent="0.35">
      <c r="A1963" s="2" t="s">
        <v>288</v>
      </c>
      <c r="B1963" s="1">
        <v>44014</v>
      </c>
      <c r="C1963" s="1" t="s">
        <v>905</v>
      </c>
      <c r="D1963" s="2" t="s">
        <v>879</v>
      </c>
      <c r="E1963" s="2" t="s">
        <v>880</v>
      </c>
      <c r="F1963" s="2" t="s">
        <v>725</v>
      </c>
      <c r="G1963" s="3"/>
      <c r="H1963" s="3"/>
      <c r="I1963" s="71" t="s">
        <v>515</v>
      </c>
      <c r="J1963" s="70">
        <v>1</v>
      </c>
      <c r="K1963" s="4" t="str">
        <f>VLOOKUP(I1963,'Katalog Harga'!$A$2:$C$380,2,FALSE)</f>
        <v>ons</v>
      </c>
      <c r="L1963" s="4" t="str">
        <f>IFERROR(VLOOKUP(I1963,'Katalog Harga'!$A$2:$C$380,3,FALSE),"")</f>
        <v>ikan</v>
      </c>
      <c r="M1963" s="113">
        <v>13000</v>
      </c>
      <c r="N1963" s="135">
        <v>0</v>
      </c>
      <c r="O1963" s="3" t="s">
        <v>420</v>
      </c>
    </row>
    <row r="1964" spans="1:15" x14ac:dyDescent="0.35">
      <c r="A1964" s="2" t="s">
        <v>288</v>
      </c>
      <c r="B1964" s="1">
        <v>44014</v>
      </c>
      <c r="C1964" s="1" t="s">
        <v>905</v>
      </c>
      <c r="D1964" s="2" t="s">
        <v>879</v>
      </c>
      <c r="E1964" s="2" t="s">
        <v>880</v>
      </c>
      <c r="F1964" s="2" t="s">
        <v>725</v>
      </c>
      <c r="G1964" s="3"/>
      <c r="H1964" s="3"/>
      <c r="I1964" s="71" t="s">
        <v>806</v>
      </c>
      <c r="J1964" s="70">
        <v>0.5</v>
      </c>
      <c r="K1964" s="4" t="str">
        <f>VLOOKUP(I1964,'Katalog Harga'!$A$2:$C$380,2,FALSE)</f>
        <v>kg</v>
      </c>
      <c r="L1964" s="4" t="str">
        <f>IFERROR(VLOOKUP(I1964,'Katalog Harga'!$A$2:$C$380,3,FALSE),"")</f>
        <v>ikan</v>
      </c>
      <c r="M1964" s="113">
        <v>50000</v>
      </c>
      <c r="N1964" s="135">
        <v>0</v>
      </c>
      <c r="O1964" s="3" t="s">
        <v>420</v>
      </c>
    </row>
    <row r="1965" spans="1:15" x14ac:dyDescent="0.35">
      <c r="A1965" s="2" t="s">
        <v>288</v>
      </c>
      <c r="B1965" s="1">
        <v>44014</v>
      </c>
      <c r="C1965" s="1" t="s">
        <v>905</v>
      </c>
      <c r="D1965" s="2" t="s">
        <v>879</v>
      </c>
      <c r="E1965" s="2" t="s">
        <v>880</v>
      </c>
      <c r="F1965" s="2" t="s">
        <v>725</v>
      </c>
      <c r="G1965" s="3"/>
      <c r="H1965" s="3"/>
      <c r="I1965" s="71" t="s">
        <v>820</v>
      </c>
      <c r="J1965" s="71">
        <v>1</v>
      </c>
      <c r="K1965" s="4" t="str">
        <f>VLOOKUP(I1965,'Katalog Harga'!$A$2:$C$380,2,FALSE)</f>
        <v>kg</v>
      </c>
      <c r="L1965" s="4" t="str">
        <f>IFERROR(VLOOKUP(I1965,'Katalog Harga'!$A$2:$C$380,3,FALSE),"")</f>
        <v>ikan</v>
      </c>
      <c r="M1965" s="113">
        <v>35000</v>
      </c>
      <c r="N1965" s="135">
        <v>0</v>
      </c>
      <c r="O1965" s="3" t="s">
        <v>420</v>
      </c>
    </row>
    <row r="1966" spans="1:15" x14ac:dyDescent="0.35">
      <c r="A1966" s="2" t="s">
        <v>288</v>
      </c>
      <c r="B1966" s="1">
        <v>44014</v>
      </c>
      <c r="C1966" s="1" t="s">
        <v>905</v>
      </c>
      <c r="D1966" s="2" t="s">
        <v>879</v>
      </c>
      <c r="E1966" s="2" t="s">
        <v>880</v>
      </c>
      <c r="F1966" s="2" t="s">
        <v>725</v>
      </c>
      <c r="G1966" s="3"/>
      <c r="H1966" s="3"/>
      <c r="I1966" s="71" t="s">
        <v>798</v>
      </c>
      <c r="J1966" s="70">
        <v>1</v>
      </c>
      <c r="K1966" s="4" t="str">
        <f>VLOOKUP(I1966,'Katalog Harga'!$A$2:$C$380,2,FALSE)</f>
        <v>kg</v>
      </c>
      <c r="L1966" s="4" t="str">
        <f>IFERROR(VLOOKUP(I1966,'Katalog Harga'!$A$2:$C$380,3,FALSE),"")</f>
        <v>ikan</v>
      </c>
      <c r="M1966" s="113">
        <v>35000</v>
      </c>
      <c r="N1966" s="135">
        <v>0</v>
      </c>
      <c r="O1966" s="3" t="s">
        <v>420</v>
      </c>
    </row>
    <row r="1967" spans="1:15" x14ac:dyDescent="0.35">
      <c r="A1967" s="2" t="s">
        <v>288</v>
      </c>
      <c r="B1967" s="1">
        <v>44014</v>
      </c>
      <c r="C1967" s="1" t="s">
        <v>905</v>
      </c>
      <c r="D1967" s="2" t="s">
        <v>879</v>
      </c>
      <c r="E1967" s="2" t="s">
        <v>880</v>
      </c>
      <c r="F1967" s="2" t="s">
        <v>725</v>
      </c>
      <c r="I1967" s="71" t="s">
        <v>881</v>
      </c>
      <c r="J1967" s="71">
        <v>1</v>
      </c>
      <c r="K1967" s="4" t="str">
        <f>VLOOKUP(I1967,'Katalog Harga'!$A$2:$C$380,2,FALSE)</f>
        <v>ekor</v>
      </c>
      <c r="L1967" s="4" t="str">
        <f>IFERROR(VLOOKUP(I1967,'Katalog Harga'!$A$2:$C$380,3,FALSE),"")</f>
        <v>ayam</v>
      </c>
      <c r="M1967" s="113">
        <v>75000</v>
      </c>
      <c r="N1967" s="135">
        <v>0</v>
      </c>
      <c r="O1967" s="3" t="s">
        <v>420</v>
      </c>
    </row>
    <row r="1968" spans="1:15" x14ac:dyDescent="0.35">
      <c r="A1968" s="2" t="s">
        <v>288</v>
      </c>
      <c r="B1968" s="1">
        <v>44014</v>
      </c>
      <c r="C1968" s="1" t="s">
        <v>905</v>
      </c>
      <c r="D1968" s="2" t="s">
        <v>879</v>
      </c>
      <c r="E1968" s="2" t="s">
        <v>880</v>
      </c>
      <c r="F1968" s="2" t="s">
        <v>725</v>
      </c>
      <c r="I1968" s="71" t="s">
        <v>882</v>
      </c>
      <c r="J1968" s="70">
        <v>0.5</v>
      </c>
      <c r="K1968" s="4" t="str">
        <f>VLOOKUP(I1968,'Katalog Harga'!$A$2:$C$380,2,FALSE)</f>
        <v>kg</v>
      </c>
      <c r="L1968" s="4" t="str">
        <f>IFERROR(VLOOKUP(I1968,'Katalog Harga'!$A$2:$C$380,3,FALSE),"")</f>
        <v>ayam</v>
      </c>
      <c r="M1968" s="113">
        <v>21000</v>
      </c>
      <c r="N1968" s="135">
        <v>0</v>
      </c>
      <c r="O1968" s="3" t="s">
        <v>420</v>
      </c>
    </row>
    <row r="1969" spans="1:15" x14ac:dyDescent="0.35">
      <c r="A1969" s="2" t="s">
        <v>326</v>
      </c>
      <c r="B1969" s="1">
        <v>44015</v>
      </c>
      <c r="C1969" s="1" t="s">
        <v>905</v>
      </c>
      <c r="D1969" s="2" t="s">
        <v>883</v>
      </c>
      <c r="E1969" s="2" t="s">
        <v>412</v>
      </c>
      <c r="F1969" s="2" t="s">
        <v>144</v>
      </c>
      <c r="G1969" s="2" t="s">
        <v>887</v>
      </c>
      <c r="H1969" s="78" t="s">
        <v>906</v>
      </c>
      <c r="I1969" s="6" t="s">
        <v>781</v>
      </c>
      <c r="J1969" s="6">
        <v>0.5</v>
      </c>
      <c r="K1969" s="4" t="str">
        <f>VLOOKUP(I1969,'Katalog Harga'!$A$2:$C$380,2,FALSE)</f>
        <v>kg</v>
      </c>
      <c r="L1969" s="4" t="str">
        <f>IFERROR(VLOOKUP(I1969,'Katalog Harga'!$A$2:$C$380,3,FALSE),"")</f>
        <v>bumbu</v>
      </c>
      <c r="M1969" s="77">
        <v>26000</v>
      </c>
      <c r="N1969" s="135">
        <v>10000</v>
      </c>
      <c r="O1969" s="3" t="s">
        <v>42</v>
      </c>
    </row>
    <row r="1970" spans="1:15" x14ac:dyDescent="0.35">
      <c r="A1970" s="2" t="s">
        <v>326</v>
      </c>
      <c r="B1970" s="1">
        <v>44015</v>
      </c>
      <c r="C1970" s="1" t="s">
        <v>905</v>
      </c>
      <c r="D1970" s="2" t="s">
        <v>883</v>
      </c>
      <c r="E1970" s="2" t="s">
        <v>412</v>
      </c>
      <c r="F1970" s="2" t="s">
        <v>144</v>
      </c>
      <c r="G1970" s="2" t="s">
        <v>887</v>
      </c>
      <c r="H1970" s="78" t="s">
        <v>906</v>
      </c>
      <c r="I1970" s="6" t="s">
        <v>812</v>
      </c>
      <c r="J1970" s="6">
        <v>0.5</v>
      </c>
      <c r="K1970" s="4" t="str">
        <f>VLOOKUP(I1970,'Katalog Harga'!$A$2:$C$380,2,FALSE)</f>
        <v>kg</v>
      </c>
      <c r="L1970" s="4" t="str">
        <f>IFERROR(VLOOKUP(I1970,'Katalog Harga'!$A$2:$C$380,3,FALSE),"")</f>
        <v>bumbu</v>
      </c>
      <c r="M1970" s="77">
        <v>17500</v>
      </c>
      <c r="N1970" s="135">
        <v>10000</v>
      </c>
      <c r="O1970" s="3" t="s">
        <v>42</v>
      </c>
    </row>
    <row r="1971" spans="1:15" x14ac:dyDescent="0.35">
      <c r="A1971" s="2" t="s">
        <v>326</v>
      </c>
      <c r="B1971" s="1">
        <v>44015</v>
      </c>
      <c r="C1971" s="1" t="s">
        <v>905</v>
      </c>
      <c r="D1971" s="2" t="s">
        <v>883</v>
      </c>
      <c r="E1971" s="2" t="s">
        <v>412</v>
      </c>
      <c r="F1971" s="2" t="s">
        <v>144</v>
      </c>
      <c r="G1971" s="2" t="s">
        <v>887</v>
      </c>
      <c r="H1971" s="78" t="s">
        <v>906</v>
      </c>
      <c r="I1971" s="6" t="s">
        <v>776</v>
      </c>
      <c r="J1971" s="7">
        <v>0.5</v>
      </c>
      <c r="K1971" s="4" t="str">
        <f>VLOOKUP(I1971,'Katalog Harga'!$A$2:$C$380,2,FALSE)</f>
        <v>kg</v>
      </c>
      <c r="L1971" s="4" t="str">
        <f>IFERROR(VLOOKUP(I1971,'Katalog Harga'!$A$2:$C$380,3,FALSE),"")</f>
        <v>sayur</v>
      </c>
      <c r="M1971" s="77">
        <v>8000</v>
      </c>
      <c r="N1971" s="135">
        <v>10000</v>
      </c>
      <c r="O1971" s="3" t="s">
        <v>42</v>
      </c>
    </row>
    <row r="1972" spans="1:15" x14ac:dyDescent="0.35">
      <c r="A1972" s="2" t="s">
        <v>326</v>
      </c>
      <c r="B1972" s="1">
        <v>44015</v>
      </c>
      <c r="C1972" s="1" t="s">
        <v>905</v>
      </c>
      <c r="D1972" s="2" t="s">
        <v>883</v>
      </c>
      <c r="E1972" s="2" t="s">
        <v>412</v>
      </c>
      <c r="F1972" s="2" t="s">
        <v>144</v>
      </c>
      <c r="G1972" s="2" t="s">
        <v>887</v>
      </c>
      <c r="H1972" s="78" t="s">
        <v>906</v>
      </c>
      <c r="I1972" s="6" t="s">
        <v>783</v>
      </c>
      <c r="J1972" s="6">
        <v>0.1</v>
      </c>
      <c r="K1972" s="4" t="str">
        <f>VLOOKUP(I1972,'Katalog Harga'!$A$2:$C$380,2,FALSE)</f>
        <v>kg</v>
      </c>
      <c r="L1972" s="4" t="str">
        <f>IFERROR(VLOOKUP(I1972,'Katalog Harga'!$A$2:$C$380,3,FALSE),"")</f>
        <v>bumbu</v>
      </c>
      <c r="M1972" s="77">
        <v>3000</v>
      </c>
      <c r="N1972" s="135">
        <v>10000</v>
      </c>
      <c r="O1972" s="3" t="s">
        <v>42</v>
      </c>
    </row>
    <row r="1973" spans="1:15" x14ac:dyDescent="0.35">
      <c r="A1973" s="2" t="s">
        <v>326</v>
      </c>
      <c r="B1973" s="1">
        <v>44015</v>
      </c>
      <c r="C1973" s="1" t="s">
        <v>905</v>
      </c>
      <c r="D1973" s="2" t="s">
        <v>883</v>
      </c>
      <c r="E1973" s="2" t="s">
        <v>412</v>
      </c>
      <c r="F1973" s="2" t="s">
        <v>144</v>
      </c>
      <c r="G1973" s="2" t="s">
        <v>887</v>
      </c>
      <c r="H1973" s="78" t="s">
        <v>906</v>
      </c>
      <c r="I1973" s="6" t="s">
        <v>25</v>
      </c>
      <c r="J1973" s="7">
        <v>0.05</v>
      </c>
      <c r="K1973" s="4" t="str">
        <f>VLOOKUP(I1973,'Katalog Harga'!$A$2:$C$380,2,FALSE)</f>
        <v>kg</v>
      </c>
      <c r="L1973" s="4" t="str">
        <f>IFERROR(VLOOKUP(I1973,'Katalog Harga'!$A$2:$C$380,3,FALSE),"")</f>
        <v>bumbu</v>
      </c>
      <c r="M1973" s="77">
        <v>1500</v>
      </c>
      <c r="N1973" s="135">
        <v>10000</v>
      </c>
      <c r="O1973" s="3" t="s">
        <v>42</v>
      </c>
    </row>
    <row r="1974" spans="1:15" x14ac:dyDescent="0.35">
      <c r="A1974" s="2" t="s">
        <v>326</v>
      </c>
      <c r="B1974" s="1">
        <v>44015</v>
      </c>
      <c r="C1974" s="1" t="s">
        <v>905</v>
      </c>
      <c r="D1974" s="2" t="s">
        <v>883</v>
      </c>
      <c r="E1974" s="2" t="s">
        <v>412</v>
      </c>
      <c r="F1974" s="2" t="s">
        <v>144</v>
      </c>
      <c r="G1974" s="2" t="s">
        <v>887</v>
      </c>
      <c r="H1974" s="78" t="s">
        <v>906</v>
      </c>
      <c r="I1974" s="6" t="s">
        <v>14</v>
      </c>
      <c r="J1974" s="6">
        <v>6</v>
      </c>
      <c r="K1974" s="4" t="str">
        <f>VLOOKUP(I1974,'Katalog Harga'!$A$2:$C$380,2,FALSE)</f>
        <v>ikat</v>
      </c>
      <c r="L1974" s="4" t="str">
        <f>IFERROR(VLOOKUP(I1974,'Katalog Harga'!$A$2:$C$380,3,FALSE),"")</f>
        <v>sayur</v>
      </c>
      <c r="M1974" s="77">
        <v>18000</v>
      </c>
      <c r="N1974" s="135">
        <v>10000</v>
      </c>
      <c r="O1974" s="3" t="s">
        <v>42</v>
      </c>
    </row>
    <row r="1975" spans="1:15" x14ac:dyDescent="0.35">
      <c r="A1975" s="2" t="s">
        <v>326</v>
      </c>
      <c r="B1975" s="1">
        <v>44015</v>
      </c>
      <c r="C1975" s="1" t="s">
        <v>905</v>
      </c>
      <c r="D1975" s="2" t="s">
        <v>883</v>
      </c>
      <c r="E1975" s="2" t="s">
        <v>412</v>
      </c>
      <c r="F1975" s="2" t="s">
        <v>144</v>
      </c>
      <c r="G1975" s="2" t="s">
        <v>887</v>
      </c>
      <c r="H1975" s="78" t="s">
        <v>906</v>
      </c>
      <c r="I1975" s="6" t="s">
        <v>60</v>
      </c>
      <c r="J1975" s="6">
        <v>3</v>
      </c>
      <c r="K1975" s="4" t="str">
        <f>VLOOKUP(I1975,'Katalog Harga'!$A$2:$C$380,2,FALSE)</f>
        <v>ikat</v>
      </c>
      <c r="L1975" s="4" t="str">
        <f>IFERROR(VLOOKUP(I1975,'Katalog Harga'!$A$2:$C$380,3,FALSE),"")</f>
        <v>sayur</v>
      </c>
      <c r="M1975" s="77">
        <v>9000</v>
      </c>
      <c r="N1975" s="135">
        <v>10000</v>
      </c>
      <c r="O1975" s="3" t="s">
        <v>42</v>
      </c>
    </row>
    <row r="1976" spans="1:15" x14ac:dyDescent="0.35">
      <c r="A1976" s="2" t="s">
        <v>326</v>
      </c>
      <c r="B1976" s="1">
        <v>44015</v>
      </c>
      <c r="C1976" s="1" t="s">
        <v>905</v>
      </c>
      <c r="D1976" s="2" t="s">
        <v>883</v>
      </c>
      <c r="E1976" s="2" t="s">
        <v>412</v>
      </c>
      <c r="F1976" s="2" t="s">
        <v>144</v>
      </c>
      <c r="G1976" s="2" t="s">
        <v>887</v>
      </c>
      <c r="H1976" s="78" t="s">
        <v>906</v>
      </c>
      <c r="I1976" s="6" t="s">
        <v>61</v>
      </c>
      <c r="J1976" s="6">
        <v>0.41299999999999998</v>
      </c>
      <c r="K1976" s="4" t="str">
        <f>VLOOKUP(I1976,'Katalog Harga'!$A$2:$C$380,2,FALSE)</f>
        <v>kg</v>
      </c>
      <c r="L1976" s="4" t="str">
        <f>IFERROR(VLOOKUP(I1976,'Katalog Harga'!$A$2:$C$380,3,FALSE),"")</f>
        <v>sayur</v>
      </c>
      <c r="M1976" s="77">
        <v>10325</v>
      </c>
      <c r="N1976" s="135">
        <v>10000</v>
      </c>
      <c r="O1976" s="3" t="s">
        <v>42</v>
      </c>
    </row>
    <row r="1977" spans="1:15" x14ac:dyDescent="0.35">
      <c r="A1977" s="2" t="s">
        <v>326</v>
      </c>
      <c r="B1977" s="1">
        <v>44015</v>
      </c>
      <c r="C1977" s="1" t="s">
        <v>905</v>
      </c>
      <c r="D1977" s="2" t="s">
        <v>883</v>
      </c>
      <c r="E1977" s="2" t="s">
        <v>412</v>
      </c>
      <c r="F1977" s="2" t="s">
        <v>144</v>
      </c>
      <c r="G1977" s="2" t="s">
        <v>887</v>
      </c>
      <c r="H1977" s="78" t="s">
        <v>906</v>
      </c>
      <c r="I1977" s="6" t="s">
        <v>16</v>
      </c>
      <c r="J1977" s="7">
        <v>0.5</v>
      </c>
      <c r="K1977" s="4" t="str">
        <f>VLOOKUP(I1977,'Katalog Harga'!$A$2:$C$380,2,FALSE)</f>
        <v>kg</v>
      </c>
      <c r="L1977" s="4" t="str">
        <f>IFERROR(VLOOKUP(I1977,'Katalog Harga'!$A$2:$C$380,3,FALSE),"")</f>
        <v>sayur</v>
      </c>
      <c r="M1977" s="77">
        <v>6000</v>
      </c>
      <c r="N1977" s="135">
        <v>10000</v>
      </c>
      <c r="O1977" s="3" t="s">
        <v>42</v>
      </c>
    </row>
    <row r="1978" spans="1:15" x14ac:dyDescent="0.35">
      <c r="A1978" s="2" t="s">
        <v>326</v>
      </c>
      <c r="B1978" s="1">
        <v>44015</v>
      </c>
      <c r="C1978" s="1" t="s">
        <v>905</v>
      </c>
      <c r="D1978" s="2" t="s">
        <v>883</v>
      </c>
      <c r="E1978" s="2" t="s">
        <v>412</v>
      </c>
      <c r="F1978" s="2" t="s">
        <v>144</v>
      </c>
      <c r="G1978" s="2" t="s">
        <v>887</v>
      </c>
      <c r="H1978" s="78" t="s">
        <v>906</v>
      </c>
      <c r="I1978" s="6" t="s">
        <v>814</v>
      </c>
      <c r="J1978" s="7">
        <v>0.5</v>
      </c>
      <c r="K1978" s="4" t="str">
        <f>VLOOKUP(I1978,'Katalog Harga'!$A$2:$C$380,2,FALSE)</f>
        <v>kg</v>
      </c>
      <c r="L1978" s="4" t="str">
        <f>IFERROR(VLOOKUP(I1978,'Katalog Harga'!$A$2:$C$380,3,FALSE),"")</f>
        <v>sayur</v>
      </c>
      <c r="M1978" s="77">
        <v>10000</v>
      </c>
      <c r="N1978" s="135">
        <v>10000</v>
      </c>
      <c r="O1978" s="3" t="s">
        <v>42</v>
      </c>
    </row>
    <row r="1979" spans="1:15" x14ac:dyDescent="0.35">
      <c r="A1979" s="2" t="s">
        <v>326</v>
      </c>
      <c r="B1979" s="1">
        <v>44015</v>
      </c>
      <c r="C1979" s="1" t="s">
        <v>905</v>
      </c>
      <c r="D1979" s="2" t="s">
        <v>883</v>
      </c>
      <c r="E1979" s="2" t="s">
        <v>412</v>
      </c>
      <c r="F1979" s="2" t="s">
        <v>144</v>
      </c>
      <c r="G1979" s="2" t="s">
        <v>887</v>
      </c>
      <c r="H1979" s="78" t="s">
        <v>906</v>
      </c>
      <c r="I1979" s="6" t="s">
        <v>419</v>
      </c>
      <c r="J1979" s="7">
        <v>1</v>
      </c>
      <c r="K1979" s="4" t="str">
        <f>VLOOKUP(I1979,'Katalog Harga'!$A$2:$C$380,2,FALSE)</f>
        <v>ikat</v>
      </c>
      <c r="L1979" s="4" t="str">
        <f>IFERROR(VLOOKUP(I1979,'Katalog Harga'!$A$2:$C$380,3,FALSE),"")</f>
        <v>bumbu</v>
      </c>
      <c r="M1979" s="77">
        <v>3000</v>
      </c>
      <c r="N1979" s="135">
        <v>10000</v>
      </c>
      <c r="O1979" s="3" t="s">
        <v>42</v>
      </c>
    </row>
    <row r="1980" spans="1:15" x14ac:dyDescent="0.35">
      <c r="A1980" s="2" t="s">
        <v>326</v>
      </c>
      <c r="B1980" s="1">
        <v>44015</v>
      </c>
      <c r="C1980" s="1" t="s">
        <v>905</v>
      </c>
      <c r="D1980" s="2" t="s">
        <v>883</v>
      </c>
      <c r="E1980" s="2" t="s">
        <v>412</v>
      </c>
      <c r="F1980" s="2" t="s">
        <v>144</v>
      </c>
      <c r="G1980" s="2" t="s">
        <v>887</v>
      </c>
      <c r="H1980" s="78" t="s">
        <v>906</v>
      </c>
      <c r="I1980" s="7" t="s">
        <v>266</v>
      </c>
      <c r="J1980" s="7">
        <v>0.25</v>
      </c>
      <c r="K1980" s="4" t="str">
        <f>VLOOKUP(I1980,'Katalog Harga'!$A$2:$C$380,2,FALSE)</f>
        <v>kg</v>
      </c>
      <c r="L1980" s="4" t="str">
        <f>IFERROR(VLOOKUP(I1980,'Katalog Harga'!$A$2:$C$380,3,FALSE),"")</f>
        <v>bumbu</v>
      </c>
      <c r="M1980" s="77">
        <v>10000</v>
      </c>
      <c r="N1980" s="135">
        <v>10000</v>
      </c>
      <c r="O1980" s="3" t="s">
        <v>42</v>
      </c>
    </row>
    <row r="1981" spans="1:15" x14ac:dyDescent="0.35">
      <c r="A1981" s="2" t="s">
        <v>326</v>
      </c>
      <c r="B1981" s="1">
        <v>44015</v>
      </c>
      <c r="C1981" s="1" t="s">
        <v>905</v>
      </c>
      <c r="D1981" s="2" t="s">
        <v>883</v>
      </c>
      <c r="E1981" s="2" t="s">
        <v>412</v>
      </c>
      <c r="F1981" s="2" t="s">
        <v>144</v>
      </c>
      <c r="G1981" s="2" t="s">
        <v>887</v>
      </c>
      <c r="H1981" s="78" t="s">
        <v>906</v>
      </c>
      <c r="I1981" s="7" t="s">
        <v>17</v>
      </c>
      <c r="J1981" s="7">
        <v>0.5</v>
      </c>
      <c r="K1981" s="4" t="str">
        <f>VLOOKUP(I1981,'Katalog Harga'!$A$2:$C$380,2,FALSE)</f>
        <v>kg</v>
      </c>
      <c r="L1981" s="4" t="str">
        <f>IFERROR(VLOOKUP(I1981,'Katalog Harga'!$A$2:$C$380,3,FALSE),"")</f>
        <v>sayur</v>
      </c>
      <c r="M1981" s="77">
        <v>7500</v>
      </c>
      <c r="N1981" s="135">
        <v>10000</v>
      </c>
      <c r="O1981" s="3" t="s">
        <v>42</v>
      </c>
    </row>
    <row r="1982" spans="1:15" x14ac:dyDescent="0.35">
      <c r="A1982" s="2" t="s">
        <v>326</v>
      </c>
      <c r="B1982" s="1">
        <v>44015</v>
      </c>
      <c r="C1982" s="1" t="s">
        <v>905</v>
      </c>
      <c r="D1982" s="2" t="s">
        <v>883</v>
      </c>
      <c r="E1982" s="2" t="s">
        <v>412</v>
      </c>
      <c r="F1982" s="2" t="s">
        <v>144</v>
      </c>
      <c r="G1982" s="2" t="s">
        <v>887</v>
      </c>
      <c r="H1982" s="78" t="s">
        <v>906</v>
      </c>
      <c r="I1982" s="7" t="s">
        <v>884</v>
      </c>
      <c r="J1982" s="7">
        <v>0.5</v>
      </c>
      <c r="K1982" s="4" t="s">
        <v>41</v>
      </c>
      <c r="L1982" s="4" t="s">
        <v>516</v>
      </c>
      <c r="M1982" s="77">
        <v>6500</v>
      </c>
      <c r="N1982" s="135">
        <v>10000</v>
      </c>
      <c r="O1982" s="3" t="s">
        <v>42</v>
      </c>
    </row>
    <row r="1983" spans="1:15" x14ac:dyDescent="0.35">
      <c r="A1983" s="2" t="s">
        <v>326</v>
      </c>
      <c r="B1983" s="1">
        <v>44015</v>
      </c>
      <c r="C1983" s="1" t="s">
        <v>905</v>
      </c>
      <c r="D1983" s="2" t="s">
        <v>883</v>
      </c>
      <c r="E1983" s="2" t="s">
        <v>412</v>
      </c>
      <c r="F1983" s="2" t="s">
        <v>144</v>
      </c>
      <c r="G1983" s="2" t="s">
        <v>887</v>
      </c>
      <c r="H1983" s="78" t="s">
        <v>906</v>
      </c>
      <c r="I1983" s="7" t="s">
        <v>71</v>
      </c>
      <c r="J1983" s="6">
        <v>0.5</v>
      </c>
      <c r="K1983" s="4" t="str">
        <f>VLOOKUP(I1983,'Katalog Harga'!$A$2:$C$380,2,FALSE)</f>
        <v>kg</v>
      </c>
      <c r="L1983" s="4" t="str">
        <f>IFERROR(VLOOKUP(I1983,'Katalog Harga'!$A$2:$C$380,3,FALSE),"")</f>
        <v>sayur</v>
      </c>
      <c r="M1983" s="77">
        <v>8000</v>
      </c>
      <c r="N1983" s="135">
        <v>10000</v>
      </c>
      <c r="O1983" s="3" t="s">
        <v>42</v>
      </c>
    </row>
    <row r="1984" spans="1:15" x14ac:dyDescent="0.35">
      <c r="A1984" s="2" t="s">
        <v>326</v>
      </c>
      <c r="B1984" s="1">
        <v>44015</v>
      </c>
      <c r="C1984" s="1" t="s">
        <v>905</v>
      </c>
      <c r="D1984" s="2" t="s">
        <v>883</v>
      </c>
      <c r="E1984" s="2" t="s">
        <v>412</v>
      </c>
      <c r="F1984" s="2" t="s">
        <v>144</v>
      </c>
      <c r="G1984" s="2" t="s">
        <v>887</v>
      </c>
      <c r="H1984" s="78" t="s">
        <v>906</v>
      </c>
      <c r="I1984" s="7" t="s">
        <v>22</v>
      </c>
      <c r="J1984" s="7">
        <v>3</v>
      </c>
      <c r="K1984" s="4" t="str">
        <f>VLOOKUP(I1984,'Katalog Harga'!$A$2:$C$380,2,FALSE)</f>
        <v>ikat</v>
      </c>
      <c r="L1984" s="4" t="str">
        <f>IFERROR(VLOOKUP(I1984,'Katalog Harga'!$A$2:$C$380,3,FALSE),"")</f>
        <v>sayur</v>
      </c>
      <c r="M1984" s="77">
        <v>12000</v>
      </c>
      <c r="N1984" s="135">
        <v>10000</v>
      </c>
      <c r="O1984" s="3" t="s">
        <v>42</v>
      </c>
    </row>
    <row r="1985" spans="1:15" x14ac:dyDescent="0.35">
      <c r="A1985" s="2" t="s">
        <v>326</v>
      </c>
      <c r="B1985" s="1">
        <v>44015</v>
      </c>
      <c r="C1985" s="1" t="s">
        <v>905</v>
      </c>
      <c r="D1985" s="2" t="s">
        <v>883</v>
      </c>
      <c r="E1985" s="2" t="s">
        <v>412</v>
      </c>
      <c r="F1985" s="2" t="s">
        <v>144</v>
      </c>
      <c r="G1985" s="2" t="s">
        <v>887</v>
      </c>
      <c r="H1985" s="78" t="s">
        <v>906</v>
      </c>
      <c r="I1985" s="7" t="s">
        <v>13</v>
      </c>
      <c r="J1985" s="7">
        <v>0.5</v>
      </c>
      <c r="K1985" s="4" t="str">
        <f>VLOOKUP(I1985,'Katalog Harga'!$A$2:$C$380,2,FALSE)</f>
        <v>kg</v>
      </c>
      <c r="L1985" s="4" t="str">
        <f>IFERROR(VLOOKUP(I1985,'Katalog Harga'!$A$2:$C$380,3,FALSE),"")</f>
        <v>sayur</v>
      </c>
      <c r="M1985" s="77">
        <v>6000</v>
      </c>
      <c r="N1985" s="135">
        <v>10000</v>
      </c>
      <c r="O1985" s="3" t="s">
        <v>42</v>
      </c>
    </row>
    <row r="1986" spans="1:15" x14ac:dyDescent="0.35">
      <c r="A1986" s="2" t="s">
        <v>326</v>
      </c>
      <c r="B1986" s="1">
        <v>44015</v>
      </c>
      <c r="C1986" s="1" t="s">
        <v>905</v>
      </c>
      <c r="D1986" s="2" t="s">
        <v>883</v>
      </c>
      <c r="E1986" s="2" t="s">
        <v>412</v>
      </c>
      <c r="F1986" s="2" t="s">
        <v>144</v>
      </c>
      <c r="G1986" s="2" t="s">
        <v>887</v>
      </c>
      <c r="H1986" s="78" t="s">
        <v>906</v>
      </c>
      <c r="I1986" s="7" t="s">
        <v>47</v>
      </c>
      <c r="J1986" s="7">
        <v>1</v>
      </c>
      <c r="K1986" s="4" t="str">
        <f>VLOOKUP(I1986,'Katalog Harga'!$A$2:$C$380,2,FALSE)</f>
        <v>bungkus</v>
      </c>
      <c r="L1986" s="4" t="str">
        <f>IFERROR(VLOOKUP(I1986,'Katalog Harga'!$A$2:$C$380,3,FALSE),"")</f>
        <v>lain</v>
      </c>
      <c r="M1986" s="77">
        <v>8000</v>
      </c>
      <c r="N1986" s="135">
        <v>10000</v>
      </c>
      <c r="O1986" s="3" t="s">
        <v>42</v>
      </c>
    </row>
    <row r="1987" spans="1:15" x14ac:dyDescent="0.35">
      <c r="A1987" s="2" t="s">
        <v>326</v>
      </c>
      <c r="B1987" s="1">
        <v>44015</v>
      </c>
      <c r="C1987" s="1" t="s">
        <v>905</v>
      </c>
      <c r="D1987" s="2" t="s">
        <v>883</v>
      </c>
      <c r="E1987" s="2" t="s">
        <v>412</v>
      </c>
      <c r="F1987" s="2" t="s">
        <v>144</v>
      </c>
      <c r="G1987" s="2" t="s">
        <v>887</v>
      </c>
      <c r="H1987" s="78" t="s">
        <v>906</v>
      </c>
      <c r="I1987" s="6" t="s">
        <v>775</v>
      </c>
      <c r="J1987" s="7">
        <v>1</v>
      </c>
      <c r="K1987" s="4" t="str">
        <f>VLOOKUP(I1987,'Katalog Harga'!$A$2:$C$380,2,FALSE)</f>
        <v>bungkus</v>
      </c>
      <c r="L1987" s="4" t="str">
        <f>IFERROR(VLOOKUP(I1987,'Katalog Harga'!$A$2:$C$380,3,FALSE),"")</f>
        <v>lain</v>
      </c>
      <c r="M1987" s="77">
        <v>7000</v>
      </c>
      <c r="N1987" s="135">
        <v>10000</v>
      </c>
      <c r="O1987" s="3" t="s">
        <v>42</v>
      </c>
    </row>
    <row r="1988" spans="1:15" x14ac:dyDescent="0.35">
      <c r="A1988" s="2" t="s">
        <v>326</v>
      </c>
      <c r="B1988" s="1">
        <v>44015</v>
      </c>
      <c r="C1988" s="1" t="s">
        <v>905</v>
      </c>
      <c r="D1988" s="2" t="s">
        <v>883</v>
      </c>
      <c r="E1988" s="2" t="s">
        <v>412</v>
      </c>
      <c r="F1988" s="2" t="s">
        <v>144</v>
      </c>
      <c r="G1988" s="2" t="s">
        <v>887</v>
      </c>
      <c r="H1988" s="78" t="s">
        <v>906</v>
      </c>
      <c r="I1988" s="7" t="s">
        <v>885</v>
      </c>
      <c r="J1988" s="6">
        <v>1</v>
      </c>
      <c r="K1988" s="4" t="str">
        <f>VLOOKUP(I1988,'Katalog Harga'!$A$2:$C$380,2,FALSE)</f>
        <v>bungkus</v>
      </c>
      <c r="L1988" s="4" t="str">
        <f>IFERROR(VLOOKUP(I1988,'Katalog Harga'!$A$2:$C$380,3,FALSE),"")</f>
        <v>lain</v>
      </c>
      <c r="M1988" s="77">
        <v>7000</v>
      </c>
      <c r="N1988" s="135">
        <v>10000</v>
      </c>
      <c r="O1988" s="3" t="s">
        <v>42</v>
      </c>
    </row>
    <row r="1989" spans="1:15" x14ac:dyDescent="0.35">
      <c r="A1989" s="2" t="s">
        <v>326</v>
      </c>
      <c r="B1989" s="1">
        <v>44015</v>
      </c>
      <c r="C1989" s="1" t="s">
        <v>905</v>
      </c>
      <c r="D1989" s="2" t="s">
        <v>883</v>
      </c>
      <c r="E1989" s="2" t="s">
        <v>412</v>
      </c>
      <c r="F1989" s="2" t="s">
        <v>144</v>
      </c>
      <c r="G1989" s="2" t="s">
        <v>887</v>
      </c>
      <c r="H1989" s="78" t="s">
        <v>906</v>
      </c>
      <c r="I1989" s="7" t="s">
        <v>825</v>
      </c>
      <c r="J1989" s="6">
        <v>0.5</v>
      </c>
      <c r="K1989" s="4" t="str">
        <f>VLOOKUP(I1989,'Katalog Harga'!$A$2:$C$380,2,FALSE)</f>
        <v>kg</v>
      </c>
      <c r="L1989" s="4" t="str">
        <f>IFERROR(VLOOKUP(I1989,'Katalog Harga'!$A$2:$C$380,3,FALSE),"")</f>
        <v>bumbu</v>
      </c>
      <c r="M1989" s="77">
        <v>17500</v>
      </c>
      <c r="N1989" s="135">
        <v>10000</v>
      </c>
      <c r="O1989" s="3" t="s">
        <v>42</v>
      </c>
    </row>
    <row r="1990" spans="1:15" x14ac:dyDescent="0.35">
      <c r="A1990" s="2" t="s">
        <v>326</v>
      </c>
      <c r="B1990" s="1">
        <v>44015</v>
      </c>
      <c r="C1990" s="1" t="s">
        <v>905</v>
      </c>
      <c r="D1990" s="2" t="s">
        <v>883</v>
      </c>
      <c r="E1990" s="2" t="s">
        <v>412</v>
      </c>
      <c r="F1990" s="2" t="s">
        <v>144</v>
      </c>
      <c r="G1990" s="2" t="s">
        <v>887</v>
      </c>
      <c r="H1990" s="78" t="s">
        <v>906</v>
      </c>
      <c r="I1990" s="7" t="s">
        <v>824</v>
      </c>
      <c r="J1990" s="6">
        <v>0.25</v>
      </c>
      <c r="K1990" s="4" t="str">
        <f>VLOOKUP(I1990,'Katalog Harga'!$A$2:$C$380,2,FALSE)</f>
        <v>kg</v>
      </c>
      <c r="L1990" s="4" t="str">
        <f>IFERROR(VLOOKUP(I1990,'Katalog Harga'!$A$2:$C$380,3,FALSE),"")</f>
        <v>bumbu</v>
      </c>
      <c r="M1990" s="77">
        <v>12500</v>
      </c>
      <c r="N1990" s="135">
        <v>10000</v>
      </c>
      <c r="O1990" s="3" t="s">
        <v>42</v>
      </c>
    </row>
    <row r="1991" spans="1:15" x14ac:dyDescent="0.35">
      <c r="A1991" s="2" t="s">
        <v>326</v>
      </c>
      <c r="B1991" s="1">
        <v>44015</v>
      </c>
      <c r="C1991" s="1" t="s">
        <v>905</v>
      </c>
      <c r="D1991" s="2" t="s">
        <v>883</v>
      </c>
      <c r="E1991" s="2" t="s">
        <v>412</v>
      </c>
      <c r="F1991" s="2" t="s">
        <v>144</v>
      </c>
      <c r="G1991" s="2" t="s">
        <v>887</v>
      </c>
      <c r="H1991" s="78" t="s">
        <v>906</v>
      </c>
      <c r="I1991" s="7" t="s">
        <v>832</v>
      </c>
      <c r="J1991" s="7">
        <v>10</v>
      </c>
      <c r="K1991" s="4" t="str">
        <f>VLOOKUP(I1991,'Katalog Harga'!$A$2:$C$380,2,FALSE)</f>
        <v>pasang</v>
      </c>
      <c r="L1991" s="4" t="str">
        <f>IFERROR(VLOOKUP(I1991,'Katalog Harga'!$A$2:$C$380,3,FALSE),"")</f>
        <v>ayam</v>
      </c>
      <c r="M1991" s="77">
        <v>25000</v>
      </c>
      <c r="N1991" s="135">
        <v>10000</v>
      </c>
      <c r="O1991" s="3" t="s">
        <v>42</v>
      </c>
    </row>
    <row r="1992" spans="1:15" x14ac:dyDescent="0.35">
      <c r="A1992" s="2" t="s">
        <v>326</v>
      </c>
      <c r="B1992" s="1">
        <v>44015</v>
      </c>
      <c r="C1992" s="1" t="s">
        <v>905</v>
      </c>
      <c r="D1992" s="2" t="s">
        <v>883</v>
      </c>
      <c r="E1992" s="2" t="s">
        <v>412</v>
      </c>
      <c r="F1992" s="2" t="s">
        <v>144</v>
      </c>
      <c r="G1992" s="2" t="s">
        <v>887</v>
      </c>
      <c r="H1992" s="78" t="s">
        <v>906</v>
      </c>
      <c r="I1992" s="7" t="s">
        <v>259</v>
      </c>
      <c r="J1992" s="6">
        <v>1</v>
      </c>
      <c r="K1992" s="4" t="str">
        <f>VLOOKUP(I1992,'Katalog Harga'!$A$2:$C$380,2,FALSE)</f>
        <v>ikat</v>
      </c>
      <c r="L1992" s="4" t="str">
        <f>IFERROR(VLOOKUP(I1992,'Katalog Harga'!$A$2:$C$380,3,FALSE),"")</f>
        <v>bumbu</v>
      </c>
      <c r="M1992" s="77">
        <v>2500</v>
      </c>
      <c r="N1992" s="135">
        <v>10000</v>
      </c>
      <c r="O1992" s="3" t="s">
        <v>42</v>
      </c>
    </row>
    <row r="1993" spans="1:15" x14ac:dyDescent="0.35">
      <c r="A1993" s="2" t="s">
        <v>326</v>
      </c>
      <c r="B1993" s="1">
        <v>44015</v>
      </c>
      <c r="C1993" s="1" t="s">
        <v>905</v>
      </c>
      <c r="D1993" s="2" t="s">
        <v>883</v>
      </c>
      <c r="E1993" s="2" t="s">
        <v>412</v>
      </c>
      <c r="F1993" s="2" t="s">
        <v>144</v>
      </c>
      <c r="G1993" s="2" t="s">
        <v>887</v>
      </c>
      <c r="H1993" s="78" t="s">
        <v>906</v>
      </c>
      <c r="I1993" s="7" t="s">
        <v>224</v>
      </c>
      <c r="J1993" s="7">
        <v>1</v>
      </c>
      <c r="K1993" s="4" t="str">
        <f>VLOOKUP(I1993,'Katalog Harga'!$A$2:$C$380,2,FALSE)</f>
        <v>kg</v>
      </c>
      <c r="L1993" s="4" t="str">
        <f>IFERROR(VLOOKUP(I1993,'Katalog Harga'!$A$2:$C$380,3,FALSE),"")</f>
        <v>sayur</v>
      </c>
      <c r="M1993" s="77">
        <v>14000</v>
      </c>
      <c r="N1993" s="135">
        <v>10000</v>
      </c>
      <c r="O1993" s="3" t="s">
        <v>42</v>
      </c>
    </row>
    <row r="1994" spans="1:15" x14ac:dyDescent="0.35">
      <c r="A1994" s="2" t="s">
        <v>326</v>
      </c>
      <c r="B1994" s="1">
        <v>44015</v>
      </c>
      <c r="C1994" s="1" t="s">
        <v>905</v>
      </c>
      <c r="D1994" s="2" t="s">
        <v>883</v>
      </c>
      <c r="E1994" s="2" t="s">
        <v>412</v>
      </c>
      <c r="F1994" s="2" t="s">
        <v>144</v>
      </c>
      <c r="G1994" s="2" t="s">
        <v>887</v>
      </c>
      <c r="H1994" s="78" t="s">
        <v>906</v>
      </c>
      <c r="I1994" s="7" t="s">
        <v>257</v>
      </c>
      <c r="J1994" s="6">
        <v>0.25</v>
      </c>
      <c r="K1994" s="4" t="str">
        <f>VLOOKUP(I1994,'Katalog Harga'!$A$2:$C$380,2,FALSE)</f>
        <v>kg</v>
      </c>
      <c r="L1994" s="4" t="str">
        <f>IFERROR(VLOOKUP(I1994,'Katalog Harga'!$A$2:$C$380,3,FALSE),"")</f>
        <v>bumbu</v>
      </c>
      <c r="M1994" s="77">
        <v>6250</v>
      </c>
      <c r="N1994" s="135">
        <v>10000</v>
      </c>
      <c r="O1994" s="3" t="s">
        <v>42</v>
      </c>
    </row>
    <row r="1995" spans="1:15" x14ac:dyDescent="0.35">
      <c r="A1995" s="2" t="s">
        <v>326</v>
      </c>
      <c r="B1995" s="1">
        <v>44015</v>
      </c>
      <c r="C1995" s="1" t="s">
        <v>905</v>
      </c>
      <c r="D1995" s="2" t="s">
        <v>883</v>
      </c>
      <c r="E1995" s="2" t="s">
        <v>412</v>
      </c>
      <c r="F1995" s="2" t="s">
        <v>144</v>
      </c>
      <c r="G1995" s="2" t="s">
        <v>887</v>
      </c>
      <c r="H1995" s="78" t="s">
        <v>906</v>
      </c>
      <c r="I1995" s="6" t="s">
        <v>815</v>
      </c>
      <c r="J1995" s="6">
        <v>0.25</v>
      </c>
      <c r="K1995" s="4" t="str">
        <f>VLOOKUP(I1995,'Katalog Harga'!$A$2:$C$380,2,FALSE)</f>
        <v>kg</v>
      </c>
      <c r="L1995" s="4" t="str">
        <f>IFERROR(VLOOKUP(I1995,'Katalog Harga'!$A$2:$C$380,3,FALSE),"")</f>
        <v>sayur</v>
      </c>
      <c r="M1995" s="77">
        <v>3500</v>
      </c>
      <c r="N1995" s="135">
        <v>10000</v>
      </c>
      <c r="O1995" s="3" t="s">
        <v>42</v>
      </c>
    </row>
    <row r="1996" spans="1:15" x14ac:dyDescent="0.35">
      <c r="A1996" s="2" t="s">
        <v>326</v>
      </c>
      <c r="B1996" s="1">
        <v>44015</v>
      </c>
      <c r="C1996" s="1" t="s">
        <v>905</v>
      </c>
      <c r="D1996" s="2" t="s">
        <v>883</v>
      </c>
      <c r="E1996" s="2" t="s">
        <v>412</v>
      </c>
      <c r="F1996" s="2" t="s">
        <v>144</v>
      </c>
      <c r="G1996" s="2" t="s">
        <v>887</v>
      </c>
      <c r="H1996" s="78" t="s">
        <v>906</v>
      </c>
      <c r="I1996" s="6" t="s">
        <v>791</v>
      </c>
      <c r="J1996" s="6">
        <v>1</v>
      </c>
      <c r="K1996" s="4" t="str">
        <f>VLOOKUP(I1996,'Katalog Harga'!$A$2:$C$380,2,FALSE)</f>
        <v>bongkol</v>
      </c>
      <c r="L1996" s="4" t="str">
        <f>IFERROR(VLOOKUP(I1996,'Katalog Harga'!$A$2:$C$380,3,FALSE),"")</f>
        <v>sayur</v>
      </c>
      <c r="M1996" s="77">
        <v>2000</v>
      </c>
      <c r="N1996" s="135">
        <v>10000</v>
      </c>
      <c r="O1996" s="3" t="s">
        <v>42</v>
      </c>
    </row>
    <row r="1997" spans="1:15" x14ac:dyDescent="0.35">
      <c r="A1997" s="2" t="s">
        <v>326</v>
      </c>
      <c r="B1997" s="1">
        <v>44015</v>
      </c>
      <c r="C1997" s="1" t="s">
        <v>905</v>
      </c>
      <c r="D1997" s="2" t="s">
        <v>883</v>
      </c>
      <c r="E1997" s="2" t="s">
        <v>412</v>
      </c>
      <c r="F1997" s="2" t="s">
        <v>144</v>
      </c>
      <c r="G1997" s="2" t="s">
        <v>887</v>
      </c>
      <c r="H1997" s="78" t="s">
        <v>906</v>
      </c>
      <c r="I1997" s="6" t="s">
        <v>19</v>
      </c>
      <c r="J1997" s="7">
        <v>0.7</v>
      </c>
      <c r="K1997" s="4" t="str">
        <f>VLOOKUP(I1997,'Katalog Harga'!$A$2:$C$380,2,FALSE)</f>
        <v>kg</v>
      </c>
      <c r="L1997" s="4" t="str">
        <f>IFERROR(VLOOKUP(I1997,'Katalog Harga'!$A$2:$C$380,3,FALSE),"")</f>
        <v>sayur</v>
      </c>
      <c r="M1997" s="77">
        <v>8400</v>
      </c>
      <c r="N1997" s="135">
        <v>10000</v>
      </c>
      <c r="O1997" s="3" t="s">
        <v>42</v>
      </c>
    </row>
    <row r="1998" spans="1:15" x14ac:dyDescent="0.35">
      <c r="A1998" s="2" t="s">
        <v>326</v>
      </c>
      <c r="B1998" s="1">
        <v>44015</v>
      </c>
      <c r="C1998" s="1" t="s">
        <v>905</v>
      </c>
      <c r="D1998" s="2" t="s">
        <v>883</v>
      </c>
      <c r="E1998" s="2" t="s">
        <v>412</v>
      </c>
      <c r="F1998" s="2" t="s">
        <v>144</v>
      </c>
      <c r="G1998" s="2" t="s">
        <v>887</v>
      </c>
      <c r="H1998" s="78" t="s">
        <v>906</v>
      </c>
      <c r="I1998" s="6" t="s">
        <v>848</v>
      </c>
      <c r="J1998" s="7">
        <v>0.5</v>
      </c>
      <c r="K1998" s="4" t="str">
        <f>VLOOKUP(I1998,'Katalog Harga'!$A$2:$C$380,2,FALSE)</f>
        <v>kg</v>
      </c>
      <c r="L1998" s="4" t="str">
        <f>IFERROR(VLOOKUP(I1998,'Katalog Harga'!$A$2:$C$380,3,FALSE),"")</f>
        <v>sayur</v>
      </c>
      <c r="M1998" s="77">
        <v>5500</v>
      </c>
      <c r="N1998" s="135">
        <v>10000</v>
      </c>
      <c r="O1998" s="3" t="s">
        <v>42</v>
      </c>
    </row>
    <row r="1999" spans="1:15" x14ac:dyDescent="0.35">
      <c r="A1999" s="2" t="s">
        <v>326</v>
      </c>
      <c r="B1999" s="1">
        <v>44015</v>
      </c>
      <c r="C1999" s="1" t="s">
        <v>905</v>
      </c>
      <c r="D1999" s="2" t="s">
        <v>883</v>
      </c>
      <c r="E1999" s="2" t="s">
        <v>412</v>
      </c>
      <c r="F1999" s="2" t="s">
        <v>144</v>
      </c>
      <c r="G1999" s="2" t="s">
        <v>887</v>
      </c>
      <c r="H1999" s="78" t="s">
        <v>906</v>
      </c>
      <c r="I1999" s="6" t="s">
        <v>74</v>
      </c>
      <c r="J1999" s="7">
        <v>0.1</v>
      </c>
      <c r="K1999" s="4" t="str">
        <f>VLOOKUP(I1999,'Katalog Harga'!$A$2:$C$380,2,FALSE)</f>
        <v>kg</v>
      </c>
      <c r="L1999" s="4" t="str">
        <f>IFERROR(VLOOKUP(I1999,'Katalog Harga'!$A$2:$C$380,3,FALSE),"")</f>
        <v>bumbu</v>
      </c>
      <c r="M1999" s="77">
        <v>2000</v>
      </c>
      <c r="N1999" s="135">
        <v>10000</v>
      </c>
      <c r="O1999" s="3" t="s">
        <v>42</v>
      </c>
    </row>
    <row r="2000" spans="1:15" x14ac:dyDescent="0.35">
      <c r="A2000" s="2" t="s">
        <v>326</v>
      </c>
      <c r="B2000" s="1">
        <v>44015</v>
      </c>
      <c r="C2000" s="1" t="s">
        <v>905</v>
      </c>
      <c r="D2000" s="2" t="s">
        <v>883</v>
      </c>
      <c r="E2000" s="2" t="s">
        <v>412</v>
      </c>
      <c r="F2000" s="2" t="s">
        <v>144</v>
      </c>
      <c r="G2000" s="2" t="s">
        <v>887</v>
      </c>
      <c r="H2000" s="78" t="s">
        <v>906</v>
      </c>
      <c r="I2000" s="7" t="s">
        <v>648</v>
      </c>
      <c r="J2000" s="7">
        <v>2.5000000000000001E-2</v>
      </c>
      <c r="K2000" s="4" t="str">
        <f>VLOOKUP(I2000,'Katalog Harga'!$A$2:$C$380,2,FALSE)</f>
        <v>kg</v>
      </c>
      <c r="L2000" s="4" t="str">
        <f>IFERROR(VLOOKUP(I2000,'Katalog Harga'!$A$2:$C$380,3,FALSE),"")</f>
        <v>bumbu</v>
      </c>
      <c r="M2000" s="77">
        <v>1500</v>
      </c>
      <c r="N2000" s="135">
        <v>10000</v>
      </c>
      <c r="O2000" s="3" t="s">
        <v>42</v>
      </c>
    </row>
    <row r="2001" spans="1:15" x14ac:dyDescent="0.35">
      <c r="A2001" s="2" t="s">
        <v>326</v>
      </c>
      <c r="B2001" s="1">
        <v>44015</v>
      </c>
      <c r="C2001" s="1" t="s">
        <v>905</v>
      </c>
      <c r="D2001" s="2" t="s">
        <v>883</v>
      </c>
      <c r="E2001" s="2" t="s">
        <v>412</v>
      </c>
      <c r="F2001" s="2" t="s">
        <v>144</v>
      </c>
      <c r="G2001" s="2" t="s">
        <v>887</v>
      </c>
      <c r="H2001" s="78" t="s">
        <v>906</v>
      </c>
      <c r="I2001" s="7" t="s">
        <v>15</v>
      </c>
      <c r="J2001" s="7">
        <v>0.5</v>
      </c>
      <c r="K2001" s="4" t="str">
        <f>VLOOKUP(I2001,'Katalog Harga'!$A$2:$C$380,2,FALSE)</f>
        <v>kg</v>
      </c>
      <c r="L2001" s="4" t="str">
        <f>IFERROR(VLOOKUP(I2001,'Katalog Harga'!$A$2:$C$380,3,FALSE),"")</f>
        <v>sayur</v>
      </c>
      <c r="M2001" s="77">
        <v>6000</v>
      </c>
      <c r="N2001" s="135">
        <v>10000</v>
      </c>
      <c r="O2001" s="3" t="s">
        <v>42</v>
      </c>
    </row>
    <row r="2002" spans="1:15" x14ac:dyDescent="0.35">
      <c r="A2002" s="2" t="s">
        <v>326</v>
      </c>
      <c r="B2002" s="1">
        <v>44015</v>
      </c>
      <c r="C2002" s="1" t="s">
        <v>905</v>
      </c>
      <c r="D2002" s="2" t="s">
        <v>883</v>
      </c>
      <c r="E2002" s="2" t="s">
        <v>412</v>
      </c>
      <c r="F2002" s="2" t="s">
        <v>144</v>
      </c>
      <c r="G2002" s="2" t="s">
        <v>887</v>
      </c>
      <c r="H2002" s="78" t="s">
        <v>906</v>
      </c>
      <c r="I2002" s="7" t="s">
        <v>54</v>
      </c>
      <c r="J2002" s="7">
        <v>0.5</v>
      </c>
      <c r="K2002" s="4" t="str">
        <f>VLOOKUP(I2002,'Katalog Harga'!$A$2:$C$380,2,FALSE)</f>
        <v>kg</v>
      </c>
      <c r="L2002" s="4" t="str">
        <f>IFERROR(VLOOKUP(I2002,'Katalog Harga'!$A$2:$C$380,3,FALSE),"")</f>
        <v>sayur</v>
      </c>
      <c r="M2002" s="77">
        <v>6000</v>
      </c>
      <c r="N2002" s="135">
        <v>10000</v>
      </c>
      <c r="O2002" s="3" t="s">
        <v>42</v>
      </c>
    </row>
    <row r="2003" spans="1:15" x14ac:dyDescent="0.35">
      <c r="A2003" s="2" t="s">
        <v>326</v>
      </c>
      <c r="B2003" s="1">
        <v>44015</v>
      </c>
      <c r="C2003" s="1" t="s">
        <v>905</v>
      </c>
      <c r="D2003" s="2" t="s">
        <v>883</v>
      </c>
      <c r="E2003" s="2" t="s">
        <v>412</v>
      </c>
      <c r="F2003" s="2" t="s">
        <v>144</v>
      </c>
      <c r="G2003" s="2" t="s">
        <v>887</v>
      </c>
      <c r="H2003" s="78" t="s">
        <v>906</v>
      </c>
      <c r="I2003" s="7" t="s">
        <v>69</v>
      </c>
      <c r="J2003" s="6">
        <v>2</v>
      </c>
      <c r="K2003" s="4" t="str">
        <f>VLOOKUP(I2003,'Katalog Harga'!$A$2:$C$380,2,FALSE)</f>
        <v>ikat</v>
      </c>
      <c r="L2003" s="4" t="str">
        <f>IFERROR(VLOOKUP(I2003,'Katalog Harga'!$A$2:$C$380,3,FALSE),"")</f>
        <v>sayur</v>
      </c>
      <c r="M2003" s="77">
        <v>6000</v>
      </c>
      <c r="N2003" s="135">
        <v>10000</v>
      </c>
      <c r="O2003" s="3" t="s">
        <v>42</v>
      </c>
    </row>
    <row r="2004" spans="1:15" x14ac:dyDescent="0.35">
      <c r="A2004" s="2" t="s">
        <v>326</v>
      </c>
      <c r="B2004" s="1">
        <v>44015</v>
      </c>
      <c r="C2004" s="1" t="s">
        <v>905</v>
      </c>
      <c r="D2004" s="2" t="s">
        <v>883</v>
      </c>
      <c r="E2004" s="2" t="s">
        <v>412</v>
      </c>
      <c r="F2004" s="2" t="s">
        <v>144</v>
      </c>
      <c r="G2004" s="2" t="s">
        <v>887</v>
      </c>
      <c r="H2004" s="78" t="s">
        <v>906</v>
      </c>
      <c r="I2004" s="7" t="s">
        <v>317</v>
      </c>
      <c r="J2004" s="7">
        <v>1</v>
      </c>
      <c r="K2004" s="4" t="str">
        <f>VLOOKUP(I2004,'Katalog Harga'!$A$2:$C$380,2,FALSE)</f>
        <v>kg</v>
      </c>
      <c r="L2004" s="4" t="str">
        <f>IFERROR(VLOOKUP(I2004,'Katalog Harga'!$A$2:$C$380,3,FALSE),"")</f>
        <v>sayur</v>
      </c>
      <c r="M2004" s="77">
        <v>7000</v>
      </c>
      <c r="N2004" s="135">
        <v>10000</v>
      </c>
      <c r="O2004" s="3" t="s">
        <v>42</v>
      </c>
    </row>
    <row r="2005" spans="1:15" x14ac:dyDescent="0.35">
      <c r="A2005" s="2" t="s">
        <v>326</v>
      </c>
      <c r="B2005" s="1">
        <v>44015</v>
      </c>
      <c r="C2005" s="1" t="s">
        <v>905</v>
      </c>
      <c r="D2005" s="2" t="s">
        <v>883</v>
      </c>
      <c r="E2005" s="2" t="s">
        <v>412</v>
      </c>
      <c r="F2005" s="2" t="s">
        <v>144</v>
      </c>
      <c r="G2005" s="2" t="s">
        <v>887</v>
      </c>
      <c r="H2005" s="78" t="s">
        <v>906</v>
      </c>
      <c r="I2005" s="7" t="s">
        <v>886</v>
      </c>
      <c r="J2005" s="7">
        <v>0.9</v>
      </c>
      <c r="K2005" s="4" t="str">
        <f>VLOOKUP(I2005,'Katalog Harga'!$A$2:$C$380,2,FALSE)</f>
        <v>kg</v>
      </c>
      <c r="L2005" s="4" t="str">
        <f>IFERROR(VLOOKUP(I2005,'Katalog Harga'!$A$2:$C$380,3,FALSE),"")</f>
        <v>sayur</v>
      </c>
      <c r="M2005" s="77">
        <v>32400</v>
      </c>
      <c r="N2005" s="135">
        <v>10000</v>
      </c>
      <c r="O2005" s="3" t="s">
        <v>42</v>
      </c>
    </row>
    <row r="2006" spans="1:15" x14ac:dyDescent="0.35">
      <c r="A2006" s="2" t="s">
        <v>326</v>
      </c>
      <c r="B2006" s="1">
        <v>44015</v>
      </c>
      <c r="C2006" s="1" t="s">
        <v>905</v>
      </c>
      <c r="D2006" s="2" t="s">
        <v>883</v>
      </c>
      <c r="E2006" s="2" t="s">
        <v>412</v>
      </c>
      <c r="F2006" s="2" t="s">
        <v>144</v>
      </c>
      <c r="G2006" s="2" t="s">
        <v>887</v>
      </c>
      <c r="H2006" s="78" t="s">
        <v>906</v>
      </c>
      <c r="I2006" s="7" t="s">
        <v>777</v>
      </c>
      <c r="J2006" s="7">
        <v>0.5</v>
      </c>
      <c r="K2006" s="4" t="str">
        <f>VLOOKUP(I2006,'Katalog Harga'!$A$2:$C$380,2,FALSE)</f>
        <v>kg</v>
      </c>
      <c r="L2006" s="4" t="str">
        <f>IFERROR(VLOOKUP(I2006,'Katalog Harga'!$A$2:$C$380,3,FALSE),"")</f>
        <v>sayur</v>
      </c>
      <c r="M2006" s="77">
        <v>7500</v>
      </c>
      <c r="N2006" s="135">
        <v>10000</v>
      </c>
      <c r="O2006" s="3" t="s">
        <v>42</v>
      </c>
    </row>
    <row r="2007" spans="1:15" x14ac:dyDescent="0.35">
      <c r="A2007" s="2" t="s">
        <v>326</v>
      </c>
      <c r="B2007" s="1">
        <v>44015</v>
      </c>
      <c r="C2007" s="1" t="s">
        <v>905</v>
      </c>
      <c r="D2007" s="2" t="s">
        <v>228</v>
      </c>
      <c r="E2007" s="2" t="s">
        <v>230</v>
      </c>
      <c r="F2007" s="2" t="s">
        <v>726</v>
      </c>
      <c r="G2007" s="2" t="s">
        <v>888</v>
      </c>
      <c r="H2007" s="78" t="s">
        <v>907</v>
      </c>
      <c r="I2007" s="7" t="s">
        <v>812</v>
      </c>
      <c r="J2007" s="6">
        <v>0.25</v>
      </c>
      <c r="K2007" s="4" t="str">
        <f>VLOOKUP(I2007,'Katalog Harga'!$A$2:$C$380,2,FALSE)</f>
        <v>kg</v>
      </c>
      <c r="L2007" s="4" t="str">
        <f>IFERROR(VLOOKUP(I2007,'Katalog Harga'!$A$2:$C$380,3,FALSE),"")</f>
        <v>bumbu</v>
      </c>
      <c r="M2007" s="77">
        <v>8750</v>
      </c>
      <c r="N2007" s="126">
        <v>15000</v>
      </c>
      <c r="O2007" s="3" t="s">
        <v>42</v>
      </c>
    </row>
    <row r="2008" spans="1:15" x14ac:dyDescent="0.35">
      <c r="A2008" s="2" t="s">
        <v>326</v>
      </c>
      <c r="B2008" s="1">
        <v>44015</v>
      </c>
      <c r="C2008" s="1" t="s">
        <v>905</v>
      </c>
      <c r="D2008" s="2" t="s">
        <v>228</v>
      </c>
      <c r="E2008" s="2" t="s">
        <v>230</v>
      </c>
      <c r="F2008" s="2" t="s">
        <v>726</v>
      </c>
      <c r="G2008" s="2" t="s">
        <v>888</v>
      </c>
      <c r="H2008" s="78" t="s">
        <v>907</v>
      </c>
      <c r="I2008" s="7" t="s">
        <v>21</v>
      </c>
      <c r="J2008" s="6">
        <v>0.5</v>
      </c>
      <c r="K2008" s="4" t="str">
        <f>VLOOKUP(I2008,'Katalog Harga'!$A$2:$C$380,2,FALSE)</f>
        <v>kg</v>
      </c>
      <c r="L2008" s="4" t="str">
        <f>IFERROR(VLOOKUP(I2008,'Katalog Harga'!$A$2:$C$380,3,FALSE),"")</f>
        <v>sayur</v>
      </c>
      <c r="M2008" s="77">
        <v>7000</v>
      </c>
      <c r="N2008" s="126">
        <v>15000</v>
      </c>
      <c r="O2008" s="3" t="s">
        <v>42</v>
      </c>
    </row>
    <row r="2009" spans="1:15" x14ac:dyDescent="0.35">
      <c r="A2009" s="2" t="s">
        <v>326</v>
      </c>
      <c r="B2009" s="1">
        <v>44015</v>
      </c>
      <c r="C2009" s="1" t="s">
        <v>905</v>
      </c>
      <c r="D2009" s="2" t="s">
        <v>228</v>
      </c>
      <c r="E2009" s="2" t="s">
        <v>230</v>
      </c>
      <c r="F2009" s="2" t="s">
        <v>726</v>
      </c>
      <c r="G2009" s="2" t="s">
        <v>888</v>
      </c>
      <c r="H2009" s="78" t="s">
        <v>907</v>
      </c>
      <c r="I2009" s="7" t="s">
        <v>776</v>
      </c>
      <c r="J2009" s="7">
        <v>0.5</v>
      </c>
      <c r="K2009" s="4" t="str">
        <f>VLOOKUP(I2009,'Katalog Harga'!$A$2:$C$380,2,FALSE)</f>
        <v>kg</v>
      </c>
      <c r="L2009" s="4" t="str">
        <f>IFERROR(VLOOKUP(I2009,'Katalog Harga'!$A$2:$C$380,3,FALSE),"")</f>
        <v>sayur</v>
      </c>
      <c r="M2009" s="77">
        <v>8000</v>
      </c>
      <c r="N2009" s="126">
        <v>15000</v>
      </c>
      <c r="O2009" s="3" t="s">
        <v>42</v>
      </c>
    </row>
    <row r="2010" spans="1:15" x14ac:dyDescent="0.35">
      <c r="A2010" s="2" t="s">
        <v>326</v>
      </c>
      <c r="B2010" s="1">
        <v>44015</v>
      </c>
      <c r="C2010" s="1" t="s">
        <v>905</v>
      </c>
      <c r="D2010" s="2" t="s">
        <v>228</v>
      </c>
      <c r="E2010" s="2" t="s">
        <v>230</v>
      </c>
      <c r="F2010" s="2" t="s">
        <v>726</v>
      </c>
      <c r="G2010" s="2" t="s">
        <v>888</v>
      </c>
      <c r="H2010" s="78" t="s">
        <v>907</v>
      </c>
      <c r="I2010" s="7" t="s">
        <v>68</v>
      </c>
      <c r="J2010" s="6">
        <v>0.6</v>
      </c>
      <c r="K2010" s="4" t="str">
        <f>VLOOKUP(I2010,'Katalog Harga'!$A$2:$C$380,2,FALSE)</f>
        <v>kg</v>
      </c>
      <c r="L2010" s="4" t="str">
        <f>IFERROR(VLOOKUP(I2010,'Katalog Harga'!$A$2:$C$380,3,FALSE),"")</f>
        <v>sayur</v>
      </c>
      <c r="M2010" s="77">
        <v>6600</v>
      </c>
      <c r="N2010" s="126">
        <v>15000</v>
      </c>
      <c r="O2010" s="3" t="s">
        <v>42</v>
      </c>
    </row>
    <row r="2011" spans="1:15" x14ac:dyDescent="0.35">
      <c r="A2011" s="2" t="s">
        <v>326</v>
      </c>
      <c r="B2011" s="1">
        <v>44015</v>
      </c>
      <c r="C2011" s="1" t="s">
        <v>905</v>
      </c>
      <c r="D2011" s="2" t="s">
        <v>228</v>
      </c>
      <c r="E2011" s="2" t="s">
        <v>230</v>
      </c>
      <c r="F2011" s="2" t="s">
        <v>726</v>
      </c>
      <c r="G2011" s="2" t="s">
        <v>888</v>
      </c>
      <c r="H2011" s="78" t="s">
        <v>907</v>
      </c>
      <c r="I2011" s="7" t="s">
        <v>814</v>
      </c>
      <c r="J2011" s="7">
        <v>0.41199999999999998</v>
      </c>
      <c r="K2011" s="4" t="str">
        <f>VLOOKUP(I2011,'Katalog Harga'!$A$2:$C$380,2,FALSE)</f>
        <v>kg</v>
      </c>
      <c r="L2011" s="4" t="str">
        <f>IFERROR(VLOOKUP(I2011,'Katalog Harga'!$A$2:$C$380,3,FALSE),"")</f>
        <v>sayur</v>
      </c>
      <c r="M2011" s="77">
        <v>8240</v>
      </c>
      <c r="N2011" s="126">
        <v>15000</v>
      </c>
      <c r="O2011" s="3" t="s">
        <v>42</v>
      </c>
    </row>
    <row r="2012" spans="1:15" x14ac:dyDescent="0.35">
      <c r="A2012" s="2" t="s">
        <v>326</v>
      </c>
      <c r="B2012" s="1">
        <v>44015</v>
      </c>
      <c r="C2012" s="1" t="s">
        <v>905</v>
      </c>
      <c r="D2012" s="2" t="s">
        <v>228</v>
      </c>
      <c r="E2012" s="2" t="s">
        <v>230</v>
      </c>
      <c r="F2012" s="2" t="s">
        <v>726</v>
      </c>
      <c r="G2012" s="2" t="s">
        <v>888</v>
      </c>
      <c r="H2012" s="78" t="s">
        <v>907</v>
      </c>
      <c r="I2012" s="7" t="s">
        <v>16</v>
      </c>
      <c r="J2012" s="6">
        <v>0.1</v>
      </c>
      <c r="K2012" s="4" t="str">
        <f>VLOOKUP(I2012,'Katalog Harga'!$A$2:$C$380,2,FALSE)</f>
        <v>kg</v>
      </c>
      <c r="L2012" s="4" t="str">
        <f>IFERROR(VLOOKUP(I2012,'Katalog Harga'!$A$2:$C$380,3,FALSE),"")</f>
        <v>sayur</v>
      </c>
      <c r="M2012" s="77">
        <v>1200</v>
      </c>
      <c r="N2012" s="126">
        <v>15000</v>
      </c>
      <c r="O2012" s="3" t="s">
        <v>42</v>
      </c>
    </row>
    <row r="2013" spans="1:15" x14ac:dyDescent="0.35">
      <c r="A2013" s="2" t="s">
        <v>326</v>
      </c>
      <c r="B2013" s="1">
        <v>44015</v>
      </c>
      <c r="C2013" s="1" t="s">
        <v>905</v>
      </c>
      <c r="D2013" s="2" t="s">
        <v>228</v>
      </c>
      <c r="E2013" s="2" t="s">
        <v>230</v>
      </c>
      <c r="F2013" s="2" t="s">
        <v>726</v>
      </c>
      <c r="G2013" s="2" t="s">
        <v>888</v>
      </c>
      <c r="H2013" s="78" t="s">
        <v>907</v>
      </c>
      <c r="I2013" s="6" t="s">
        <v>815</v>
      </c>
      <c r="J2013" s="6">
        <v>0.1</v>
      </c>
      <c r="K2013" s="4" t="str">
        <f>VLOOKUP(I2013,'Katalog Harga'!$A$2:$C$380,2,FALSE)</f>
        <v>kg</v>
      </c>
      <c r="L2013" s="4" t="str">
        <f>IFERROR(VLOOKUP(I2013,'Katalog Harga'!$A$2:$C$380,3,FALSE),"")</f>
        <v>sayur</v>
      </c>
      <c r="M2013" s="77">
        <v>1400</v>
      </c>
      <c r="N2013" s="126">
        <v>15000</v>
      </c>
      <c r="O2013" s="3" t="s">
        <v>42</v>
      </c>
    </row>
    <row r="2014" spans="1:15" x14ac:dyDescent="0.35">
      <c r="A2014" s="2" t="s">
        <v>326</v>
      </c>
      <c r="B2014" s="1">
        <v>44015</v>
      </c>
      <c r="C2014" s="1" t="s">
        <v>905</v>
      </c>
      <c r="D2014" s="2" t="s">
        <v>228</v>
      </c>
      <c r="E2014" s="2" t="s">
        <v>230</v>
      </c>
      <c r="F2014" s="2" t="s">
        <v>726</v>
      </c>
      <c r="G2014" s="2" t="s">
        <v>888</v>
      </c>
      <c r="H2014" s="78" t="s">
        <v>907</v>
      </c>
      <c r="I2014" s="6" t="s">
        <v>775</v>
      </c>
      <c r="J2014" s="6">
        <v>1</v>
      </c>
      <c r="K2014" s="4" t="str">
        <f>VLOOKUP(I2014,'Katalog Harga'!$A$2:$C$380,2,FALSE)</f>
        <v>bungkus</v>
      </c>
      <c r="L2014" s="4" t="str">
        <f>IFERROR(VLOOKUP(I2014,'Katalog Harga'!$A$2:$C$380,3,FALSE),"")</f>
        <v>lain</v>
      </c>
      <c r="M2014" s="77">
        <v>7000</v>
      </c>
      <c r="N2014" s="126">
        <v>15000</v>
      </c>
      <c r="O2014" s="3" t="s">
        <v>42</v>
      </c>
    </row>
    <row r="2015" spans="1:15" x14ac:dyDescent="0.35">
      <c r="A2015" s="2" t="s">
        <v>326</v>
      </c>
      <c r="B2015" s="1">
        <v>44015</v>
      </c>
      <c r="C2015" s="1" t="s">
        <v>905</v>
      </c>
      <c r="D2015" s="2" t="s">
        <v>228</v>
      </c>
      <c r="E2015" s="2" t="s">
        <v>230</v>
      </c>
      <c r="F2015" s="2" t="s">
        <v>726</v>
      </c>
      <c r="G2015" s="2" t="s">
        <v>888</v>
      </c>
      <c r="H2015" s="78" t="s">
        <v>907</v>
      </c>
      <c r="I2015" s="6" t="s">
        <v>47</v>
      </c>
      <c r="J2015" s="7">
        <v>1</v>
      </c>
      <c r="K2015" s="4" t="str">
        <f>VLOOKUP(I2015,'Katalog Harga'!$A$2:$C$380,2,FALSE)</f>
        <v>bungkus</v>
      </c>
      <c r="L2015" s="4" t="str">
        <f>IFERROR(VLOOKUP(I2015,'Katalog Harga'!$A$2:$C$380,3,FALSE),"")</f>
        <v>lain</v>
      </c>
      <c r="M2015" s="77">
        <v>8000</v>
      </c>
      <c r="N2015" s="126">
        <v>15000</v>
      </c>
      <c r="O2015" s="3" t="s">
        <v>42</v>
      </c>
    </row>
    <row r="2016" spans="1:15" x14ac:dyDescent="0.35">
      <c r="A2016" s="2" t="s">
        <v>326</v>
      </c>
      <c r="B2016" s="1">
        <v>44015</v>
      </c>
      <c r="C2016" s="1" t="s">
        <v>905</v>
      </c>
      <c r="D2016" s="2" t="s">
        <v>228</v>
      </c>
      <c r="E2016" s="2" t="s">
        <v>230</v>
      </c>
      <c r="F2016" s="2" t="s">
        <v>726</v>
      </c>
      <c r="G2016" s="2" t="s">
        <v>888</v>
      </c>
      <c r="H2016" s="78" t="s">
        <v>907</v>
      </c>
      <c r="I2016" s="6" t="s">
        <v>782</v>
      </c>
      <c r="J2016" s="7">
        <v>0.1</v>
      </c>
      <c r="K2016" s="4" t="str">
        <f>VLOOKUP(I2016,'Katalog Harga'!$A$2:$C$380,2,FALSE)</f>
        <v>kg</v>
      </c>
      <c r="L2016" s="4" t="str">
        <f>IFERROR(VLOOKUP(I2016,'Katalog Harga'!$A$2:$C$380,3,FALSE),"")</f>
        <v>bumbu</v>
      </c>
      <c r="M2016" s="77">
        <v>4000</v>
      </c>
      <c r="N2016" s="126">
        <v>15000</v>
      </c>
      <c r="O2016" s="3" t="s">
        <v>42</v>
      </c>
    </row>
    <row r="2017" spans="1:15" x14ac:dyDescent="0.35">
      <c r="A2017" s="2" t="s">
        <v>326</v>
      </c>
      <c r="B2017" s="1">
        <v>44015</v>
      </c>
      <c r="C2017" s="1" t="s">
        <v>905</v>
      </c>
      <c r="D2017" s="2" t="s">
        <v>228</v>
      </c>
      <c r="E2017" s="2" t="s">
        <v>230</v>
      </c>
      <c r="F2017" s="2" t="s">
        <v>726</v>
      </c>
      <c r="G2017" s="2" t="s">
        <v>888</v>
      </c>
      <c r="H2017" s="78" t="s">
        <v>907</v>
      </c>
      <c r="I2017" s="6" t="s">
        <v>783</v>
      </c>
      <c r="J2017" s="7">
        <v>0.1</v>
      </c>
      <c r="K2017" s="4" t="str">
        <f>VLOOKUP(I2017,'Katalog Harga'!$A$2:$C$380,2,FALSE)</f>
        <v>kg</v>
      </c>
      <c r="L2017" s="4" t="str">
        <f>IFERROR(VLOOKUP(I2017,'Katalog Harga'!$A$2:$C$380,3,FALSE),"")</f>
        <v>bumbu</v>
      </c>
      <c r="M2017" s="77">
        <v>3000</v>
      </c>
      <c r="N2017" s="126">
        <v>15000</v>
      </c>
      <c r="O2017" s="3" t="s">
        <v>42</v>
      </c>
    </row>
    <row r="2018" spans="1:15" x14ac:dyDescent="0.35">
      <c r="A2018" s="2" t="s">
        <v>326</v>
      </c>
      <c r="B2018" s="1">
        <v>44015</v>
      </c>
      <c r="C2018" s="1" t="s">
        <v>905</v>
      </c>
      <c r="D2018" s="2" t="s">
        <v>228</v>
      </c>
      <c r="E2018" s="2" t="s">
        <v>230</v>
      </c>
      <c r="F2018" s="2" t="s">
        <v>726</v>
      </c>
      <c r="G2018" s="2" t="s">
        <v>888</v>
      </c>
      <c r="H2018" s="78" t="s">
        <v>907</v>
      </c>
      <c r="I2018" s="7" t="s">
        <v>789</v>
      </c>
      <c r="J2018" s="7">
        <v>0.5</v>
      </c>
      <c r="K2018" s="4" t="str">
        <f>VLOOKUP(I2018,'Katalog Harga'!$A$2:$C$380,2,FALSE)</f>
        <v>kg</v>
      </c>
      <c r="L2018" s="4" t="str">
        <f>IFERROR(VLOOKUP(I2018,'Katalog Harga'!$A$2:$C$380,3,FALSE),"")</f>
        <v>ayam</v>
      </c>
      <c r="M2018" s="77">
        <v>25000</v>
      </c>
      <c r="N2018" s="126">
        <v>15000</v>
      </c>
      <c r="O2018" s="3" t="s">
        <v>42</v>
      </c>
    </row>
    <row r="2019" spans="1:15" x14ac:dyDescent="0.35">
      <c r="A2019" s="2" t="s">
        <v>326</v>
      </c>
      <c r="B2019" s="1">
        <v>44015</v>
      </c>
      <c r="C2019" s="1" t="s">
        <v>905</v>
      </c>
      <c r="D2019" s="2" t="s">
        <v>228</v>
      </c>
      <c r="E2019" s="2" t="s">
        <v>230</v>
      </c>
      <c r="F2019" s="2" t="s">
        <v>726</v>
      </c>
      <c r="G2019" s="2" t="s">
        <v>888</v>
      </c>
      <c r="H2019" s="78" t="s">
        <v>907</v>
      </c>
      <c r="I2019" s="7" t="s">
        <v>816</v>
      </c>
      <c r="J2019" s="7">
        <v>1</v>
      </c>
      <c r="K2019" s="4" t="str">
        <f>VLOOKUP(I2019,'Katalog Harga'!$A$2:$C$380,2,FALSE)</f>
        <v>bungkus</v>
      </c>
      <c r="L2019" s="4" t="str">
        <f>IFERROR(VLOOKUP(I2019,'Katalog Harga'!$A$2:$C$380,3,FALSE),"")</f>
        <v>sayur</v>
      </c>
      <c r="M2019" s="77">
        <v>8000</v>
      </c>
      <c r="N2019" s="126">
        <v>15000</v>
      </c>
      <c r="O2019" s="3" t="s">
        <v>42</v>
      </c>
    </row>
    <row r="2020" spans="1:15" x14ac:dyDescent="0.35">
      <c r="A2020" s="2" t="s">
        <v>326</v>
      </c>
      <c r="B2020" s="1">
        <v>44015</v>
      </c>
      <c r="C2020" s="1" t="s">
        <v>905</v>
      </c>
      <c r="D2020" s="2" t="s">
        <v>228</v>
      </c>
      <c r="E2020" s="2" t="s">
        <v>230</v>
      </c>
      <c r="F2020" s="2" t="s">
        <v>726</v>
      </c>
      <c r="G2020" s="2" t="s">
        <v>888</v>
      </c>
      <c r="H2020" s="78" t="s">
        <v>907</v>
      </c>
      <c r="I2020" s="7" t="s">
        <v>377</v>
      </c>
      <c r="J2020" s="7">
        <v>1</v>
      </c>
      <c r="K2020" s="4" t="str">
        <f>VLOOKUP(I2020,'Katalog Harga'!$A$2:$C$380,2,FALSE)</f>
        <v>bungkus</v>
      </c>
      <c r="L2020" s="4" t="str">
        <f>IFERROR(VLOOKUP(I2020,'Katalog Harga'!$A$2:$C$380,3,FALSE),"")</f>
        <v>bumbu</v>
      </c>
      <c r="M2020" s="77">
        <v>3500</v>
      </c>
      <c r="N2020" s="126">
        <v>15000</v>
      </c>
      <c r="O2020" s="3" t="s">
        <v>42</v>
      </c>
    </row>
    <row r="2021" spans="1:15" x14ac:dyDescent="0.35">
      <c r="A2021" s="2" t="s">
        <v>326</v>
      </c>
      <c r="B2021" s="1">
        <v>44015</v>
      </c>
      <c r="C2021" s="1" t="s">
        <v>905</v>
      </c>
      <c r="D2021" s="2" t="s">
        <v>228</v>
      </c>
      <c r="E2021" s="2" t="s">
        <v>230</v>
      </c>
      <c r="F2021" s="2" t="s">
        <v>726</v>
      </c>
      <c r="G2021" s="2" t="s">
        <v>888</v>
      </c>
      <c r="H2021" s="78" t="s">
        <v>907</v>
      </c>
      <c r="I2021" s="7" t="s">
        <v>817</v>
      </c>
      <c r="J2021" s="6">
        <v>0.7</v>
      </c>
      <c r="K2021" s="4" t="str">
        <f>VLOOKUP(I2021,'Katalog Harga'!$A$2:$C$380,2,FALSE)</f>
        <v>kg</v>
      </c>
      <c r="L2021" s="4" t="str">
        <f>IFERROR(VLOOKUP(I2021,'Katalog Harga'!$A$2:$C$380,3,FALSE),"")</f>
        <v>buah</v>
      </c>
      <c r="M2021" s="77">
        <v>7000</v>
      </c>
      <c r="N2021" s="126">
        <v>15000</v>
      </c>
      <c r="O2021" s="3" t="s">
        <v>42</v>
      </c>
    </row>
    <row r="2022" spans="1:15" x14ac:dyDescent="0.35">
      <c r="A2022" s="2" t="s">
        <v>326</v>
      </c>
      <c r="B2022" s="1">
        <v>44015</v>
      </c>
      <c r="C2022" s="1" t="s">
        <v>905</v>
      </c>
      <c r="D2022" s="2" t="s">
        <v>228</v>
      </c>
      <c r="E2022" s="2" t="s">
        <v>230</v>
      </c>
      <c r="F2022" s="2" t="s">
        <v>726</v>
      </c>
      <c r="G2022" s="2" t="s">
        <v>888</v>
      </c>
      <c r="H2022" s="78" t="s">
        <v>907</v>
      </c>
      <c r="I2022" s="7" t="s">
        <v>840</v>
      </c>
      <c r="J2022" s="7">
        <v>0.5</v>
      </c>
      <c r="K2022" s="4" t="str">
        <f>VLOOKUP(I2022,'Katalog Harga'!$A$2:$C$380,2,FALSE)</f>
        <v>kg</v>
      </c>
      <c r="L2022" s="4" t="str">
        <f>IFERROR(VLOOKUP(I2022,'Katalog Harga'!$A$2:$C$380,3,FALSE),"")</f>
        <v>buah</v>
      </c>
      <c r="M2022" s="77">
        <v>15000</v>
      </c>
      <c r="N2022" s="126">
        <v>15000</v>
      </c>
      <c r="O2022" s="3" t="s">
        <v>42</v>
      </c>
    </row>
    <row r="2023" spans="1:15" x14ac:dyDescent="0.35">
      <c r="A2023" s="2" t="s">
        <v>326</v>
      </c>
      <c r="B2023" s="1">
        <v>44015</v>
      </c>
      <c r="C2023" s="1" t="s">
        <v>905</v>
      </c>
      <c r="D2023" s="2" t="s">
        <v>228</v>
      </c>
      <c r="E2023" s="2" t="s">
        <v>230</v>
      </c>
      <c r="F2023" s="2" t="s">
        <v>726</v>
      </c>
      <c r="G2023" s="2" t="s">
        <v>888</v>
      </c>
      <c r="H2023" s="78" t="s">
        <v>907</v>
      </c>
      <c r="I2023" s="7" t="s">
        <v>389</v>
      </c>
      <c r="J2023" s="7">
        <v>0.5</v>
      </c>
      <c r="K2023" s="4" t="str">
        <f>VLOOKUP(I2023,'Katalog Harga'!$A$2:$C$380,2,FALSE)</f>
        <v>kg</v>
      </c>
      <c r="L2023" s="4" t="str">
        <f>IFERROR(VLOOKUP(I2023,'Katalog Harga'!$A$2:$C$380,3,FALSE),"")</f>
        <v>bumbu</v>
      </c>
      <c r="M2023" s="77">
        <v>8500</v>
      </c>
      <c r="N2023" s="126">
        <v>15000</v>
      </c>
      <c r="O2023" s="3" t="s">
        <v>42</v>
      </c>
    </row>
    <row r="2024" spans="1:15" x14ac:dyDescent="0.35">
      <c r="A2024" s="2" t="s">
        <v>326</v>
      </c>
      <c r="B2024" s="1">
        <v>44015</v>
      </c>
      <c r="C2024" s="1" t="s">
        <v>905</v>
      </c>
      <c r="D2024" s="2" t="s">
        <v>337</v>
      </c>
      <c r="E2024" s="2" t="s">
        <v>338</v>
      </c>
      <c r="F2024" s="2" t="s">
        <v>733</v>
      </c>
      <c r="G2024" s="78" t="s">
        <v>888</v>
      </c>
      <c r="H2024" s="78" t="s">
        <v>896</v>
      </c>
      <c r="I2024" s="7" t="s">
        <v>840</v>
      </c>
      <c r="J2024" s="6">
        <v>2</v>
      </c>
      <c r="K2024" s="4" t="str">
        <f>VLOOKUP(I2024,'Katalog Harga'!$A$2:$C$380,2,FALSE)</f>
        <v>kg</v>
      </c>
      <c r="L2024" s="4" t="str">
        <f>IFERROR(VLOOKUP(I2024,'Katalog Harga'!$A$2:$C$380,3,FALSE),"")</f>
        <v>buah</v>
      </c>
      <c r="M2024" s="77">
        <v>60000</v>
      </c>
      <c r="N2024" s="126">
        <v>10000</v>
      </c>
      <c r="O2024" s="3" t="s">
        <v>42</v>
      </c>
    </row>
    <row r="2025" spans="1:15" x14ac:dyDescent="0.35">
      <c r="A2025" s="2" t="s">
        <v>326</v>
      </c>
      <c r="B2025" s="1">
        <v>44015</v>
      </c>
      <c r="C2025" s="1" t="s">
        <v>905</v>
      </c>
      <c r="D2025" s="2" t="s">
        <v>337</v>
      </c>
      <c r="E2025" s="2" t="s">
        <v>338</v>
      </c>
      <c r="F2025" s="2" t="s">
        <v>733</v>
      </c>
      <c r="G2025" s="78" t="s">
        <v>888</v>
      </c>
      <c r="H2025" s="78" t="s">
        <v>896</v>
      </c>
      <c r="I2025" s="7" t="s">
        <v>21</v>
      </c>
      <c r="J2025" s="6">
        <v>2</v>
      </c>
      <c r="K2025" s="4" t="str">
        <f>VLOOKUP(I2025,'Katalog Harga'!$A$2:$C$380,2,FALSE)</f>
        <v>kg</v>
      </c>
      <c r="L2025" s="4" t="str">
        <f>IFERROR(VLOOKUP(I2025,'Katalog Harga'!$A$2:$C$380,3,FALSE),"")</f>
        <v>sayur</v>
      </c>
      <c r="M2025" s="77">
        <v>28000</v>
      </c>
      <c r="N2025" s="126">
        <v>10000</v>
      </c>
      <c r="O2025" s="3" t="s">
        <v>42</v>
      </c>
    </row>
    <row r="2026" spans="1:15" x14ac:dyDescent="0.35">
      <c r="A2026" s="2" t="s">
        <v>326</v>
      </c>
      <c r="B2026" s="1">
        <v>44015</v>
      </c>
      <c r="C2026" s="1" t="s">
        <v>905</v>
      </c>
      <c r="D2026" s="2" t="s">
        <v>233</v>
      </c>
      <c r="E2026" s="61" t="s">
        <v>234</v>
      </c>
      <c r="F2026" s="61" t="s">
        <v>731</v>
      </c>
      <c r="G2026" s="78"/>
      <c r="H2026" s="78" t="s">
        <v>897</v>
      </c>
      <c r="I2026" s="7" t="s">
        <v>807</v>
      </c>
      <c r="J2026" s="6">
        <v>3</v>
      </c>
      <c r="K2026" s="4" t="str">
        <f>VLOOKUP(I2026,'Katalog Harga'!$A$2:$C$380,2,FALSE)</f>
        <v>kg</v>
      </c>
      <c r="L2026" s="4" t="str">
        <f>IFERROR(VLOOKUP(I2026,'Katalog Harga'!$A$2:$C$380,3,FALSE),"")</f>
        <v>ikan</v>
      </c>
      <c r="M2026" s="84">
        <v>120000</v>
      </c>
      <c r="N2026" s="126">
        <v>10000</v>
      </c>
      <c r="O2026" s="3" t="s">
        <v>42</v>
      </c>
    </row>
    <row r="2027" spans="1:15" x14ac:dyDescent="0.35">
      <c r="A2027" s="2" t="s">
        <v>326</v>
      </c>
      <c r="B2027" s="1">
        <v>44015</v>
      </c>
      <c r="C2027" s="1" t="s">
        <v>905</v>
      </c>
      <c r="D2027" s="61" t="s">
        <v>300</v>
      </c>
      <c r="E2027" s="61" t="s">
        <v>890</v>
      </c>
      <c r="F2027" s="61" t="s">
        <v>732</v>
      </c>
      <c r="G2027" s="61" t="s">
        <v>887</v>
      </c>
      <c r="H2027" s="79" t="s">
        <v>908</v>
      </c>
      <c r="I2027" s="6" t="s">
        <v>773</v>
      </c>
      <c r="J2027" s="6">
        <v>1</v>
      </c>
      <c r="K2027" s="4" t="str">
        <f>VLOOKUP(I2027,'Katalog Harga'!$A$2:$C$380,2,FALSE)</f>
        <v>kg</v>
      </c>
      <c r="L2027" s="4" t="str">
        <f>IFERROR(VLOOKUP(I2027,'Katalog Harga'!$A$2:$C$380,3,FALSE),"")</f>
        <v>ayam</v>
      </c>
      <c r="M2027" s="77">
        <v>42000</v>
      </c>
      <c r="N2027" s="126">
        <v>15000</v>
      </c>
      <c r="O2027" s="3" t="s">
        <v>166</v>
      </c>
    </row>
    <row r="2028" spans="1:15" x14ac:dyDescent="0.35">
      <c r="A2028" s="2" t="s">
        <v>326</v>
      </c>
      <c r="B2028" s="1">
        <v>44015</v>
      </c>
      <c r="C2028" s="1" t="s">
        <v>905</v>
      </c>
      <c r="D2028" s="61" t="s">
        <v>300</v>
      </c>
      <c r="E2028" s="61" t="s">
        <v>890</v>
      </c>
      <c r="F2028" s="61" t="s">
        <v>732</v>
      </c>
      <c r="G2028" s="61" t="s">
        <v>887</v>
      </c>
      <c r="H2028" s="79" t="s">
        <v>908</v>
      </c>
      <c r="I2028" s="6" t="s">
        <v>789</v>
      </c>
      <c r="J2028" s="6">
        <v>1</v>
      </c>
      <c r="K2028" s="4" t="str">
        <f>VLOOKUP(I2028,'Katalog Harga'!$A$2:$C$380,2,FALSE)</f>
        <v>kg</v>
      </c>
      <c r="L2028" s="4" t="str">
        <f>IFERROR(VLOOKUP(I2028,'Katalog Harga'!$A$2:$C$380,3,FALSE),"")</f>
        <v>ayam</v>
      </c>
      <c r="M2028" s="77">
        <v>50000</v>
      </c>
      <c r="N2028" s="126">
        <v>15000</v>
      </c>
      <c r="O2028" s="3" t="s">
        <v>166</v>
      </c>
    </row>
    <row r="2029" spans="1:15" x14ac:dyDescent="0.35">
      <c r="A2029" s="2" t="s">
        <v>326</v>
      </c>
      <c r="B2029" s="1">
        <v>44015</v>
      </c>
      <c r="C2029" s="1" t="s">
        <v>905</v>
      </c>
      <c r="D2029" s="61" t="s">
        <v>300</v>
      </c>
      <c r="E2029" s="61" t="s">
        <v>890</v>
      </c>
      <c r="F2029" s="61" t="s">
        <v>732</v>
      </c>
      <c r="G2029" s="61" t="s">
        <v>887</v>
      </c>
      <c r="H2029" s="79" t="s">
        <v>908</v>
      </c>
      <c r="I2029" s="6" t="s">
        <v>774</v>
      </c>
      <c r="J2029" s="7">
        <v>0.2</v>
      </c>
      <c r="K2029" s="4" t="str">
        <f>VLOOKUP(I2029,'Katalog Harga'!$A$2:$C$380,2,FALSE)</f>
        <v>ons</v>
      </c>
      <c r="L2029" s="4" t="str">
        <f>IFERROR(VLOOKUP(I2029,'Katalog Harga'!$A$2:$C$380,3,FALSE),"")</f>
        <v>ikan</v>
      </c>
      <c r="M2029" s="77">
        <v>3000</v>
      </c>
      <c r="N2029" s="126">
        <v>15000</v>
      </c>
      <c r="O2029" s="3" t="s">
        <v>166</v>
      </c>
    </row>
    <row r="2030" spans="1:15" x14ac:dyDescent="0.35">
      <c r="A2030" s="2" t="s">
        <v>326</v>
      </c>
      <c r="B2030" s="1">
        <v>44015</v>
      </c>
      <c r="C2030" s="1" t="s">
        <v>905</v>
      </c>
      <c r="D2030" s="61" t="s">
        <v>300</v>
      </c>
      <c r="E2030" s="61" t="s">
        <v>890</v>
      </c>
      <c r="F2030" s="61" t="s">
        <v>732</v>
      </c>
      <c r="G2030" s="61" t="s">
        <v>887</v>
      </c>
      <c r="H2030" s="79" t="s">
        <v>908</v>
      </c>
      <c r="I2030" s="6" t="s">
        <v>821</v>
      </c>
      <c r="J2030" s="6">
        <v>1</v>
      </c>
      <c r="K2030" s="4" t="str">
        <f>VLOOKUP(I2030,'Katalog Harga'!$A$2:$C$380,2,FALSE)</f>
        <v>bungkus</v>
      </c>
      <c r="L2030" s="4" t="str">
        <f>IFERROR(VLOOKUP(I2030,'Katalog Harga'!$A$2:$C$380,3,FALSE),"")</f>
        <v>ikan</v>
      </c>
      <c r="M2030" s="77">
        <v>15000</v>
      </c>
      <c r="N2030" s="126">
        <v>15000</v>
      </c>
      <c r="O2030" s="3" t="s">
        <v>166</v>
      </c>
    </row>
    <row r="2031" spans="1:15" x14ac:dyDescent="0.35">
      <c r="A2031" s="2" t="s">
        <v>326</v>
      </c>
      <c r="B2031" s="1">
        <v>44015</v>
      </c>
      <c r="C2031" s="1" t="s">
        <v>905</v>
      </c>
      <c r="D2031" s="61" t="s">
        <v>300</v>
      </c>
      <c r="E2031" s="61" t="s">
        <v>890</v>
      </c>
      <c r="F2031" s="61" t="s">
        <v>732</v>
      </c>
      <c r="G2031" s="61" t="s">
        <v>887</v>
      </c>
      <c r="H2031" s="79" t="s">
        <v>908</v>
      </c>
      <c r="I2031" s="6" t="s">
        <v>515</v>
      </c>
      <c r="J2031" s="7">
        <v>1</v>
      </c>
      <c r="K2031" s="4" t="str">
        <f>VLOOKUP(I2031,'Katalog Harga'!$A$2:$C$380,2,FALSE)</f>
        <v>ons</v>
      </c>
      <c r="L2031" s="4" t="str">
        <f>IFERROR(VLOOKUP(I2031,'Katalog Harga'!$A$2:$C$380,3,FALSE),"")</f>
        <v>ikan</v>
      </c>
      <c r="M2031" s="77">
        <v>13000</v>
      </c>
      <c r="N2031" s="126">
        <v>15000</v>
      </c>
      <c r="O2031" s="3" t="s">
        <v>166</v>
      </c>
    </row>
    <row r="2032" spans="1:15" x14ac:dyDescent="0.35">
      <c r="A2032" s="2" t="s">
        <v>326</v>
      </c>
      <c r="B2032" s="1">
        <v>44015</v>
      </c>
      <c r="C2032" s="1" t="s">
        <v>905</v>
      </c>
      <c r="D2032" s="61" t="s">
        <v>300</v>
      </c>
      <c r="E2032" s="61" t="s">
        <v>890</v>
      </c>
      <c r="F2032" s="61" t="s">
        <v>732</v>
      </c>
      <c r="G2032" s="61" t="s">
        <v>887</v>
      </c>
      <c r="H2032" s="79" t="s">
        <v>908</v>
      </c>
      <c r="I2032" s="6" t="s">
        <v>185</v>
      </c>
      <c r="J2032" s="6">
        <v>1</v>
      </c>
      <c r="K2032" s="4" t="str">
        <f>VLOOKUP(I2032,'Katalog Harga'!$A$2:$C$380,2,FALSE)</f>
        <v>kg</v>
      </c>
      <c r="L2032" s="4" t="str">
        <f>IFERROR(VLOOKUP(I2032,'Katalog Harga'!$A$2:$C$380,3,FALSE),"")</f>
        <v>lain</v>
      </c>
      <c r="M2032" s="77">
        <v>27000</v>
      </c>
      <c r="N2032" s="126">
        <v>15000</v>
      </c>
      <c r="O2032" s="3" t="s">
        <v>166</v>
      </c>
    </row>
    <row r="2033" spans="1:15" x14ac:dyDescent="0.35">
      <c r="A2033" s="2" t="s">
        <v>326</v>
      </c>
      <c r="B2033" s="1">
        <v>44015</v>
      </c>
      <c r="C2033" s="1" t="s">
        <v>905</v>
      </c>
      <c r="D2033" s="61" t="s">
        <v>300</v>
      </c>
      <c r="E2033" s="61" t="s">
        <v>890</v>
      </c>
      <c r="F2033" s="61" t="s">
        <v>732</v>
      </c>
      <c r="G2033" s="61" t="s">
        <v>887</v>
      </c>
      <c r="H2033" s="79" t="s">
        <v>908</v>
      </c>
      <c r="I2033" s="6" t="s">
        <v>376</v>
      </c>
      <c r="J2033" s="6">
        <v>1</v>
      </c>
      <c r="K2033" s="4" t="str">
        <f>VLOOKUP(I2033,'Katalog Harga'!$A$2:$C$380,2,FALSE)</f>
        <v>bungkus</v>
      </c>
      <c r="L2033" s="4" t="str">
        <f>IFERROR(VLOOKUP(I2033,'Katalog Harga'!$A$2:$C$380,3,FALSE),"")</f>
        <v>lain</v>
      </c>
      <c r="M2033" s="77">
        <v>4000</v>
      </c>
      <c r="N2033" s="126">
        <v>15000</v>
      </c>
      <c r="O2033" s="3" t="s">
        <v>166</v>
      </c>
    </row>
    <row r="2034" spans="1:15" x14ac:dyDescent="0.35">
      <c r="A2034" s="2" t="s">
        <v>326</v>
      </c>
      <c r="B2034" s="1">
        <v>44015</v>
      </c>
      <c r="C2034" s="1" t="s">
        <v>905</v>
      </c>
      <c r="D2034" s="61" t="s">
        <v>300</v>
      </c>
      <c r="E2034" s="61" t="s">
        <v>890</v>
      </c>
      <c r="F2034" s="61" t="s">
        <v>732</v>
      </c>
      <c r="G2034" s="61" t="s">
        <v>887</v>
      </c>
      <c r="H2034" s="79" t="s">
        <v>908</v>
      </c>
      <c r="I2034" s="6" t="s">
        <v>47</v>
      </c>
      <c r="J2034" s="6">
        <v>1</v>
      </c>
      <c r="K2034" s="4" t="str">
        <f>VLOOKUP(I2034,'Katalog Harga'!$A$2:$C$380,2,FALSE)</f>
        <v>bungkus</v>
      </c>
      <c r="L2034" s="4" t="str">
        <f>IFERROR(VLOOKUP(I2034,'Katalog Harga'!$A$2:$C$380,3,FALSE),"")</f>
        <v>lain</v>
      </c>
      <c r="M2034" s="77">
        <v>8000</v>
      </c>
      <c r="N2034" s="126">
        <v>15000</v>
      </c>
      <c r="O2034" s="3" t="s">
        <v>166</v>
      </c>
    </row>
    <row r="2035" spans="1:15" x14ac:dyDescent="0.35">
      <c r="A2035" s="2" t="s">
        <v>326</v>
      </c>
      <c r="B2035" s="1">
        <v>44015</v>
      </c>
      <c r="C2035" s="1" t="s">
        <v>905</v>
      </c>
      <c r="D2035" s="61" t="s">
        <v>300</v>
      </c>
      <c r="E2035" s="61" t="s">
        <v>890</v>
      </c>
      <c r="F2035" s="61" t="s">
        <v>732</v>
      </c>
      <c r="G2035" s="61" t="s">
        <v>887</v>
      </c>
      <c r="H2035" s="79" t="s">
        <v>908</v>
      </c>
      <c r="I2035" s="6" t="s">
        <v>790</v>
      </c>
      <c r="J2035" s="7">
        <v>0.5</v>
      </c>
      <c r="K2035" s="4" t="str">
        <f>VLOOKUP(I2035,'Katalog Harga'!$A$2:$C$380,2,FALSE)</f>
        <v>kg</v>
      </c>
      <c r="L2035" s="4" t="str">
        <f>IFERROR(VLOOKUP(I2035,'Katalog Harga'!$A$2:$C$380,3,FALSE),"")</f>
        <v>lain</v>
      </c>
      <c r="M2035" s="77">
        <v>8000</v>
      </c>
      <c r="N2035" s="126">
        <v>15000</v>
      </c>
      <c r="O2035" s="3" t="s">
        <v>166</v>
      </c>
    </row>
    <row r="2036" spans="1:15" x14ac:dyDescent="0.35">
      <c r="A2036" s="2" t="s">
        <v>326</v>
      </c>
      <c r="B2036" s="1">
        <v>44015</v>
      </c>
      <c r="C2036" s="1" t="s">
        <v>905</v>
      </c>
      <c r="D2036" s="61" t="s">
        <v>300</v>
      </c>
      <c r="E2036" s="61" t="s">
        <v>890</v>
      </c>
      <c r="F2036" s="61" t="s">
        <v>732</v>
      </c>
      <c r="G2036" s="61" t="s">
        <v>887</v>
      </c>
      <c r="H2036" s="79" t="s">
        <v>908</v>
      </c>
      <c r="I2036" s="6" t="s">
        <v>13</v>
      </c>
      <c r="J2036" s="7">
        <v>0.5</v>
      </c>
      <c r="K2036" s="4" t="str">
        <f>VLOOKUP(I2036,'Katalog Harga'!$A$2:$C$380,2,FALSE)</f>
        <v>kg</v>
      </c>
      <c r="L2036" s="4" t="str">
        <f>IFERROR(VLOOKUP(I2036,'Katalog Harga'!$A$2:$C$380,3,FALSE),"")</f>
        <v>sayur</v>
      </c>
      <c r="M2036" s="77">
        <v>6000</v>
      </c>
      <c r="N2036" s="126">
        <v>15000</v>
      </c>
      <c r="O2036" s="3" t="s">
        <v>166</v>
      </c>
    </row>
    <row r="2037" spans="1:15" x14ac:dyDescent="0.35">
      <c r="A2037" s="2" t="s">
        <v>326</v>
      </c>
      <c r="B2037" s="1">
        <v>44015</v>
      </c>
      <c r="C2037" s="1" t="s">
        <v>905</v>
      </c>
      <c r="D2037" s="61" t="s">
        <v>300</v>
      </c>
      <c r="E2037" s="61" t="s">
        <v>890</v>
      </c>
      <c r="F2037" s="61" t="s">
        <v>732</v>
      </c>
      <c r="G2037" s="61" t="s">
        <v>887</v>
      </c>
      <c r="H2037" s="79" t="s">
        <v>908</v>
      </c>
      <c r="I2037" s="6" t="s">
        <v>61</v>
      </c>
      <c r="J2037" s="7">
        <v>0.5</v>
      </c>
      <c r="K2037" s="4" t="str">
        <f>VLOOKUP(I2037,'Katalog Harga'!$A$2:$C$380,2,FALSE)</f>
        <v>kg</v>
      </c>
      <c r="L2037" s="4" t="str">
        <f>IFERROR(VLOOKUP(I2037,'Katalog Harga'!$A$2:$C$380,3,FALSE),"")</f>
        <v>sayur</v>
      </c>
      <c r="M2037" s="77">
        <v>12500</v>
      </c>
      <c r="N2037" s="126">
        <v>15000</v>
      </c>
      <c r="O2037" s="3" t="s">
        <v>166</v>
      </c>
    </row>
    <row r="2038" spans="1:15" x14ac:dyDescent="0.35">
      <c r="A2038" s="2" t="s">
        <v>326</v>
      </c>
      <c r="B2038" s="1">
        <v>44015</v>
      </c>
      <c r="C2038" s="1" t="s">
        <v>905</v>
      </c>
      <c r="D2038" s="61" t="s">
        <v>300</v>
      </c>
      <c r="E2038" s="61" t="s">
        <v>890</v>
      </c>
      <c r="F2038" s="61" t="s">
        <v>732</v>
      </c>
      <c r="G2038" s="61" t="s">
        <v>887</v>
      </c>
      <c r="H2038" s="79" t="s">
        <v>908</v>
      </c>
      <c r="I2038" s="7" t="s">
        <v>68</v>
      </c>
      <c r="J2038" s="7">
        <v>1</v>
      </c>
      <c r="K2038" s="4" t="str">
        <f>VLOOKUP(I2038,'Katalog Harga'!$A$2:$C$380,2,FALSE)</f>
        <v>kg</v>
      </c>
      <c r="L2038" s="4" t="str">
        <f>IFERROR(VLOOKUP(I2038,'Katalog Harga'!$A$2:$C$380,3,FALSE),"")</f>
        <v>sayur</v>
      </c>
      <c r="M2038" s="77">
        <v>11000</v>
      </c>
      <c r="N2038" s="126">
        <v>15000</v>
      </c>
      <c r="O2038" s="3" t="s">
        <v>166</v>
      </c>
    </row>
    <row r="2039" spans="1:15" x14ac:dyDescent="0.35">
      <c r="A2039" s="2" t="s">
        <v>326</v>
      </c>
      <c r="B2039" s="1">
        <v>44015</v>
      </c>
      <c r="C2039" s="1" t="s">
        <v>905</v>
      </c>
      <c r="D2039" s="61" t="s">
        <v>300</v>
      </c>
      <c r="E2039" s="61" t="s">
        <v>890</v>
      </c>
      <c r="F2039" s="61" t="s">
        <v>732</v>
      </c>
      <c r="G2039" s="61" t="s">
        <v>887</v>
      </c>
      <c r="H2039" s="79" t="s">
        <v>908</v>
      </c>
      <c r="I2039" s="7" t="s">
        <v>16</v>
      </c>
      <c r="J2039" s="7">
        <v>0.25</v>
      </c>
      <c r="K2039" s="4" t="str">
        <f>VLOOKUP(I2039,'Katalog Harga'!$A$2:$C$380,2,FALSE)</f>
        <v>kg</v>
      </c>
      <c r="L2039" s="4" t="str">
        <f>IFERROR(VLOOKUP(I2039,'Katalog Harga'!$A$2:$C$380,3,FALSE),"")</f>
        <v>sayur</v>
      </c>
      <c r="M2039" s="77">
        <v>3000</v>
      </c>
      <c r="N2039" s="126">
        <v>15000</v>
      </c>
      <c r="O2039" s="3" t="s">
        <v>166</v>
      </c>
    </row>
    <row r="2040" spans="1:15" x14ac:dyDescent="0.35">
      <c r="A2040" s="2" t="s">
        <v>326</v>
      </c>
      <c r="B2040" s="1">
        <v>44015</v>
      </c>
      <c r="C2040" s="1" t="s">
        <v>905</v>
      </c>
      <c r="D2040" s="61" t="s">
        <v>300</v>
      </c>
      <c r="E2040" s="61" t="s">
        <v>890</v>
      </c>
      <c r="F2040" s="61" t="s">
        <v>732</v>
      </c>
      <c r="G2040" s="61" t="s">
        <v>887</v>
      </c>
      <c r="H2040" s="79" t="s">
        <v>908</v>
      </c>
      <c r="I2040" s="7" t="s">
        <v>848</v>
      </c>
      <c r="J2040" s="7">
        <v>0.5</v>
      </c>
      <c r="K2040" s="4" t="str">
        <f>VLOOKUP(I2040,'Katalog Harga'!$A$2:$C$380,2,FALSE)</f>
        <v>kg</v>
      </c>
      <c r="L2040" s="4" t="str">
        <f>IFERROR(VLOOKUP(I2040,'Katalog Harga'!$A$2:$C$380,3,FALSE),"")</f>
        <v>sayur</v>
      </c>
      <c r="M2040" s="77">
        <v>5500</v>
      </c>
      <c r="N2040" s="126">
        <v>15000</v>
      </c>
      <c r="O2040" s="3" t="s">
        <v>166</v>
      </c>
    </row>
    <row r="2041" spans="1:15" x14ac:dyDescent="0.35">
      <c r="A2041" s="2" t="s">
        <v>326</v>
      </c>
      <c r="B2041" s="1">
        <v>44015</v>
      </c>
      <c r="C2041" s="1" t="s">
        <v>905</v>
      </c>
      <c r="D2041" s="61" t="s">
        <v>300</v>
      </c>
      <c r="E2041" s="61" t="s">
        <v>890</v>
      </c>
      <c r="F2041" s="61" t="s">
        <v>732</v>
      </c>
      <c r="G2041" s="61" t="s">
        <v>887</v>
      </c>
      <c r="H2041" s="79" t="s">
        <v>908</v>
      </c>
      <c r="I2041" s="7" t="s">
        <v>778</v>
      </c>
      <c r="J2041" s="6">
        <v>0.5</v>
      </c>
      <c r="K2041" s="4" t="str">
        <f>VLOOKUP(I2041,'Katalog Harga'!$A$2:$C$380,2,FALSE)</f>
        <v>kg</v>
      </c>
      <c r="L2041" s="4" t="str">
        <f>IFERROR(VLOOKUP(I2041,'Katalog Harga'!$A$2:$C$380,3,FALSE),"")</f>
        <v>sayur</v>
      </c>
      <c r="M2041" s="77">
        <v>7500</v>
      </c>
      <c r="N2041" s="126">
        <v>15000</v>
      </c>
      <c r="O2041" s="3" t="s">
        <v>166</v>
      </c>
    </row>
    <row r="2042" spans="1:15" x14ac:dyDescent="0.35">
      <c r="A2042" s="2" t="s">
        <v>326</v>
      </c>
      <c r="B2042" s="1">
        <v>44015</v>
      </c>
      <c r="C2042" s="1" t="s">
        <v>905</v>
      </c>
      <c r="D2042" s="61" t="s">
        <v>300</v>
      </c>
      <c r="E2042" s="61" t="s">
        <v>890</v>
      </c>
      <c r="F2042" s="61" t="s">
        <v>732</v>
      </c>
      <c r="G2042" s="61" t="s">
        <v>887</v>
      </c>
      <c r="H2042" s="79" t="s">
        <v>908</v>
      </c>
      <c r="I2042" s="7" t="s">
        <v>21</v>
      </c>
      <c r="J2042" s="7">
        <v>0.47799999999999998</v>
      </c>
      <c r="K2042" s="4" t="str">
        <f>VLOOKUP(I2042,'Katalog Harga'!$A$2:$C$380,2,FALSE)</f>
        <v>kg</v>
      </c>
      <c r="L2042" s="4" t="str">
        <f>IFERROR(VLOOKUP(I2042,'Katalog Harga'!$A$2:$C$380,3,FALSE),"")</f>
        <v>sayur</v>
      </c>
      <c r="M2042" s="77">
        <v>6692</v>
      </c>
      <c r="N2042" s="126">
        <v>15000</v>
      </c>
      <c r="O2042" s="3" t="s">
        <v>166</v>
      </c>
    </row>
    <row r="2043" spans="1:15" x14ac:dyDescent="0.35">
      <c r="A2043" s="2" t="s">
        <v>326</v>
      </c>
      <c r="B2043" s="1">
        <v>44015</v>
      </c>
      <c r="C2043" s="1" t="s">
        <v>905</v>
      </c>
      <c r="D2043" s="61" t="s">
        <v>300</v>
      </c>
      <c r="E2043" s="61" t="s">
        <v>890</v>
      </c>
      <c r="F2043" s="61" t="s">
        <v>732</v>
      </c>
      <c r="G2043" s="61" t="s">
        <v>887</v>
      </c>
      <c r="H2043" s="79" t="s">
        <v>908</v>
      </c>
      <c r="I2043" s="7" t="s">
        <v>775</v>
      </c>
      <c r="J2043" s="7">
        <v>1</v>
      </c>
      <c r="K2043" s="4" t="str">
        <f>VLOOKUP(I2043,'Katalog Harga'!$A$2:$C$380,2,FALSE)</f>
        <v>bungkus</v>
      </c>
      <c r="L2043" s="4" t="str">
        <f>IFERROR(VLOOKUP(I2043,'Katalog Harga'!$A$2:$C$380,3,FALSE),"")</f>
        <v>lain</v>
      </c>
      <c r="M2043" s="77">
        <v>7000</v>
      </c>
      <c r="N2043" s="126">
        <v>15000</v>
      </c>
      <c r="O2043" s="3" t="s">
        <v>166</v>
      </c>
    </row>
    <row r="2044" spans="1:15" x14ac:dyDescent="0.35">
      <c r="A2044" s="2" t="s">
        <v>326</v>
      </c>
      <c r="B2044" s="1">
        <v>44015</v>
      </c>
      <c r="C2044" s="1" t="s">
        <v>905</v>
      </c>
      <c r="D2044" s="61" t="s">
        <v>300</v>
      </c>
      <c r="E2044" s="61" t="s">
        <v>890</v>
      </c>
      <c r="F2044" s="61" t="s">
        <v>732</v>
      </c>
      <c r="G2044" s="61" t="s">
        <v>887</v>
      </c>
      <c r="H2044" s="79" t="s">
        <v>908</v>
      </c>
      <c r="I2044" s="7" t="s">
        <v>225</v>
      </c>
      <c r="J2044" s="7">
        <v>1</v>
      </c>
      <c r="K2044" s="4" t="str">
        <f>VLOOKUP(I2044,'Katalog Harga'!$A$2:$C$380,2,FALSE)</f>
        <v>kg</v>
      </c>
      <c r="L2044" s="4" t="str">
        <f>IFERROR(VLOOKUP(I2044,'Katalog Harga'!$A$2:$C$380,3,FALSE),"")</f>
        <v>buah</v>
      </c>
      <c r="M2044" s="77">
        <v>14000</v>
      </c>
      <c r="N2044" s="126">
        <v>15000</v>
      </c>
      <c r="O2044" s="3" t="s">
        <v>166</v>
      </c>
    </row>
    <row r="2045" spans="1:15" x14ac:dyDescent="0.35">
      <c r="A2045" s="2" t="s">
        <v>326</v>
      </c>
      <c r="B2045" s="1">
        <v>44015</v>
      </c>
      <c r="C2045" s="1" t="s">
        <v>905</v>
      </c>
      <c r="D2045" s="61" t="s">
        <v>300</v>
      </c>
      <c r="E2045" s="61" t="s">
        <v>890</v>
      </c>
      <c r="F2045" s="61" t="s">
        <v>732</v>
      </c>
      <c r="G2045" s="61" t="s">
        <v>887</v>
      </c>
      <c r="H2045" s="79" t="s">
        <v>908</v>
      </c>
      <c r="I2045" s="6" t="s">
        <v>301</v>
      </c>
      <c r="J2045" s="7">
        <v>1</v>
      </c>
      <c r="K2045" s="4" t="str">
        <f>VLOOKUP(I2045,'Katalog Harga'!$A$2:$C$380,2,FALSE)</f>
        <v>kg</v>
      </c>
      <c r="L2045" s="4" t="str">
        <f>IFERROR(VLOOKUP(I2045,'Katalog Harga'!$A$2:$C$380,3,FALSE),"")</f>
        <v>buah</v>
      </c>
      <c r="M2045" s="77">
        <v>15000</v>
      </c>
      <c r="N2045" s="126">
        <v>15000</v>
      </c>
      <c r="O2045" s="3" t="s">
        <v>166</v>
      </c>
    </row>
    <row r="2046" spans="1:15" x14ac:dyDescent="0.35">
      <c r="A2046" s="2" t="s">
        <v>326</v>
      </c>
      <c r="B2046" s="1">
        <v>44015</v>
      </c>
      <c r="C2046" s="1" t="s">
        <v>905</v>
      </c>
      <c r="D2046" s="61" t="s">
        <v>300</v>
      </c>
      <c r="E2046" s="61" t="s">
        <v>890</v>
      </c>
      <c r="F2046" s="61" t="s">
        <v>732</v>
      </c>
      <c r="G2046" s="61" t="s">
        <v>887</v>
      </c>
      <c r="H2046" s="79" t="s">
        <v>908</v>
      </c>
      <c r="I2046" s="7" t="s">
        <v>194</v>
      </c>
      <c r="J2046" s="6">
        <v>1.8</v>
      </c>
      <c r="K2046" s="4" t="str">
        <f>VLOOKUP(I2046,'Katalog Harga'!$A$2:$C$380,2,FALSE)</f>
        <v>kg</v>
      </c>
      <c r="L2046" s="4" t="str">
        <f>IFERROR(VLOOKUP(I2046,'Katalog Harga'!$A$2:$C$380,3,FALSE),"")</f>
        <v>buah</v>
      </c>
      <c r="M2046" s="77">
        <v>21600</v>
      </c>
      <c r="N2046" s="126">
        <v>15000</v>
      </c>
      <c r="O2046" s="3" t="s">
        <v>166</v>
      </c>
    </row>
    <row r="2047" spans="1:15" x14ac:dyDescent="0.35">
      <c r="A2047" s="2" t="s">
        <v>326</v>
      </c>
      <c r="B2047" s="1">
        <v>44015</v>
      </c>
      <c r="C2047" s="1" t="s">
        <v>905</v>
      </c>
      <c r="D2047" s="61" t="s">
        <v>300</v>
      </c>
      <c r="E2047" s="61" t="s">
        <v>890</v>
      </c>
      <c r="F2047" s="61" t="s">
        <v>732</v>
      </c>
      <c r="G2047" s="61" t="s">
        <v>887</v>
      </c>
      <c r="H2047" s="79" t="s">
        <v>908</v>
      </c>
      <c r="I2047" s="7" t="s">
        <v>781</v>
      </c>
      <c r="J2047" s="6">
        <v>0.5</v>
      </c>
      <c r="K2047" s="4" t="str">
        <f>VLOOKUP(I2047,'Katalog Harga'!$A$2:$C$380,2,FALSE)</f>
        <v>kg</v>
      </c>
      <c r="L2047" s="4" t="str">
        <f>IFERROR(VLOOKUP(I2047,'Katalog Harga'!$A$2:$C$380,3,FALSE),"")</f>
        <v>bumbu</v>
      </c>
      <c r="M2047" s="77">
        <v>26000</v>
      </c>
      <c r="N2047" s="126">
        <v>15000</v>
      </c>
      <c r="O2047" s="3" t="s">
        <v>166</v>
      </c>
    </row>
    <row r="2048" spans="1:15" x14ac:dyDescent="0.35">
      <c r="A2048" s="2" t="s">
        <v>326</v>
      </c>
      <c r="B2048" s="1">
        <v>44015</v>
      </c>
      <c r="C2048" s="1" t="s">
        <v>905</v>
      </c>
      <c r="D2048" s="61" t="s">
        <v>300</v>
      </c>
      <c r="E2048" s="61" t="s">
        <v>890</v>
      </c>
      <c r="F2048" s="61" t="s">
        <v>732</v>
      </c>
      <c r="G2048" s="61" t="s">
        <v>887</v>
      </c>
      <c r="H2048" s="79" t="s">
        <v>908</v>
      </c>
      <c r="I2048" s="7" t="s">
        <v>812</v>
      </c>
      <c r="J2048" s="6">
        <v>0.5</v>
      </c>
      <c r="K2048" s="4" t="str">
        <f>VLOOKUP(I2048,'Katalog Harga'!$A$2:$C$380,2,FALSE)</f>
        <v>kg</v>
      </c>
      <c r="L2048" s="4" t="str">
        <f>IFERROR(VLOOKUP(I2048,'Katalog Harga'!$A$2:$C$380,3,FALSE),"")</f>
        <v>bumbu</v>
      </c>
      <c r="M2048" s="77">
        <v>17500</v>
      </c>
      <c r="N2048" s="126">
        <v>15000</v>
      </c>
      <c r="O2048" s="3" t="s">
        <v>166</v>
      </c>
    </row>
    <row r="2049" spans="1:15" x14ac:dyDescent="0.35">
      <c r="A2049" s="2" t="s">
        <v>326</v>
      </c>
      <c r="B2049" s="1">
        <v>44015</v>
      </c>
      <c r="C2049" s="1" t="s">
        <v>905</v>
      </c>
      <c r="D2049" s="61" t="s">
        <v>300</v>
      </c>
      <c r="E2049" s="61" t="s">
        <v>890</v>
      </c>
      <c r="F2049" s="61" t="s">
        <v>732</v>
      </c>
      <c r="G2049" s="61" t="s">
        <v>887</v>
      </c>
      <c r="H2049" s="79" t="s">
        <v>908</v>
      </c>
      <c r="I2049" s="7" t="s">
        <v>783</v>
      </c>
      <c r="J2049" s="6">
        <v>0.2</v>
      </c>
      <c r="K2049" s="4" t="str">
        <f>VLOOKUP(I2049,'Katalog Harga'!$A$2:$C$380,2,FALSE)</f>
        <v>kg</v>
      </c>
      <c r="L2049" s="4" t="str">
        <f>IFERROR(VLOOKUP(I2049,'Katalog Harga'!$A$2:$C$380,3,FALSE),"")</f>
        <v>bumbu</v>
      </c>
      <c r="M2049" s="77">
        <v>6000</v>
      </c>
      <c r="N2049" s="126">
        <v>15000</v>
      </c>
      <c r="O2049" s="3" t="s">
        <v>166</v>
      </c>
    </row>
    <row r="2050" spans="1:15" x14ac:dyDescent="0.35">
      <c r="A2050" s="2" t="s">
        <v>326</v>
      </c>
      <c r="B2050" s="1">
        <v>44015</v>
      </c>
      <c r="C2050" s="1" t="s">
        <v>905</v>
      </c>
      <c r="D2050" s="61" t="s">
        <v>300</v>
      </c>
      <c r="E2050" s="61" t="s">
        <v>890</v>
      </c>
      <c r="F2050" s="61" t="s">
        <v>732</v>
      </c>
      <c r="G2050" s="61" t="s">
        <v>887</v>
      </c>
      <c r="H2050" s="79" t="s">
        <v>908</v>
      </c>
      <c r="I2050" s="6" t="s">
        <v>824</v>
      </c>
      <c r="J2050" s="6">
        <v>0.5</v>
      </c>
      <c r="K2050" s="4" t="str">
        <f>VLOOKUP(I2050,'Katalog Harga'!$A$2:$C$380,2,FALSE)</f>
        <v>kg</v>
      </c>
      <c r="L2050" s="4" t="str">
        <f>IFERROR(VLOOKUP(I2050,'Katalog Harga'!$A$2:$C$380,3,FALSE),"")</f>
        <v>bumbu</v>
      </c>
      <c r="M2050" s="77">
        <v>25000</v>
      </c>
      <c r="N2050" s="126">
        <v>15000</v>
      </c>
      <c r="O2050" s="3" t="s">
        <v>166</v>
      </c>
    </row>
    <row r="2051" spans="1:15" x14ac:dyDescent="0.35">
      <c r="A2051" s="2" t="s">
        <v>326</v>
      </c>
      <c r="B2051" s="1">
        <v>44015</v>
      </c>
      <c r="C2051" s="1" t="s">
        <v>905</v>
      </c>
      <c r="D2051" s="61" t="s">
        <v>300</v>
      </c>
      <c r="E2051" s="61" t="s">
        <v>890</v>
      </c>
      <c r="F2051" s="61" t="s">
        <v>732</v>
      </c>
      <c r="G2051" s="61" t="s">
        <v>887</v>
      </c>
      <c r="H2051" s="79" t="s">
        <v>908</v>
      </c>
      <c r="I2051" s="6" t="s">
        <v>825</v>
      </c>
      <c r="J2051" s="6">
        <v>0.25</v>
      </c>
      <c r="K2051" s="4" t="str">
        <f>VLOOKUP(I2051,'Katalog Harga'!$A$2:$C$380,2,FALSE)</f>
        <v>kg</v>
      </c>
      <c r="L2051" s="4" t="str">
        <f>IFERROR(VLOOKUP(I2051,'Katalog Harga'!$A$2:$C$380,3,FALSE),"")</f>
        <v>bumbu</v>
      </c>
      <c r="M2051" s="77">
        <v>8750</v>
      </c>
      <c r="N2051" s="126">
        <v>15000</v>
      </c>
      <c r="O2051" s="3" t="s">
        <v>166</v>
      </c>
    </row>
    <row r="2052" spans="1:15" x14ac:dyDescent="0.35">
      <c r="A2052" s="2" t="s">
        <v>326</v>
      </c>
      <c r="B2052" s="1">
        <v>44015</v>
      </c>
      <c r="C2052" s="1" t="s">
        <v>905</v>
      </c>
      <c r="D2052" s="61" t="s">
        <v>300</v>
      </c>
      <c r="E2052" s="61" t="s">
        <v>890</v>
      </c>
      <c r="F2052" s="61" t="s">
        <v>732</v>
      </c>
      <c r="G2052" s="61" t="s">
        <v>887</v>
      </c>
      <c r="H2052" s="79" t="s">
        <v>908</v>
      </c>
      <c r="I2052" s="6" t="s">
        <v>780</v>
      </c>
      <c r="J2052" s="7">
        <v>0.1</v>
      </c>
      <c r="K2052" s="4" t="str">
        <f>VLOOKUP(I2052,'Katalog Harga'!$A$2:$C$380,2,FALSE)</f>
        <v>kg</v>
      </c>
      <c r="L2052" s="4" t="str">
        <f>IFERROR(VLOOKUP(I2052,'Katalog Harga'!$A$2:$C$380,3,FALSE),"")</f>
        <v>bumbu</v>
      </c>
      <c r="M2052" s="77">
        <v>4000</v>
      </c>
      <c r="N2052" s="126">
        <v>15000</v>
      </c>
      <c r="O2052" s="3" t="s">
        <v>166</v>
      </c>
    </row>
    <row r="2053" spans="1:15" x14ac:dyDescent="0.35">
      <c r="A2053" s="2" t="s">
        <v>326</v>
      </c>
      <c r="B2053" s="1">
        <v>44015</v>
      </c>
      <c r="C2053" s="1" t="s">
        <v>905</v>
      </c>
      <c r="D2053" s="61" t="s">
        <v>300</v>
      </c>
      <c r="E2053" s="61" t="s">
        <v>890</v>
      </c>
      <c r="F2053" s="61" t="s">
        <v>732</v>
      </c>
      <c r="G2053" s="61" t="s">
        <v>887</v>
      </c>
      <c r="H2053" s="79" t="s">
        <v>908</v>
      </c>
      <c r="I2053" s="6" t="s">
        <v>808</v>
      </c>
      <c r="J2053" s="6">
        <v>0.25</v>
      </c>
      <c r="K2053" s="4" t="str">
        <f>VLOOKUP(I2053,'Katalog Harga'!$A$2:$C$380,2,FALSE)</f>
        <v>kg</v>
      </c>
      <c r="L2053" s="4" t="str">
        <f>IFERROR(VLOOKUP(I2053,'Katalog Harga'!$A$2:$C$380,3,FALSE),"")</f>
        <v>bumbu</v>
      </c>
      <c r="M2053" s="77">
        <v>10000</v>
      </c>
      <c r="N2053" s="126">
        <v>15000</v>
      </c>
      <c r="O2053" s="3" t="s">
        <v>166</v>
      </c>
    </row>
    <row r="2054" spans="1:15" x14ac:dyDescent="0.35">
      <c r="A2054" s="2" t="s">
        <v>326</v>
      </c>
      <c r="B2054" s="1">
        <v>44015</v>
      </c>
      <c r="C2054" s="1" t="s">
        <v>905</v>
      </c>
      <c r="D2054" s="61" t="s">
        <v>300</v>
      </c>
      <c r="E2054" s="61" t="s">
        <v>890</v>
      </c>
      <c r="F2054" s="61" t="s">
        <v>732</v>
      </c>
      <c r="G2054" s="61" t="s">
        <v>887</v>
      </c>
      <c r="H2054" s="79" t="s">
        <v>908</v>
      </c>
      <c r="I2054" s="6" t="s">
        <v>419</v>
      </c>
      <c r="J2054" s="7">
        <v>1</v>
      </c>
      <c r="K2054" s="4" t="str">
        <f>VLOOKUP(I2054,'Katalog Harga'!$A$2:$C$380,2,FALSE)</f>
        <v>ikat</v>
      </c>
      <c r="L2054" s="4" t="str">
        <f>IFERROR(VLOOKUP(I2054,'Katalog Harga'!$A$2:$C$380,3,FALSE),"")</f>
        <v>bumbu</v>
      </c>
      <c r="M2054" s="77">
        <v>3000</v>
      </c>
      <c r="N2054" s="126">
        <v>15000</v>
      </c>
      <c r="O2054" s="3" t="s">
        <v>166</v>
      </c>
    </row>
    <row r="2055" spans="1:15" x14ac:dyDescent="0.35">
      <c r="A2055" s="2" t="s">
        <v>326</v>
      </c>
      <c r="B2055" s="1">
        <v>44015</v>
      </c>
      <c r="C2055" s="1" t="s">
        <v>905</v>
      </c>
      <c r="D2055" s="61" t="s">
        <v>300</v>
      </c>
      <c r="E2055" s="61" t="s">
        <v>890</v>
      </c>
      <c r="F2055" s="61" t="s">
        <v>732</v>
      </c>
      <c r="G2055" s="61" t="s">
        <v>887</v>
      </c>
      <c r="H2055" s="79" t="s">
        <v>908</v>
      </c>
      <c r="I2055" s="6" t="s">
        <v>384</v>
      </c>
      <c r="J2055" s="6">
        <v>0.12</v>
      </c>
      <c r="K2055" s="4" t="str">
        <f>VLOOKUP(I2055,'Katalog Harga'!$A$2:$C$380,2,FALSE)</f>
        <v>kg</v>
      </c>
      <c r="L2055" s="4" t="str">
        <f>IFERROR(VLOOKUP(I2055,'Katalog Harga'!$A$2:$C$380,3,FALSE),"")</f>
        <v>bumbu</v>
      </c>
      <c r="M2055" s="77">
        <v>2400</v>
      </c>
      <c r="N2055" s="126">
        <v>15000</v>
      </c>
      <c r="O2055" s="3" t="s">
        <v>166</v>
      </c>
    </row>
    <row r="2056" spans="1:15" x14ac:dyDescent="0.35">
      <c r="A2056" s="2" t="s">
        <v>326</v>
      </c>
      <c r="B2056" s="1">
        <v>44015</v>
      </c>
      <c r="C2056" s="1" t="s">
        <v>905</v>
      </c>
      <c r="D2056" s="61" t="s">
        <v>300</v>
      </c>
      <c r="E2056" s="61" t="s">
        <v>890</v>
      </c>
      <c r="F2056" s="61" t="s">
        <v>732</v>
      </c>
      <c r="G2056" s="61" t="s">
        <v>887</v>
      </c>
      <c r="H2056" s="79" t="s">
        <v>908</v>
      </c>
      <c r="I2056" s="6" t="s">
        <v>239</v>
      </c>
      <c r="J2056" s="6">
        <v>1</v>
      </c>
      <c r="K2056" s="4" t="str">
        <f>VLOOKUP(I2056,'Katalog Harga'!$A$2:$C$380,2,FALSE)</f>
        <v>ikat</v>
      </c>
      <c r="L2056" s="4" t="str">
        <f>IFERROR(VLOOKUP(I2056,'Katalog Harga'!$A$2:$C$380,3,FALSE),"")</f>
        <v>bumbu</v>
      </c>
      <c r="M2056" s="77">
        <v>1000</v>
      </c>
      <c r="N2056" s="126">
        <v>15000</v>
      </c>
      <c r="O2056" s="3" t="s">
        <v>166</v>
      </c>
    </row>
    <row r="2057" spans="1:15" x14ac:dyDescent="0.35">
      <c r="A2057" s="2" t="s">
        <v>326</v>
      </c>
      <c r="B2057" s="1">
        <v>44015</v>
      </c>
      <c r="C2057" s="1" t="s">
        <v>905</v>
      </c>
      <c r="D2057" s="61" t="s">
        <v>300</v>
      </c>
      <c r="E2057" s="61" t="s">
        <v>890</v>
      </c>
      <c r="F2057" s="61" t="s">
        <v>732</v>
      </c>
      <c r="G2057" s="61" t="s">
        <v>887</v>
      </c>
      <c r="H2057" s="79" t="s">
        <v>908</v>
      </c>
      <c r="I2057" s="6" t="s">
        <v>87</v>
      </c>
      <c r="J2057" s="6">
        <v>0.1</v>
      </c>
      <c r="K2057" s="4" t="str">
        <f>VLOOKUP(I2057,'Katalog Harga'!$A$2:$C$380,2,FALSE)</f>
        <v>kg</v>
      </c>
      <c r="L2057" s="4" t="str">
        <f>IFERROR(VLOOKUP(I2057,'Katalog Harga'!$A$2:$C$380,3,FALSE),"")</f>
        <v>bumbu</v>
      </c>
      <c r="M2057" s="77">
        <v>2000</v>
      </c>
      <c r="N2057" s="126">
        <v>15000</v>
      </c>
      <c r="O2057" s="3" t="s">
        <v>166</v>
      </c>
    </row>
    <row r="2058" spans="1:15" x14ac:dyDescent="0.35">
      <c r="A2058" s="2" t="s">
        <v>326</v>
      </c>
      <c r="B2058" s="1">
        <v>44015</v>
      </c>
      <c r="C2058" s="1" t="s">
        <v>905</v>
      </c>
      <c r="D2058" s="61" t="s">
        <v>300</v>
      </c>
      <c r="E2058" s="61" t="s">
        <v>890</v>
      </c>
      <c r="F2058" s="61" t="s">
        <v>732</v>
      </c>
      <c r="G2058" s="61" t="s">
        <v>887</v>
      </c>
      <c r="H2058" s="79" t="s">
        <v>908</v>
      </c>
      <c r="I2058" s="6" t="s">
        <v>75</v>
      </c>
      <c r="J2058" s="7">
        <v>0.1</v>
      </c>
      <c r="K2058" s="4" t="str">
        <f>VLOOKUP(I2058,'Katalog Harga'!$A$2:$C$380,2,FALSE)</f>
        <v>kg</v>
      </c>
      <c r="L2058" s="4" t="str">
        <f>IFERROR(VLOOKUP(I2058,'Katalog Harga'!$A$2:$C$380,3,FALSE),"")</f>
        <v>bumbu</v>
      </c>
      <c r="M2058" s="77">
        <v>5000</v>
      </c>
      <c r="N2058" s="126">
        <v>15000</v>
      </c>
      <c r="O2058" s="3" t="s">
        <v>166</v>
      </c>
    </row>
    <row r="2059" spans="1:15" x14ac:dyDescent="0.35">
      <c r="A2059" s="2" t="s">
        <v>326</v>
      </c>
      <c r="B2059" s="1">
        <v>44015</v>
      </c>
      <c r="C2059" s="1" t="s">
        <v>905</v>
      </c>
      <c r="D2059" s="61" t="s">
        <v>300</v>
      </c>
      <c r="E2059" s="61" t="s">
        <v>890</v>
      </c>
      <c r="F2059" s="61" t="s">
        <v>732</v>
      </c>
      <c r="G2059" s="61" t="s">
        <v>887</v>
      </c>
      <c r="H2059" s="79" t="s">
        <v>908</v>
      </c>
      <c r="I2059" s="6" t="s">
        <v>266</v>
      </c>
      <c r="J2059" s="7">
        <v>0.1</v>
      </c>
      <c r="K2059" s="4" t="str">
        <f>VLOOKUP(I2059,'Katalog Harga'!$A$2:$C$380,2,FALSE)</f>
        <v>kg</v>
      </c>
      <c r="L2059" s="4" t="str">
        <f>IFERROR(VLOOKUP(I2059,'Katalog Harga'!$A$2:$C$380,3,FALSE),"")</f>
        <v>bumbu</v>
      </c>
      <c r="M2059" s="77">
        <v>4000</v>
      </c>
      <c r="N2059" s="126">
        <v>15000</v>
      </c>
      <c r="O2059" s="3" t="s">
        <v>166</v>
      </c>
    </row>
    <row r="2060" spans="1:15" x14ac:dyDescent="0.35">
      <c r="A2060" s="2" t="s">
        <v>326</v>
      </c>
      <c r="B2060" s="1">
        <v>44015</v>
      </c>
      <c r="C2060" s="1" t="s">
        <v>905</v>
      </c>
      <c r="D2060" s="61" t="s">
        <v>300</v>
      </c>
      <c r="E2060" s="61" t="s">
        <v>890</v>
      </c>
      <c r="F2060" s="61" t="s">
        <v>732</v>
      </c>
      <c r="G2060" s="61" t="s">
        <v>887</v>
      </c>
      <c r="H2060" s="79" t="s">
        <v>908</v>
      </c>
      <c r="I2060" s="7" t="s">
        <v>900</v>
      </c>
      <c r="J2060" s="7">
        <v>1</v>
      </c>
      <c r="K2060" s="4" t="str">
        <f>VLOOKUP(I2060,'Katalog Harga'!$A$2:$C$380,2,FALSE)</f>
        <v>bungkus</v>
      </c>
      <c r="L2060" s="4" t="str">
        <f>IFERROR(VLOOKUP(I2060,'Katalog Harga'!$A$2:$C$380,3,FALSE),"")</f>
        <v>lain</v>
      </c>
      <c r="M2060" s="77">
        <v>18000</v>
      </c>
      <c r="N2060" s="126">
        <v>15000</v>
      </c>
      <c r="O2060" s="3" t="s">
        <v>166</v>
      </c>
    </row>
    <row r="2061" spans="1:15" x14ac:dyDescent="0.35">
      <c r="A2061" s="2" t="s">
        <v>326</v>
      </c>
      <c r="B2061" s="1">
        <v>44015</v>
      </c>
      <c r="C2061" s="1" t="s">
        <v>905</v>
      </c>
      <c r="D2061" s="61" t="s">
        <v>300</v>
      </c>
      <c r="E2061" s="61" t="s">
        <v>890</v>
      </c>
      <c r="F2061" s="61" t="s">
        <v>732</v>
      </c>
      <c r="G2061" s="61" t="s">
        <v>887</v>
      </c>
      <c r="H2061" s="79" t="s">
        <v>908</v>
      </c>
      <c r="I2061" s="7" t="s">
        <v>901</v>
      </c>
      <c r="J2061" s="7">
        <v>2</v>
      </c>
      <c r="K2061" s="4" t="s">
        <v>49</v>
      </c>
      <c r="L2061" s="4" t="s">
        <v>512</v>
      </c>
      <c r="M2061" s="77">
        <v>17000</v>
      </c>
      <c r="N2061" s="126">
        <v>15000</v>
      </c>
      <c r="O2061" s="3" t="s">
        <v>166</v>
      </c>
    </row>
    <row r="2062" spans="1:15" x14ac:dyDescent="0.35">
      <c r="A2062" s="2" t="s">
        <v>326</v>
      </c>
      <c r="B2062" s="1">
        <v>44015</v>
      </c>
      <c r="C2062" s="1" t="s">
        <v>905</v>
      </c>
      <c r="D2062" s="61" t="s">
        <v>300</v>
      </c>
      <c r="E2062" s="61" t="s">
        <v>890</v>
      </c>
      <c r="F2062" s="61" t="s">
        <v>732</v>
      </c>
      <c r="G2062" s="61" t="s">
        <v>887</v>
      </c>
      <c r="H2062" s="79" t="s">
        <v>908</v>
      </c>
      <c r="I2062" s="7" t="s">
        <v>513</v>
      </c>
      <c r="J2062" s="7">
        <v>1</v>
      </c>
      <c r="K2062" s="4" t="str">
        <f>VLOOKUP(I2062,'Katalog Harga'!$A$2:$C$380,2,FALSE)</f>
        <v>kg</v>
      </c>
      <c r="L2062" s="4" t="str">
        <f>IFERROR(VLOOKUP(I2062,'Katalog Harga'!$A$2:$C$380,3,FALSE),"")</f>
        <v>lain</v>
      </c>
      <c r="M2062" s="77">
        <v>10000</v>
      </c>
      <c r="N2062" s="126">
        <v>15000</v>
      </c>
      <c r="O2062" s="3" t="s">
        <v>166</v>
      </c>
    </row>
    <row r="2063" spans="1:15" x14ac:dyDescent="0.35">
      <c r="A2063" s="2" t="s">
        <v>7</v>
      </c>
      <c r="B2063" s="1">
        <v>44017</v>
      </c>
      <c r="C2063" s="1" t="s">
        <v>905</v>
      </c>
      <c r="D2063" s="2" t="s">
        <v>334</v>
      </c>
      <c r="E2063" s="2" t="s">
        <v>335</v>
      </c>
      <c r="F2063" s="2" t="s">
        <v>730</v>
      </c>
      <c r="G2063" s="2" t="s">
        <v>887</v>
      </c>
      <c r="H2063" s="78" t="s">
        <v>909</v>
      </c>
      <c r="I2063" s="6" t="s">
        <v>773</v>
      </c>
      <c r="J2063" s="6">
        <v>1</v>
      </c>
      <c r="K2063" s="4" t="str">
        <f>VLOOKUP(I2063,'Katalog Harga'!$A$2:$C$380,2,FALSE)</f>
        <v>kg</v>
      </c>
      <c r="L2063" s="4" t="str">
        <f>IFERROR(VLOOKUP(I2063,'Katalog Harga'!$A$2:$C$380,3,FALSE),"")</f>
        <v>ayam</v>
      </c>
      <c r="M2063" s="77">
        <v>42000</v>
      </c>
      <c r="N2063" s="126">
        <v>15000</v>
      </c>
      <c r="O2063" s="3" t="s">
        <v>42</v>
      </c>
    </row>
    <row r="2064" spans="1:15" x14ac:dyDescent="0.35">
      <c r="A2064" s="2" t="s">
        <v>7</v>
      </c>
      <c r="B2064" s="1">
        <v>44017</v>
      </c>
      <c r="C2064" s="1" t="s">
        <v>905</v>
      </c>
      <c r="D2064" s="2" t="s">
        <v>334</v>
      </c>
      <c r="E2064" s="2" t="s">
        <v>335</v>
      </c>
      <c r="F2064" s="2" t="s">
        <v>730</v>
      </c>
      <c r="G2064" s="2" t="s">
        <v>887</v>
      </c>
      <c r="H2064" s="78" t="s">
        <v>909</v>
      </c>
      <c r="I2064" s="6" t="s">
        <v>809</v>
      </c>
      <c r="J2064" s="7">
        <v>0.25</v>
      </c>
      <c r="K2064" s="4" t="str">
        <f>VLOOKUP(I2064,'Katalog Harga'!$A$2:$C$380,2,FALSE)</f>
        <v>kg</v>
      </c>
      <c r="L2064" s="4" t="str">
        <f>IFERROR(VLOOKUP(I2064,'Katalog Harga'!$A$2:$C$380,3,FALSE),"")</f>
        <v>ikan</v>
      </c>
      <c r="M2064" s="77">
        <v>20000</v>
      </c>
      <c r="N2064" s="126">
        <v>15000</v>
      </c>
      <c r="O2064" s="3" t="s">
        <v>42</v>
      </c>
    </row>
    <row r="2065" spans="1:15" x14ac:dyDescent="0.35">
      <c r="A2065" s="2" t="s">
        <v>7</v>
      </c>
      <c r="B2065" s="1">
        <v>44017</v>
      </c>
      <c r="C2065" s="1" t="s">
        <v>905</v>
      </c>
      <c r="D2065" s="2" t="s">
        <v>334</v>
      </c>
      <c r="E2065" s="2" t="s">
        <v>335</v>
      </c>
      <c r="F2065" s="2" t="s">
        <v>730</v>
      </c>
      <c r="G2065" s="2" t="s">
        <v>887</v>
      </c>
      <c r="H2065" s="78" t="s">
        <v>909</v>
      </c>
      <c r="I2065" s="6" t="s">
        <v>798</v>
      </c>
      <c r="J2065" s="6">
        <v>1</v>
      </c>
      <c r="K2065" s="4" t="str">
        <f>VLOOKUP(I2065,'Katalog Harga'!$A$2:$C$380,2,FALSE)</f>
        <v>kg</v>
      </c>
      <c r="L2065" s="4" t="str">
        <f>IFERROR(VLOOKUP(I2065,'Katalog Harga'!$A$2:$C$380,3,FALSE),"")</f>
        <v>ikan</v>
      </c>
      <c r="M2065" s="77">
        <v>35000</v>
      </c>
      <c r="N2065" s="126">
        <v>15000</v>
      </c>
      <c r="O2065" s="3" t="s">
        <v>42</v>
      </c>
    </row>
    <row r="2066" spans="1:15" x14ac:dyDescent="0.35">
      <c r="A2066" s="2" t="s">
        <v>7</v>
      </c>
      <c r="B2066" s="1">
        <v>44017</v>
      </c>
      <c r="C2066" s="1" t="s">
        <v>905</v>
      </c>
      <c r="D2066" s="2" t="s">
        <v>334</v>
      </c>
      <c r="E2066" s="2" t="s">
        <v>335</v>
      </c>
      <c r="F2066" s="2" t="s">
        <v>730</v>
      </c>
      <c r="G2066" s="2" t="s">
        <v>887</v>
      </c>
      <c r="H2066" s="78" t="s">
        <v>909</v>
      </c>
      <c r="I2066" s="6" t="s">
        <v>501</v>
      </c>
      <c r="J2066" s="7">
        <v>0.25</v>
      </c>
      <c r="K2066" s="4" t="str">
        <f>VLOOKUP(I2066,'Katalog Harga'!$A$2:$C$380,2,FALSE)</f>
        <v>kg</v>
      </c>
      <c r="L2066" s="4" t="str">
        <f>IFERROR(VLOOKUP(I2066,'Katalog Harga'!$A$2:$C$380,3,FALSE),"")</f>
        <v>ikan</v>
      </c>
      <c r="M2066" s="77">
        <v>12000</v>
      </c>
      <c r="N2066" s="126">
        <v>15000</v>
      </c>
      <c r="O2066" s="3" t="s">
        <v>42</v>
      </c>
    </row>
    <row r="2067" spans="1:15" x14ac:dyDescent="0.35">
      <c r="A2067" s="2" t="s">
        <v>7</v>
      </c>
      <c r="B2067" s="1">
        <v>44017</v>
      </c>
      <c r="C2067" s="1" t="s">
        <v>905</v>
      </c>
      <c r="D2067" s="2" t="s">
        <v>334</v>
      </c>
      <c r="E2067" s="2" t="s">
        <v>335</v>
      </c>
      <c r="F2067" s="2" t="s">
        <v>730</v>
      </c>
      <c r="G2067" s="2" t="s">
        <v>887</v>
      </c>
      <c r="H2067" s="78" t="s">
        <v>909</v>
      </c>
      <c r="I2067" s="6" t="s">
        <v>387</v>
      </c>
      <c r="J2067" s="6">
        <v>0.25</v>
      </c>
      <c r="K2067" s="4" t="str">
        <f>VLOOKUP(I2067,'Katalog Harga'!$A$2:$C$380,2,FALSE)</f>
        <v>kg</v>
      </c>
      <c r="L2067" s="4" t="str">
        <f>IFERROR(VLOOKUP(I2067,'Katalog Harga'!$A$2:$C$380,3,FALSE),"")</f>
        <v>bumbu</v>
      </c>
      <c r="M2067" s="77">
        <v>14000</v>
      </c>
      <c r="N2067" s="126">
        <v>15000</v>
      </c>
      <c r="O2067" s="3" t="s">
        <v>42</v>
      </c>
    </row>
    <row r="2068" spans="1:15" x14ac:dyDescent="0.35">
      <c r="A2068" s="2" t="s">
        <v>7</v>
      </c>
      <c r="B2068" s="1">
        <v>44017</v>
      </c>
      <c r="C2068" s="1" t="s">
        <v>905</v>
      </c>
      <c r="D2068" s="2" t="s">
        <v>334</v>
      </c>
      <c r="E2068" s="2" t="s">
        <v>335</v>
      </c>
      <c r="F2068" s="2" t="s">
        <v>730</v>
      </c>
      <c r="G2068" s="2" t="s">
        <v>887</v>
      </c>
      <c r="H2068" s="78" t="s">
        <v>909</v>
      </c>
      <c r="I2068" s="6" t="s">
        <v>782</v>
      </c>
      <c r="J2068" s="6">
        <v>0.25</v>
      </c>
      <c r="K2068" s="4" t="str">
        <f>VLOOKUP(I2068,'Katalog Harga'!$A$2:$C$380,2,FALSE)</f>
        <v>kg</v>
      </c>
      <c r="L2068" s="4" t="str">
        <f>IFERROR(VLOOKUP(I2068,'Katalog Harga'!$A$2:$C$380,3,FALSE),"")</f>
        <v>bumbu</v>
      </c>
      <c r="M2068" s="77">
        <v>10000</v>
      </c>
      <c r="N2068" s="126">
        <v>15000</v>
      </c>
      <c r="O2068" s="3" t="s">
        <v>42</v>
      </c>
    </row>
    <row r="2069" spans="1:15" x14ac:dyDescent="0.35">
      <c r="A2069" s="2" t="s">
        <v>7</v>
      </c>
      <c r="B2069" s="1">
        <v>44017</v>
      </c>
      <c r="C2069" s="1" t="s">
        <v>905</v>
      </c>
      <c r="D2069" s="2" t="s">
        <v>334</v>
      </c>
      <c r="E2069" s="2" t="s">
        <v>335</v>
      </c>
      <c r="F2069" s="2" t="s">
        <v>730</v>
      </c>
      <c r="G2069" s="2" t="s">
        <v>887</v>
      </c>
      <c r="H2069" s="78" t="s">
        <v>909</v>
      </c>
      <c r="I2069" s="6" t="s">
        <v>783</v>
      </c>
      <c r="J2069" s="6">
        <v>0.25</v>
      </c>
      <c r="K2069" s="4" t="str">
        <f>VLOOKUP(I2069,'Katalog Harga'!$A$2:$C$380,2,FALSE)</f>
        <v>kg</v>
      </c>
      <c r="L2069" s="4" t="str">
        <f>IFERROR(VLOOKUP(I2069,'Katalog Harga'!$A$2:$C$380,3,FALSE),"")</f>
        <v>bumbu</v>
      </c>
      <c r="M2069" s="77">
        <v>7500</v>
      </c>
      <c r="N2069" s="126">
        <v>15000</v>
      </c>
      <c r="O2069" s="3" t="s">
        <v>42</v>
      </c>
    </row>
    <row r="2070" spans="1:15" x14ac:dyDescent="0.35">
      <c r="A2070" s="2" t="s">
        <v>7</v>
      </c>
      <c r="B2070" s="1">
        <v>44017</v>
      </c>
      <c r="C2070" s="1" t="s">
        <v>905</v>
      </c>
      <c r="D2070" s="2" t="s">
        <v>334</v>
      </c>
      <c r="E2070" s="2" t="s">
        <v>335</v>
      </c>
      <c r="F2070" s="2" t="s">
        <v>730</v>
      </c>
      <c r="G2070" s="2" t="s">
        <v>887</v>
      </c>
      <c r="H2070" s="78" t="s">
        <v>909</v>
      </c>
      <c r="I2070" s="6" t="s">
        <v>60</v>
      </c>
      <c r="J2070" s="7">
        <v>2</v>
      </c>
      <c r="K2070" s="4" t="str">
        <f>VLOOKUP(I2070,'Katalog Harga'!$A$2:$C$380,2,FALSE)</f>
        <v>ikat</v>
      </c>
      <c r="L2070" s="4" t="str">
        <f>IFERROR(VLOOKUP(I2070,'Katalog Harga'!$A$2:$C$380,3,FALSE),"")</f>
        <v>sayur</v>
      </c>
      <c r="M2070" s="77">
        <v>6000</v>
      </c>
      <c r="N2070" s="126">
        <v>15000</v>
      </c>
      <c r="O2070" s="3" t="s">
        <v>42</v>
      </c>
    </row>
    <row r="2071" spans="1:15" x14ac:dyDescent="0.35">
      <c r="A2071" s="2" t="s">
        <v>7</v>
      </c>
      <c r="B2071" s="1">
        <v>44017</v>
      </c>
      <c r="C2071" s="1" t="s">
        <v>905</v>
      </c>
      <c r="D2071" s="2" t="s">
        <v>334</v>
      </c>
      <c r="E2071" s="2" t="s">
        <v>335</v>
      </c>
      <c r="F2071" s="2" t="s">
        <v>730</v>
      </c>
      <c r="G2071" s="2" t="s">
        <v>887</v>
      </c>
      <c r="H2071" s="78" t="s">
        <v>909</v>
      </c>
      <c r="I2071" s="6" t="s">
        <v>837</v>
      </c>
      <c r="J2071" s="7">
        <v>0.25</v>
      </c>
      <c r="K2071" s="4" t="str">
        <f>VLOOKUP(I2071,'Katalog Harga'!$A$2:$C$380,2,FALSE)</f>
        <v>kg</v>
      </c>
      <c r="L2071" s="4" t="str">
        <f>IFERROR(VLOOKUP(I2071,'Katalog Harga'!$A$2:$C$380,3,FALSE),"")</f>
        <v>bumbu</v>
      </c>
      <c r="M2071" s="77">
        <v>12500</v>
      </c>
      <c r="N2071" s="126">
        <v>15000</v>
      </c>
      <c r="O2071" s="3" t="s">
        <v>42</v>
      </c>
    </row>
    <row r="2072" spans="1:15" x14ac:dyDescent="0.35">
      <c r="A2072" s="2" t="s">
        <v>7</v>
      </c>
      <c r="B2072" s="1">
        <v>44017</v>
      </c>
      <c r="C2072" s="1" t="s">
        <v>905</v>
      </c>
      <c r="D2072" s="2" t="s">
        <v>334</v>
      </c>
      <c r="E2072" s="2" t="s">
        <v>335</v>
      </c>
      <c r="F2072" s="2" t="s">
        <v>730</v>
      </c>
      <c r="G2072" s="2" t="s">
        <v>887</v>
      </c>
      <c r="H2072" s="78" t="s">
        <v>909</v>
      </c>
      <c r="I2072" s="6" t="s">
        <v>799</v>
      </c>
      <c r="J2072" s="7">
        <v>0.25</v>
      </c>
      <c r="K2072" s="4" t="str">
        <f>VLOOKUP(I2072,'Katalog Harga'!$A$2:$C$380,2,FALSE)</f>
        <v>kg</v>
      </c>
      <c r="L2072" s="4" t="str">
        <f>IFERROR(VLOOKUP(I2072,'Katalog Harga'!$A$2:$C$380,3,FALSE),"")</f>
        <v>sayur</v>
      </c>
      <c r="M2072" s="77">
        <v>9000</v>
      </c>
      <c r="N2072" s="126">
        <v>15000</v>
      </c>
      <c r="O2072" s="3" t="s">
        <v>42</v>
      </c>
    </row>
    <row r="2073" spans="1:15" x14ac:dyDescent="0.35">
      <c r="A2073" s="2" t="s">
        <v>7</v>
      </c>
      <c r="B2073" s="1">
        <v>44017</v>
      </c>
      <c r="C2073" s="1" t="s">
        <v>905</v>
      </c>
      <c r="D2073" s="2" t="s">
        <v>334</v>
      </c>
      <c r="E2073" s="2" t="s">
        <v>335</v>
      </c>
      <c r="F2073" s="2" t="s">
        <v>730</v>
      </c>
      <c r="G2073" s="2" t="s">
        <v>887</v>
      </c>
      <c r="H2073" s="78" t="s">
        <v>909</v>
      </c>
      <c r="I2073" s="7" t="s">
        <v>19</v>
      </c>
      <c r="J2073" s="7">
        <v>0.72</v>
      </c>
      <c r="K2073" s="4" t="str">
        <f>VLOOKUP(I2073,'Katalog Harga'!$A$2:$C$380,2,FALSE)</f>
        <v>kg</v>
      </c>
      <c r="L2073" s="4" t="str">
        <f>IFERROR(VLOOKUP(I2073,'Katalog Harga'!$A$2:$C$380,3,FALSE),"")</f>
        <v>sayur</v>
      </c>
      <c r="M2073" s="77">
        <v>8640</v>
      </c>
      <c r="N2073" s="126">
        <v>15000</v>
      </c>
      <c r="O2073" s="3" t="s">
        <v>42</v>
      </c>
    </row>
    <row r="2074" spans="1:15" x14ac:dyDescent="0.35">
      <c r="A2074" s="2" t="s">
        <v>7</v>
      </c>
      <c r="B2074" s="1">
        <v>44017</v>
      </c>
      <c r="C2074" s="1" t="s">
        <v>905</v>
      </c>
      <c r="D2074" s="2" t="s">
        <v>334</v>
      </c>
      <c r="E2074" s="2" t="s">
        <v>335</v>
      </c>
      <c r="F2074" s="2" t="s">
        <v>730</v>
      </c>
      <c r="G2074" s="2" t="s">
        <v>887</v>
      </c>
      <c r="H2074" s="78" t="s">
        <v>909</v>
      </c>
      <c r="I2074" s="7" t="s">
        <v>16</v>
      </c>
      <c r="J2074" s="7">
        <v>0.25</v>
      </c>
      <c r="K2074" s="4" t="str">
        <f>VLOOKUP(I2074,'Katalog Harga'!$A$2:$C$380,2,FALSE)</f>
        <v>kg</v>
      </c>
      <c r="L2074" s="4" t="str">
        <f>IFERROR(VLOOKUP(I2074,'Katalog Harga'!$A$2:$C$380,3,FALSE),"")</f>
        <v>sayur</v>
      </c>
      <c r="M2074" s="77">
        <v>3000</v>
      </c>
      <c r="N2074" s="126">
        <v>15000</v>
      </c>
      <c r="O2074" s="3" t="s">
        <v>42</v>
      </c>
    </row>
    <row r="2075" spans="1:15" x14ac:dyDescent="0.35">
      <c r="A2075" s="2" t="s">
        <v>7</v>
      </c>
      <c r="B2075" s="1">
        <v>44017</v>
      </c>
      <c r="C2075" s="1" t="s">
        <v>905</v>
      </c>
      <c r="D2075" s="2" t="s">
        <v>334</v>
      </c>
      <c r="E2075" s="2" t="s">
        <v>335</v>
      </c>
      <c r="F2075" s="2" t="s">
        <v>730</v>
      </c>
      <c r="G2075" s="2" t="s">
        <v>887</v>
      </c>
      <c r="H2075" s="78" t="s">
        <v>909</v>
      </c>
      <c r="I2075" s="7" t="s">
        <v>21</v>
      </c>
      <c r="J2075" s="7">
        <v>0.25</v>
      </c>
      <c r="K2075" s="4" t="str">
        <f>VLOOKUP(I2075,'Katalog Harga'!$A$2:$C$380,2,FALSE)</f>
        <v>kg</v>
      </c>
      <c r="L2075" s="4" t="str">
        <f>IFERROR(VLOOKUP(I2075,'Katalog Harga'!$A$2:$C$380,3,FALSE),"")</f>
        <v>sayur</v>
      </c>
      <c r="M2075" s="77">
        <v>3500</v>
      </c>
      <c r="N2075" s="126">
        <v>15000</v>
      </c>
      <c r="O2075" s="3" t="s">
        <v>42</v>
      </c>
    </row>
    <row r="2076" spans="1:15" x14ac:dyDescent="0.35">
      <c r="A2076" s="2" t="s">
        <v>7</v>
      </c>
      <c r="B2076" s="1">
        <v>44017</v>
      </c>
      <c r="C2076" s="1" t="s">
        <v>905</v>
      </c>
      <c r="D2076" s="2" t="s">
        <v>334</v>
      </c>
      <c r="E2076" s="2" t="s">
        <v>335</v>
      </c>
      <c r="F2076" s="2" t="s">
        <v>730</v>
      </c>
      <c r="G2076" s="2" t="s">
        <v>887</v>
      </c>
      <c r="H2076" s="78" t="s">
        <v>909</v>
      </c>
      <c r="I2076" s="7" t="s">
        <v>68</v>
      </c>
      <c r="J2076" s="6">
        <v>0.5</v>
      </c>
      <c r="K2076" s="4" t="str">
        <f>VLOOKUP(I2076,'Katalog Harga'!$A$2:$C$380,2,FALSE)</f>
        <v>kg</v>
      </c>
      <c r="L2076" s="4" t="str">
        <f>IFERROR(VLOOKUP(I2076,'Katalog Harga'!$A$2:$C$380,3,FALSE),"")</f>
        <v>sayur</v>
      </c>
      <c r="M2076" s="77">
        <v>5500</v>
      </c>
      <c r="N2076" s="126">
        <v>15000</v>
      </c>
      <c r="O2076" s="3" t="s">
        <v>42</v>
      </c>
    </row>
    <row r="2077" spans="1:15" x14ac:dyDescent="0.35">
      <c r="A2077" s="2" t="s">
        <v>7</v>
      </c>
      <c r="B2077" s="1">
        <v>44017</v>
      </c>
      <c r="C2077" s="1" t="s">
        <v>905</v>
      </c>
      <c r="D2077" s="2" t="s">
        <v>334</v>
      </c>
      <c r="E2077" s="2" t="s">
        <v>335</v>
      </c>
      <c r="F2077" s="2" t="s">
        <v>730</v>
      </c>
      <c r="G2077" s="2" t="s">
        <v>887</v>
      </c>
      <c r="H2077" s="78" t="s">
        <v>909</v>
      </c>
      <c r="I2077" s="7" t="s">
        <v>624</v>
      </c>
      <c r="J2077" s="7">
        <v>0.25</v>
      </c>
      <c r="K2077" s="4" t="str">
        <f>VLOOKUP(I2077,'Katalog Harga'!$A$2:$C$380,2,FALSE)</f>
        <v>kg</v>
      </c>
      <c r="L2077" s="4" t="str">
        <f>IFERROR(VLOOKUP(I2077,'Katalog Harga'!$A$2:$C$380,3,FALSE),"")</f>
        <v>sayur</v>
      </c>
      <c r="M2077" s="77">
        <v>5500</v>
      </c>
      <c r="N2077" s="126">
        <v>15000</v>
      </c>
      <c r="O2077" s="3" t="s">
        <v>42</v>
      </c>
    </row>
    <row r="2078" spans="1:15" x14ac:dyDescent="0.35">
      <c r="A2078" s="2" t="s">
        <v>7</v>
      </c>
      <c r="B2078" s="1">
        <v>44017</v>
      </c>
      <c r="C2078" s="1" t="s">
        <v>905</v>
      </c>
      <c r="D2078" s="2" t="s">
        <v>334</v>
      </c>
      <c r="E2078" s="2" t="s">
        <v>335</v>
      </c>
      <c r="F2078" s="2" t="s">
        <v>730</v>
      </c>
      <c r="G2078" s="2" t="s">
        <v>887</v>
      </c>
      <c r="H2078" s="78" t="s">
        <v>909</v>
      </c>
      <c r="I2078" s="7" t="s">
        <v>54</v>
      </c>
      <c r="J2078" s="7">
        <v>0.5</v>
      </c>
      <c r="K2078" s="4" t="str">
        <f>VLOOKUP(I2078,'Katalog Harga'!$A$2:$C$380,2,FALSE)</f>
        <v>kg</v>
      </c>
      <c r="L2078" s="4" t="str">
        <f>IFERROR(VLOOKUP(I2078,'Katalog Harga'!$A$2:$C$380,3,FALSE),"")</f>
        <v>sayur</v>
      </c>
      <c r="M2078" s="77">
        <v>6000</v>
      </c>
      <c r="N2078" s="126">
        <v>15000</v>
      </c>
      <c r="O2078" s="3" t="s">
        <v>42</v>
      </c>
    </row>
    <row r="2079" spans="1:15" x14ac:dyDescent="0.35">
      <c r="A2079" s="2" t="s">
        <v>7</v>
      </c>
      <c r="B2079" s="1">
        <v>44017</v>
      </c>
      <c r="C2079" s="1" t="s">
        <v>905</v>
      </c>
      <c r="D2079" s="2" t="s">
        <v>334</v>
      </c>
      <c r="E2079" s="2" t="s">
        <v>335</v>
      </c>
      <c r="F2079" s="2" t="s">
        <v>730</v>
      </c>
      <c r="G2079" s="2" t="s">
        <v>887</v>
      </c>
      <c r="H2079" s="78" t="s">
        <v>909</v>
      </c>
      <c r="I2079" s="7" t="s">
        <v>239</v>
      </c>
      <c r="J2079" s="7">
        <v>2</v>
      </c>
      <c r="K2079" s="4" t="str">
        <f>VLOOKUP(I2079,'Katalog Harga'!$A$2:$C$380,2,FALSE)</f>
        <v>ikat</v>
      </c>
      <c r="L2079" s="4" t="str">
        <f>IFERROR(VLOOKUP(I2079,'Katalog Harga'!$A$2:$C$380,3,FALSE),"")</f>
        <v>bumbu</v>
      </c>
      <c r="M2079" s="77">
        <v>2000</v>
      </c>
      <c r="N2079" s="126">
        <v>15000</v>
      </c>
      <c r="O2079" s="3" t="s">
        <v>42</v>
      </c>
    </row>
    <row r="2080" spans="1:15" x14ac:dyDescent="0.35">
      <c r="A2080" s="2" t="s">
        <v>7</v>
      </c>
      <c r="B2080" s="1">
        <v>44017</v>
      </c>
      <c r="C2080" s="1" t="s">
        <v>905</v>
      </c>
      <c r="D2080" s="2" t="s">
        <v>334</v>
      </c>
      <c r="E2080" s="2" t="s">
        <v>335</v>
      </c>
      <c r="F2080" s="2" t="s">
        <v>730</v>
      </c>
      <c r="G2080" s="2" t="s">
        <v>887</v>
      </c>
      <c r="H2080" s="78" t="s">
        <v>909</v>
      </c>
      <c r="I2080" s="6" t="s">
        <v>74</v>
      </c>
      <c r="J2080" s="7">
        <v>0.1</v>
      </c>
      <c r="K2080" s="4" t="str">
        <f>VLOOKUP(I2080,'Katalog Harga'!$A$2:$C$380,2,FALSE)</f>
        <v>kg</v>
      </c>
      <c r="L2080" s="4" t="str">
        <f>IFERROR(VLOOKUP(I2080,'Katalog Harga'!$A$2:$C$380,3,FALSE),"")</f>
        <v>bumbu</v>
      </c>
      <c r="M2080" s="77">
        <v>2000</v>
      </c>
      <c r="N2080" s="126">
        <v>15000</v>
      </c>
      <c r="O2080" s="3" t="s">
        <v>42</v>
      </c>
    </row>
    <row r="2081" spans="1:15" x14ac:dyDescent="0.35">
      <c r="A2081" s="2" t="s">
        <v>7</v>
      </c>
      <c r="B2081" s="1">
        <v>44017</v>
      </c>
      <c r="C2081" s="1" t="s">
        <v>905</v>
      </c>
      <c r="D2081" s="2" t="s">
        <v>334</v>
      </c>
      <c r="E2081" s="2" t="s">
        <v>335</v>
      </c>
      <c r="F2081" s="2" t="s">
        <v>730</v>
      </c>
      <c r="G2081" s="2" t="s">
        <v>887</v>
      </c>
      <c r="H2081" s="78" t="s">
        <v>909</v>
      </c>
      <c r="I2081" s="7" t="s">
        <v>75</v>
      </c>
      <c r="J2081" s="6">
        <v>0.1</v>
      </c>
      <c r="K2081" s="4" t="str">
        <f>VLOOKUP(I2081,'Katalog Harga'!$A$2:$C$380,2,FALSE)</f>
        <v>kg</v>
      </c>
      <c r="L2081" s="4" t="str">
        <f>IFERROR(VLOOKUP(I2081,'Katalog Harga'!$A$2:$C$380,3,FALSE),"")</f>
        <v>bumbu</v>
      </c>
      <c r="M2081" s="77">
        <v>5000</v>
      </c>
      <c r="N2081" s="126">
        <v>15000</v>
      </c>
      <c r="O2081" s="3" t="s">
        <v>42</v>
      </c>
    </row>
    <row r="2082" spans="1:15" x14ac:dyDescent="0.35">
      <c r="A2082" s="2" t="s">
        <v>7</v>
      </c>
      <c r="B2082" s="1">
        <v>44017</v>
      </c>
      <c r="C2082" s="1" t="s">
        <v>905</v>
      </c>
      <c r="D2082" s="2" t="s">
        <v>334</v>
      </c>
      <c r="E2082" s="2" t="s">
        <v>335</v>
      </c>
      <c r="F2082" s="2" t="s">
        <v>730</v>
      </c>
      <c r="G2082" s="2" t="s">
        <v>887</v>
      </c>
      <c r="H2082" s="78" t="s">
        <v>909</v>
      </c>
      <c r="I2082" s="7" t="s">
        <v>784</v>
      </c>
      <c r="J2082" s="6">
        <v>3</v>
      </c>
      <c r="K2082" s="4" t="str">
        <f>VLOOKUP(I2082,'Katalog Harga'!$A$2:$C$380,2,FALSE)</f>
        <v>kg</v>
      </c>
      <c r="L2082" s="4" t="str">
        <f>IFERROR(VLOOKUP(I2082,'Katalog Harga'!$A$2:$C$380,3,FALSE),"")</f>
        <v>buah</v>
      </c>
      <c r="M2082" s="77">
        <v>33000</v>
      </c>
      <c r="N2082" s="126">
        <v>15000</v>
      </c>
      <c r="O2082" s="3" t="s">
        <v>42</v>
      </c>
    </row>
    <row r="2083" spans="1:15" x14ac:dyDescent="0.35">
      <c r="A2083" s="2" t="s">
        <v>7</v>
      </c>
      <c r="B2083" s="1">
        <v>44017</v>
      </c>
      <c r="C2083" s="1" t="s">
        <v>905</v>
      </c>
      <c r="D2083" s="2" t="s">
        <v>334</v>
      </c>
      <c r="E2083" s="2" t="s">
        <v>335</v>
      </c>
      <c r="F2083" s="2" t="s">
        <v>730</v>
      </c>
      <c r="G2083" s="2" t="s">
        <v>887</v>
      </c>
      <c r="H2083" s="78" t="s">
        <v>909</v>
      </c>
      <c r="I2083" s="7" t="s">
        <v>910</v>
      </c>
      <c r="J2083" s="6">
        <v>3</v>
      </c>
      <c r="K2083" s="4" t="s">
        <v>49</v>
      </c>
      <c r="L2083" s="4" t="s">
        <v>512</v>
      </c>
      <c r="M2083" s="77">
        <v>18000</v>
      </c>
      <c r="N2083" s="126">
        <v>15000</v>
      </c>
      <c r="O2083" s="3" t="s">
        <v>42</v>
      </c>
    </row>
    <row r="2084" spans="1:15" x14ac:dyDescent="0.35">
      <c r="A2084" s="2" t="s">
        <v>7</v>
      </c>
      <c r="B2084" s="1">
        <v>44017</v>
      </c>
      <c r="C2084" s="1" t="s">
        <v>905</v>
      </c>
      <c r="D2084" s="2" t="s">
        <v>334</v>
      </c>
      <c r="E2084" s="2" t="s">
        <v>335</v>
      </c>
      <c r="F2084" s="2" t="s">
        <v>730</v>
      </c>
      <c r="G2084" s="2" t="s">
        <v>887</v>
      </c>
      <c r="H2084" s="78" t="s">
        <v>909</v>
      </c>
      <c r="I2084" s="7" t="s">
        <v>71</v>
      </c>
      <c r="J2084" s="6">
        <v>0.5</v>
      </c>
      <c r="K2084" s="4" t="str">
        <f>VLOOKUP(I2084,'Katalog Harga'!$A$2:$C$380,2,FALSE)</f>
        <v>kg</v>
      </c>
      <c r="L2084" s="4" t="str">
        <f>IFERROR(VLOOKUP(I2084,'Katalog Harga'!$A$2:$C$380,3,FALSE),"")</f>
        <v>sayur</v>
      </c>
      <c r="M2084" s="77">
        <v>8000</v>
      </c>
      <c r="N2084" s="126">
        <v>15000</v>
      </c>
      <c r="O2084" s="3" t="s">
        <v>42</v>
      </c>
    </row>
    <row r="2085" spans="1:15" x14ac:dyDescent="0.35">
      <c r="A2085" s="2" t="s">
        <v>7</v>
      </c>
      <c r="B2085" s="1">
        <v>44017</v>
      </c>
      <c r="C2085" s="1" t="s">
        <v>905</v>
      </c>
      <c r="D2085" s="2" t="s">
        <v>334</v>
      </c>
      <c r="E2085" s="2" t="s">
        <v>335</v>
      </c>
      <c r="F2085" s="2" t="s">
        <v>730</v>
      </c>
      <c r="G2085" s="2" t="s">
        <v>887</v>
      </c>
      <c r="H2085" s="78" t="s">
        <v>909</v>
      </c>
      <c r="I2085" s="7" t="s">
        <v>434</v>
      </c>
      <c r="J2085" s="6">
        <v>0.1</v>
      </c>
      <c r="K2085" s="4" t="str">
        <f>VLOOKUP(I2085,'Katalog Harga'!$A$2:$C$380,2,FALSE)</f>
        <v>kg</v>
      </c>
      <c r="L2085" s="4" t="str">
        <f>IFERROR(VLOOKUP(I2085,'Katalog Harga'!$A$2:$C$380,3,FALSE),"")</f>
        <v>bumbu</v>
      </c>
      <c r="M2085" s="77">
        <v>15000</v>
      </c>
      <c r="N2085" s="126">
        <v>15000</v>
      </c>
      <c r="O2085" s="3" t="s">
        <v>42</v>
      </c>
    </row>
    <row r="2086" spans="1:15" x14ac:dyDescent="0.35">
      <c r="A2086" s="2" t="s">
        <v>7</v>
      </c>
      <c r="B2086" s="1">
        <v>44017</v>
      </c>
      <c r="C2086" s="1" t="s">
        <v>905</v>
      </c>
      <c r="D2086" s="2" t="s">
        <v>334</v>
      </c>
      <c r="E2086" s="2" t="s">
        <v>335</v>
      </c>
      <c r="F2086" s="2" t="s">
        <v>730</v>
      </c>
      <c r="G2086" s="2" t="s">
        <v>887</v>
      </c>
      <c r="H2086" s="78" t="s">
        <v>909</v>
      </c>
      <c r="I2086" s="7" t="s">
        <v>911</v>
      </c>
      <c r="J2086" s="6">
        <v>0.5</v>
      </c>
      <c r="K2086" s="4" t="s">
        <v>49</v>
      </c>
      <c r="L2086" s="4" t="s">
        <v>512</v>
      </c>
      <c r="M2086" s="77">
        <v>13000</v>
      </c>
      <c r="N2086" s="126">
        <v>15000</v>
      </c>
      <c r="O2086" s="3" t="s">
        <v>42</v>
      </c>
    </row>
    <row r="2087" spans="1:15" x14ac:dyDescent="0.35">
      <c r="A2087" s="2" t="s">
        <v>7</v>
      </c>
      <c r="B2087" s="1">
        <v>44017</v>
      </c>
      <c r="C2087" s="1" t="s">
        <v>905</v>
      </c>
      <c r="D2087" s="2" t="s">
        <v>297</v>
      </c>
      <c r="E2087" s="2" t="s">
        <v>298</v>
      </c>
      <c r="F2087" s="61" t="s">
        <v>727</v>
      </c>
      <c r="G2087" s="61" t="s">
        <v>887</v>
      </c>
      <c r="H2087" s="78" t="s">
        <v>912</v>
      </c>
      <c r="I2087" s="7" t="s">
        <v>809</v>
      </c>
      <c r="J2087" s="6">
        <v>1.5</v>
      </c>
      <c r="K2087" s="4" t="str">
        <f>VLOOKUP(I2087,'Katalog Harga'!$A$2:$C$380,2,FALSE)</f>
        <v>kg</v>
      </c>
      <c r="L2087" s="4" t="str">
        <f>IFERROR(VLOOKUP(I2087,'Katalog Harga'!$A$2:$C$380,3,FALSE),"")</f>
        <v>ikan</v>
      </c>
      <c r="M2087" s="77">
        <v>120000</v>
      </c>
      <c r="N2087" s="126">
        <v>15000</v>
      </c>
      <c r="O2087" s="3" t="s">
        <v>42</v>
      </c>
    </row>
    <row r="2088" spans="1:15" x14ac:dyDescent="0.35">
      <c r="A2088" s="2" t="s">
        <v>7</v>
      </c>
      <c r="B2088" s="1">
        <v>44017</v>
      </c>
      <c r="C2088" s="1" t="s">
        <v>905</v>
      </c>
      <c r="D2088" s="2" t="s">
        <v>297</v>
      </c>
      <c r="E2088" s="2" t="s">
        <v>298</v>
      </c>
      <c r="F2088" s="61" t="s">
        <v>727</v>
      </c>
      <c r="G2088" s="61" t="s">
        <v>887</v>
      </c>
      <c r="H2088" s="78" t="s">
        <v>912</v>
      </c>
      <c r="I2088" s="7" t="s">
        <v>789</v>
      </c>
      <c r="J2088" s="6">
        <v>0.5</v>
      </c>
      <c r="K2088" s="4" t="str">
        <f>VLOOKUP(I2088,'Katalog Harga'!$A$2:$C$380,2,FALSE)</f>
        <v>kg</v>
      </c>
      <c r="L2088" s="4" t="str">
        <f>IFERROR(VLOOKUP(I2088,'Katalog Harga'!$A$2:$C$380,3,FALSE),"")</f>
        <v>ayam</v>
      </c>
      <c r="M2088" s="77">
        <v>25000</v>
      </c>
      <c r="N2088" s="126">
        <v>15000</v>
      </c>
      <c r="O2088" s="3" t="s">
        <v>42</v>
      </c>
    </row>
    <row r="2089" spans="1:15" x14ac:dyDescent="0.35">
      <c r="A2089" s="2" t="s">
        <v>7</v>
      </c>
      <c r="B2089" s="1">
        <v>44017</v>
      </c>
      <c r="C2089" s="1" t="s">
        <v>905</v>
      </c>
      <c r="D2089" s="2" t="s">
        <v>297</v>
      </c>
      <c r="E2089" s="2" t="s">
        <v>298</v>
      </c>
      <c r="F2089" s="61" t="s">
        <v>727</v>
      </c>
      <c r="G2089" s="61" t="s">
        <v>887</v>
      </c>
      <c r="H2089" s="78" t="s">
        <v>912</v>
      </c>
      <c r="I2089" s="7" t="s">
        <v>61</v>
      </c>
      <c r="J2089" s="7">
        <v>0.45700000000000002</v>
      </c>
      <c r="K2089" s="4" t="str">
        <f>VLOOKUP(I2089,'Katalog Harga'!$A$2:$C$380,2,FALSE)</f>
        <v>kg</v>
      </c>
      <c r="L2089" s="4" t="str">
        <f>IFERROR(VLOOKUP(I2089,'Katalog Harga'!$A$2:$C$380,3,FALSE),"")</f>
        <v>sayur</v>
      </c>
      <c r="M2089" s="77">
        <v>11425</v>
      </c>
      <c r="N2089" s="126">
        <v>15000</v>
      </c>
      <c r="O2089" s="3" t="s">
        <v>42</v>
      </c>
    </row>
    <row r="2090" spans="1:15" x14ac:dyDescent="0.35">
      <c r="A2090" s="2" t="s">
        <v>7</v>
      </c>
      <c r="B2090" s="1">
        <v>44017</v>
      </c>
      <c r="C2090" s="1" t="s">
        <v>905</v>
      </c>
      <c r="D2090" s="2" t="s">
        <v>297</v>
      </c>
      <c r="E2090" s="2" t="s">
        <v>298</v>
      </c>
      <c r="F2090" s="61" t="s">
        <v>727</v>
      </c>
      <c r="G2090" s="61" t="s">
        <v>887</v>
      </c>
      <c r="H2090" s="78" t="s">
        <v>912</v>
      </c>
      <c r="I2090" s="7" t="s">
        <v>825</v>
      </c>
      <c r="J2090" s="6">
        <v>0.25</v>
      </c>
      <c r="K2090" s="4" t="str">
        <f>VLOOKUP(I2090,'Katalog Harga'!$A$2:$C$380,2,FALSE)</f>
        <v>kg</v>
      </c>
      <c r="L2090" s="4" t="str">
        <f>IFERROR(VLOOKUP(I2090,'Katalog Harga'!$A$2:$C$380,3,FALSE),"")</f>
        <v>bumbu</v>
      </c>
      <c r="M2090" s="77">
        <v>8750</v>
      </c>
      <c r="N2090" s="126">
        <v>15000</v>
      </c>
      <c r="O2090" s="3" t="s">
        <v>42</v>
      </c>
    </row>
    <row r="2091" spans="1:15" x14ac:dyDescent="0.35">
      <c r="A2091" s="2" t="s">
        <v>7</v>
      </c>
      <c r="B2091" s="1">
        <v>44017</v>
      </c>
      <c r="C2091" s="1" t="s">
        <v>905</v>
      </c>
      <c r="D2091" s="2" t="s">
        <v>297</v>
      </c>
      <c r="E2091" s="2" t="s">
        <v>298</v>
      </c>
      <c r="F2091" s="61" t="s">
        <v>727</v>
      </c>
      <c r="G2091" s="61" t="s">
        <v>887</v>
      </c>
      <c r="H2091" s="78" t="s">
        <v>912</v>
      </c>
      <c r="I2091" s="7" t="s">
        <v>807</v>
      </c>
      <c r="J2091" s="7">
        <v>0.5</v>
      </c>
      <c r="K2091" s="4" t="str">
        <f>VLOOKUP(I2091,'Katalog Harga'!$A$2:$C$380,2,FALSE)</f>
        <v>kg</v>
      </c>
      <c r="L2091" s="4" t="str">
        <f>IFERROR(VLOOKUP(I2091,'Katalog Harga'!$A$2:$C$380,3,FALSE),"")</f>
        <v>ikan</v>
      </c>
      <c r="M2091" s="77">
        <v>20000</v>
      </c>
      <c r="N2091" s="126">
        <v>15000</v>
      </c>
      <c r="O2091" s="3" t="s">
        <v>42</v>
      </c>
    </row>
    <row r="2092" spans="1:15" x14ac:dyDescent="0.35">
      <c r="A2092" s="2" t="s">
        <v>7</v>
      </c>
      <c r="B2092" s="1">
        <v>44017</v>
      </c>
      <c r="C2092" s="1" t="s">
        <v>905</v>
      </c>
      <c r="D2092" s="2" t="s">
        <v>297</v>
      </c>
      <c r="E2092" s="2" t="s">
        <v>298</v>
      </c>
      <c r="F2092" s="61" t="s">
        <v>727</v>
      </c>
      <c r="G2092" s="61" t="s">
        <v>887</v>
      </c>
      <c r="H2092" s="78" t="s">
        <v>912</v>
      </c>
      <c r="I2092" s="6" t="s">
        <v>224</v>
      </c>
      <c r="J2092" s="6">
        <v>2</v>
      </c>
      <c r="K2092" s="4" t="str">
        <f>VLOOKUP(I2092,'Katalog Harga'!$A$2:$C$380,2,FALSE)</f>
        <v>kg</v>
      </c>
      <c r="L2092" s="4" t="str">
        <f>IFERROR(VLOOKUP(I2092,'Katalog Harga'!$A$2:$C$380,3,FALSE),"")</f>
        <v>sayur</v>
      </c>
      <c r="M2092" s="77">
        <v>28000</v>
      </c>
      <c r="N2092" s="126">
        <v>15000</v>
      </c>
      <c r="O2092" s="3" t="s">
        <v>42</v>
      </c>
    </row>
    <row r="2093" spans="1:15" x14ac:dyDescent="0.35">
      <c r="A2093" s="2" t="s">
        <v>7</v>
      </c>
      <c r="B2093" s="1">
        <v>44017</v>
      </c>
      <c r="C2093" s="1" t="s">
        <v>905</v>
      </c>
      <c r="D2093" s="2" t="s">
        <v>297</v>
      </c>
      <c r="E2093" s="2" t="s">
        <v>298</v>
      </c>
      <c r="F2093" s="61" t="s">
        <v>727</v>
      </c>
      <c r="G2093" s="61" t="s">
        <v>887</v>
      </c>
      <c r="H2093" s="78" t="s">
        <v>912</v>
      </c>
      <c r="I2093" s="6" t="s">
        <v>22</v>
      </c>
      <c r="J2093" s="6">
        <v>1</v>
      </c>
      <c r="K2093" s="4" t="str">
        <f>VLOOKUP(I2093,'Katalog Harga'!$A$2:$C$380,2,FALSE)</f>
        <v>ikat</v>
      </c>
      <c r="L2093" s="4" t="str">
        <f>IFERROR(VLOOKUP(I2093,'Katalog Harga'!$A$2:$C$380,3,FALSE),"")</f>
        <v>sayur</v>
      </c>
      <c r="M2093" s="77">
        <v>4000</v>
      </c>
      <c r="N2093" s="126">
        <v>15000</v>
      </c>
      <c r="O2093" s="3" t="s">
        <v>42</v>
      </c>
    </row>
    <row r="2094" spans="1:15" x14ac:dyDescent="0.35">
      <c r="A2094" s="2" t="s">
        <v>7</v>
      </c>
      <c r="B2094" s="1">
        <v>44017</v>
      </c>
      <c r="C2094" s="1" t="s">
        <v>905</v>
      </c>
      <c r="D2094" s="2" t="s">
        <v>297</v>
      </c>
      <c r="E2094" s="2" t="s">
        <v>298</v>
      </c>
      <c r="F2094" s="61" t="s">
        <v>727</v>
      </c>
      <c r="G2094" s="61" t="s">
        <v>887</v>
      </c>
      <c r="H2094" s="78" t="s">
        <v>912</v>
      </c>
      <c r="I2094" s="6" t="s">
        <v>82</v>
      </c>
      <c r="J2094" s="7">
        <v>0.25</v>
      </c>
      <c r="K2094" s="4" t="str">
        <f>VLOOKUP(I2094,'Katalog Harga'!$A$2:$C$380,2,FALSE)</f>
        <v>kg</v>
      </c>
      <c r="L2094" s="4" t="str">
        <f>IFERROR(VLOOKUP(I2094,'Katalog Harga'!$A$2:$C$380,3,FALSE),"")</f>
        <v>sayur</v>
      </c>
      <c r="M2094" s="77">
        <v>13750</v>
      </c>
      <c r="N2094" s="126">
        <v>15000</v>
      </c>
      <c r="O2094" s="3" t="s">
        <v>42</v>
      </c>
    </row>
    <row r="2095" spans="1:15" x14ac:dyDescent="0.35">
      <c r="A2095" s="2" t="s">
        <v>7</v>
      </c>
      <c r="B2095" s="1">
        <v>44017</v>
      </c>
      <c r="C2095" s="1" t="s">
        <v>905</v>
      </c>
      <c r="D2095" s="2" t="s">
        <v>297</v>
      </c>
      <c r="E2095" s="2" t="s">
        <v>298</v>
      </c>
      <c r="F2095" s="61" t="s">
        <v>727</v>
      </c>
      <c r="G2095" s="61" t="s">
        <v>887</v>
      </c>
      <c r="H2095" s="78" t="s">
        <v>912</v>
      </c>
      <c r="I2095" s="6" t="s">
        <v>914</v>
      </c>
      <c r="J2095" s="7">
        <v>3</v>
      </c>
      <c r="K2095" s="4" t="s">
        <v>248</v>
      </c>
      <c r="L2095" s="4" t="s">
        <v>500</v>
      </c>
      <c r="M2095" s="77">
        <v>15000</v>
      </c>
      <c r="N2095" s="126">
        <v>15000</v>
      </c>
      <c r="O2095" s="3" t="s">
        <v>42</v>
      </c>
    </row>
    <row r="2096" spans="1:15" x14ac:dyDescent="0.35">
      <c r="A2096" s="2" t="s">
        <v>7</v>
      </c>
      <c r="B2096" s="1">
        <v>44017</v>
      </c>
      <c r="C2096" s="1" t="s">
        <v>905</v>
      </c>
      <c r="D2096" s="2" t="s">
        <v>915</v>
      </c>
      <c r="E2096" s="2" t="s">
        <v>408</v>
      </c>
      <c r="F2096" s="61" t="s">
        <v>730</v>
      </c>
      <c r="G2096" s="61" t="s">
        <v>888</v>
      </c>
      <c r="H2096" s="78"/>
      <c r="I2096" s="7" t="s">
        <v>826</v>
      </c>
      <c r="J2096" s="6">
        <v>1</v>
      </c>
      <c r="K2096" s="4" t="str">
        <f>VLOOKUP(I2096,'Katalog Harga'!$A$2:$C$380,2,FALSE)</f>
        <v>bungkus</v>
      </c>
      <c r="L2096" s="4" t="str">
        <f>IFERROR(VLOOKUP(I2096,'Katalog Harga'!$A$2:$C$380,3,FALSE),"")</f>
        <v>lain</v>
      </c>
      <c r="M2096" s="113">
        <v>4000</v>
      </c>
      <c r="N2096" s="126">
        <v>0</v>
      </c>
      <c r="O2096" s="3" t="s">
        <v>42</v>
      </c>
    </row>
    <row r="2097" spans="1:15" x14ac:dyDescent="0.35">
      <c r="A2097" s="2" t="s">
        <v>7</v>
      </c>
      <c r="B2097" s="1">
        <v>44017</v>
      </c>
      <c r="C2097" s="1" t="s">
        <v>905</v>
      </c>
      <c r="D2097" s="2" t="s">
        <v>916</v>
      </c>
      <c r="E2097" s="2" t="s">
        <v>116</v>
      </c>
      <c r="F2097" s="61" t="s">
        <v>724</v>
      </c>
      <c r="G2097" s="61" t="s">
        <v>888</v>
      </c>
      <c r="H2097" s="78"/>
      <c r="I2097" s="7" t="s">
        <v>414</v>
      </c>
      <c r="J2097" s="6">
        <v>0.25</v>
      </c>
      <c r="K2097" s="4" t="str">
        <f>VLOOKUP(I2097,'Katalog Harga'!$A$2:$C$380,2,FALSE)</f>
        <v>kg</v>
      </c>
      <c r="L2097" s="4" t="str">
        <f>IFERROR(VLOOKUP(I2097,'Katalog Harga'!$A$2:$C$380,3,FALSE),"")</f>
        <v>sayur</v>
      </c>
      <c r="M2097" s="77">
        <v>15000</v>
      </c>
      <c r="N2097" s="126">
        <v>0</v>
      </c>
      <c r="O2097" s="3" t="s">
        <v>42</v>
      </c>
    </row>
    <row r="2098" spans="1:15" x14ac:dyDescent="0.35">
      <c r="A2098" s="2" t="s">
        <v>7</v>
      </c>
      <c r="B2098" s="1">
        <v>44017</v>
      </c>
      <c r="C2098" s="1" t="s">
        <v>905</v>
      </c>
      <c r="D2098" s="2" t="s">
        <v>916</v>
      </c>
      <c r="E2098" s="2" t="s">
        <v>116</v>
      </c>
      <c r="F2098" s="61" t="s">
        <v>724</v>
      </c>
      <c r="G2098" s="61" t="s">
        <v>888</v>
      </c>
      <c r="H2098" s="78"/>
      <c r="I2098" s="7" t="s">
        <v>782</v>
      </c>
      <c r="J2098" s="6">
        <v>0.25</v>
      </c>
      <c r="K2098" s="4" t="str">
        <f>VLOOKUP(I2098,'Katalog Harga'!$A$2:$C$380,2,FALSE)</f>
        <v>kg</v>
      </c>
      <c r="L2098" s="4" t="str">
        <f>IFERROR(VLOOKUP(I2098,'Katalog Harga'!$A$2:$C$380,3,FALSE),"")</f>
        <v>bumbu</v>
      </c>
      <c r="M2098" s="77">
        <v>10000</v>
      </c>
      <c r="O2098" s="3" t="s">
        <v>42</v>
      </c>
    </row>
    <row r="2099" spans="1:15" x14ac:dyDescent="0.35">
      <c r="A2099" s="2" t="s">
        <v>7</v>
      </c>
      <c r="B2099" s="1">
        <v>44017</v>
      </c>
      <c r="C2099" s="1" t="s">
        <v>905</v>
      </c>
      <c r="D2099" s="2" t="s">
        <v>916</v>
      </c>
      <c r="E2099" s="2" t="s">
        <v>116</v>
      </c>
      <c r="F2099" s="61" t="s">
        <v>724</v>
      </c>
      <c r="G2099" s="61" t="s">
        <v>888</v>
      </c>
      <c r="H2099" s="78"/>
      <c r="I2099" s="7" t="s">
        <v>781</v>
      </c>
      <c r="J2099" s="7">
        <v>0.25</v>
      </c>
      <c r="K2099" s="4" t="str">
        <f>VLOOKUP(I2099,'Katalog Harga'!$A$2:$C$380,2,FALSE)</f>
        <v>kg</v>
      </c>
      <c r="L2099" s="4" t="str">
        <f>IFERROR(VLOOKUP(I2099,'Katalog Harga'!$A$2:$C$380,3,FALSE),"")</f>
        <v>bumbu</v>
      </c>
      <c r="M2099" s="77">
        <v>13000</v>
      </c>
      <c r="O2099" s="3" t="s">
        <v>42</v>
      </c>
    </row>
    <row r="2100" spans="1:15" x14ac:dyDescent="0.35">
      <c r="A2100" s="2" t="s">
        <v>7</v>
      </c>
      <c r="B2100" s="1">
        <v>44017</v>
      </c>
      <c r="C2100" s="1" t="s">
        <v>905</v>
      </c>
      <c r="D2100" s="2" t="s">
        <v>215</v>
      </c>
      <c r="E2100" s="2" t="s">
        <v>116</v>
      </c>
      <c r="F2100" s="61" t="s">
        <v>724</v>
      </c>
      <c r="G2100" s="61" t="s">
        <v>888</v>
      </c>
      <c r="H2100" s="78"/>
      <c r="I2100" s="7" t="s">
        <v>789</v>
      </c>
      <c r="J2100" s="6">
        <v>5</v>
      </c>
      <c r="K2100" s="4" t="str">
        <f>VLOOKUP(I2100,'Katalog Harga'!$A$2:$C$380,2,FALSE)</f>
        <v>kg</v>
      </c>
      <c r="L2100" s="4" t="str">
        <f>IFERROR(VLOOKUP(I2100,'Katalog Harga'!$A$2:$C$380,3,FALSE),"")</f>
        <v>ayam</v>
      </c>
      <c r="M2100" s="77">
        <v>250000</v>
      </c>
      <c r="N2100" s="126">
        <v>0</v>
      </c>
      <c r="O2100" s="3" t="s">
        <v>42</v>
      </c>
    </row>
    <row r="2101" spans="1:15" x14ac:dyDescent="0.35">
      <c r="A2101" s="2" t="s">
        <v>7</v>
      </c>
      <c r="B2101" s="1">
        <v>44017</v>
      </c>
      <c r="C2101" s="1" t="s">
        <v>905</v>
      </c>
      <c r="D2101" s="2" t="s">
        <v>215</v>
      </c>
      <c r="E2101" s="2" t="s">
        <v>116</v>
      </c>
      <c r="F2101" s="61" t="s">
        <v>724</v>
      </c>
      <c r="G2101" s="61" t="s">
        <v>888</v>
      </c>
      <c r="H2101" s="78"/>
      <c r="I2101" s="7" t="s">
        <v>515</v>
      </c>
      <c r="J2101" s="6">
        <v>1</v>
      </c>
      <c r="K2101" s="4" t="str">
        <f>VLOOKUP(I2101,'Katalog Harga'!$A$2:$C$380,2,FALSE)</f>
        <v>ons</v>
      </c>
      <c r="L2101" s="4" t="str">
        <f>IFERROR(VLOOKUP(I2101,'Katalog Harga'!$A$2:$C$380,3,FALSE),"")</f>
        <v>ikan</v>
      </c>
      <c r="M2101" s="77">
        <v>13000</v>
      </c>
      <c r="O2101" s="3" t="s">
        <v>42</v>
      </c>
    </row>
    <row r="2102" spans="1:15" x14ac:dyDescent="0.35">
      <c r="A2102" s="2" t="s">
        <v>7</v>
      </c>
      <c r="B2102" s="1">
        <v>44017</v>
      </c>
      <c r="C2102" s="1" t="s">
        <v>905</v>
      </c>
      <c r="D2102" s="2" t="s">
        <v>215</v>
      </c>
      <c r="E2102" s="2" t="s">
        <v>116</v>
      </c>
      <c r="F2102" s="61" t="s">
        <v>724</v>
      </c>
      <c r="G2102" s="61" t="s">
        <v>888</v>
      </c>
      <c r="H2102" s="78"/>
      <c r="I2102" s="7" t="s">
        <v>798</v>
      </c>
      <c r="J2102" s="7">
        <v>1</v>
      </c>
      <c r="K2102" s="4" t="str">
        <f>VLOOKUP(I2102,'Katalog Harga'!$A$2:$C$380,2,FALSE)</f>
        <v>kg</v>
      </c>
      <c r="L2102" s="4" t="str">
        <f>IFERROR(VLOOKUP(I2102,'Katalog Harga'!$A$2:$C$380,3,FALSE),"")</f>
        <v>ikan</v>
      </c>
      <c r="M2102" s="77">
        <v>35000</v>
      </c>
      <c r="O2102" s="3" t="s">
        <v>42</v>
      </c>
    </row>
    <row r="2103" spans="1:15" x14ac:dyDescent="0.35">
      <c r="A2103" s="2" t="s">
        <v>7</v>
      </c>
      <c r="B2103" s="1">
        <v>44017</v>
      </c>
      <c r="C2103" s="1" t="s">
        <v>905</v>
      </c>
      <c r="D2103" s="2" t="s">
        <v>215</v>
      </c>
      <c r="E2103" s="2" t="s">
        <v>116</v>
      </c>
      <c r="F2103" s="61" t="s">
        <v>724</v>
      </c>
      <c r="G2103" s="61" t="s">
        <v>888</v>
      </c>
      <c r="H2103" s="78"/>
      <c r="I2103" s="7" t="s">
        <v>807</v>
      </c>
      <c r="J2103" s="6">
        <v>1</v>
      </c>
      <c r="K2103" s="4" t="str">
        <f>VLOOKUP(I2103,'Katalog Harga'!$A$2:$C$380,2,FALSE)</f>
        <v>kg</v>
      </c>
      <c r="L2103" s="4" t="str">
        <f>IFERROR(VLOOKUP(I2103,'Katalog Harga'!$A$2:$C$380,3,FALSE),"")</f>
        <v>ikan</v>
      </c>
      <c r="M2103" s="77">
        <v>40000</v>
      </c>
      <c r="O2103" s="3" t="s">
        <v>42</v>
      </c>
    </row>
    <row r="2104" spans="1:15" x14ac:dyDescent="0.35">
      <c r="A2104" s="61" t="s">
        <v>148</v>
      </c>
      <c r="B2104" s="1">
        <v>44018</v>
      </c>
      <c r="C2104" s="1" t="s">
        <v>905</v>
      </c>
      <c r="D2104" s="2" t="s">
        <v>177</v>
      </c>
      <c r="E2104" s="2" t="s">
        <v>178</v>
      </c>
      <c r="F2104" s="2" t="s">
        <v>729</v>
      </c>
      <c r="G2104" s="78" t="s">
        <v>888</v>
      </c>
      <c r="H2104" s="78" t="s">
        <v>917</v>
      </c>
      <c r="I2104" s="7" t="s">
        <v>15</v>
      </c>
      <c r="J2104" s="6">
        <v>0.25</v>
      </c>
      <c r="K2104" s="4" t="str">
        <f>VLOOKUP(I2104,'Katalog Harga'!$A$2:$C$380,2,FALSE)</f>
        <v>kg</v>
      </c>
      <c r="L2104" s="4" t="str">
        <f>IFERROR(VLOOKUP(I2104,'Katalog Harga'!$A$2:$C$380,3,FALSE),"")</f>
        <v>sayur</v>
      </c>
      <c r="M2104" s="77">
        <v>3000</v>
      </c>
      <c r="N2104" s="126">
        <v>15000</v>
      </c>
      <c r="O2104" s="3" t="s">
        <v>42</v>
      </c>
    </row>
    <row r="2105" spans="1:15" x14ac:dyDescent="0.35">
      <c r="A2105" s="61" t="s">
        <v>148</v>
      </c>
      <c r="B2105" s="1">
        <v>44018</v>
      </c>
      <c r="C2105" s="1" t="s">
        <v>905</v>
      </c>
      <c r="D2105" s="2" t="s">
        <v>177</v>
      </c>
      <c r="E2105" s="2" t="s">
        <v>178</v>
      </c>
      <c r="F2105" s="2" t="s">
        <v>729</v>
      </c>
      <c r="G2105" s="78" t="s">
        <v>888</v>
      </c>
      <c r="H2105" s="78" t="s">
        <v>917</v>
      </c>
      <c r="I2105" s="7" t="s">
        <v>68</v>
      </c>
      <c r="J2105" s="6">
        <v>0.25</v>
      </c>
      <c r="K2105" s="4" t="str">
        <f>VLOOKUP(I2105,'Katalog Harga'!$A$2:$C$380,2,FALSE)</f>
        <v>kg</v>
      </c>
      <c r="L2105" s="4" t="str">
        <f>IFERROR(VLOOKUP(I2105,'Katalog Harga'!$A$2:$C$380,3,FALSE),"")</f>
        <v>sayur</v>
      </c>
      <c r="M2105" s="77">
        <v>2750</v>
      </c>
      <c r="N2105" s="126">
        <v>15000</v>
      </c>
      <c r="O2105" s="3" t="s">
        <v>42</v>
      </c>
    </row>
    <row r="2106" spans="1:15" x14ac:dyDescent="0.35">
      <c r="A2106" s="61" t="s">
        <v>148</v>
      </c>
      <c r="B2106" s="1">
        <v>44018</v>
      </c>
      <c r="C2106" s="1" t="s">
        <v>905</v>
      </c>
      <c r="D2106" s="2" t="s">
        <v>177</v>
      </c>
      <c r="E2106" s="2" t="s">
        <v>178</v>
      </c>
      <c r="F2106" s="2" t="s">
        <v>729</v>
      </c>
      <c r="G2106" s="78" t="s">
        <v>888</v>
      </c>
      <c r="H2106" s="78" t="s">
        <v>917</v>
      </c>
      <c r="I2106" s="7" t="s">
        <v>21</v>
      </c>
      <c r="J2106" s="7">
        <v>0.5</v>
      </c>
      <c r="K2106" s="4" t="str">
        <f>VLOOKUP(I2106,'Katalog Harga'!$A$2:$C$380,2,FALSE)</f>
        <v>kg</v>
      </c>
      <c r="L2106" s="4" t="str">
        <f>IFERROR(VLOOKUP(I2106,'Katalog Harga'!$A$2:$C$380,3,FALSE),"")</f>
        <v>sayur</v>
      </c>
      <c r="M2106" s="77">
        <v>7000</v>
      </c>
      <c r="N2106" s="126">
        <v>15000</v>
      </c>
      <c r="O2106" s="3" t="s">
        <v>42</v>
      </c>
    </row>
    <row r="2107" spans="1:15" x14ac:dyDescent="0.35">
      <c r="A2107" s="61" t="s">
        <v>148</v>
      </c>
      <c r="B2107" s="1">
        <v>44018</v>
      </c>
      <c r="C2107" s="1" t="s">
        <v>905</v>
      </c>
      <c r="D2107" s="2" t="s">
        <v>177</v>
      </c>
      <c r="E2107" s="2" t="s">
        <v>178</v>
      </c>
      <c r="F2107" s="2" t="s">
        <v>729</v>
      </c>
      <c r="G2107" s="78" t="s">
        <v>888</v>
      </c>
      <c r="H2107" s="78" t="s">
        <v>917</v>
      </c>
      <c r="I2107" s="7" t="s">
        <v>808</v>
      </c>
      <c r="J2107" s="6">
        <v>0.1</v>
      </c>
      <c r="K2107" s="4" t="str">
        <f>VLOOKUP(I2107,'Katalog Harga'!$A$2:$C$380,2,FALSE)</f>
        <v>kg</v>
      </c>
      <c r="L2107" s="4" t="str">
        <f>IFERROR(VLOOKUP(I2107,'Katalog Harga'!$A$2:$C$380,3,FALSE),"")</f>
        <v>bumbu</v>
      </c>
      <c r="M2107" s="77">
        <v>4000</v>
      </c>
      <c r="N2107" s="126">
        <v>15000</v>
      </c>
      <c r="O2107" s="3" t="s">
        <v>42</v>
      </c>
    </row>
    <row r="2108" spans="1:15" x14ac:dyDescent="0.35">
      <c r="A2108" s="61" t="s">
        <v>148</v>
      </c>
      <c r="B2108" s="1">
        <v>44018</v>
      </c>
      <c r="C2108" s="1" t="s">
        <v>905</v>
      </c>
      <c r="D2108" s="2" t="s">
        <v>177</v>
      </c>
      <c r="E2108" s="2" t="s">
        <v>178</v>
      </c>
      <c r="F2108" s="2" t="s">
        <v>729</v>
      </c>
      <c r="G2108" s="78" t="s">
        <v>888</v>
      </c>
      <c r="H2108" s="78" t="s">
        <v>917</v>
      </c>
      <c r="I2108" s="7" t="s">
        <v>789</v>
      </c>
      <c r="J2108" s="7">
        <v>0.5</v>
      </c>
      <c r="K2108" s="4" t="str">
        <f>VLOOKUP(I2108,'Katalog Harga'!$A$2:$C$380,2,FALSE)</f>
        <v>kg</v>
      </c>
      <c r="L2108" s="4" t="str">
        <f>IFERROR(VLOOKUP(I2108,'Katalog Harga'!$A$2:$C$380,3,FALSE),"")</f>
        <v>ayam</v>
      </c>
      <c r="M2108" s="77">
        <v>25000</v>
      </c>
      <c r="N2108" s="126">
        <v>15000</v>
      </c>
      <c r="O2108" s="3" t="s">
        <v>42</v>
      </c>
    </row>
    <row r="2109" spans="1:15" x14ac:dyDescent="0.35">
      <c r="A2109" s="61" t="s">
        <v>148</v>
      </c>
      <c r="B2109" s="1">
        <v>44018</v>
      </c>
      <c r="C2109" s="1" t="s">
        <v>905</v>
      </c>
      <c r="D2109" s="2" t="s">
        <v>177</v>
      </c>
      <c r="E2109" s="2" t="s">
        <v>178</v>
      </c>
      <c r="F2109" s="2" t="s">
        <v>729</v>
      </c>
      <c r="G2109" s="78" t="s">
        <v>888</v>
      </c>
      <c r="H2109" s="78" t="s">
        <v>917</v>
      </c>
      <c r="I2109" s="7" t="s">
        <v>858</v>
      </c>
      <c r="J2109" s="6">
        <v>1</v>
      </c>
      <c r="K2109" s="4" t="str">
        <f>VLOOKUP(I2109,'Katalog Harga'!$A$2:$C$380,2,FALSE)</f>
        <v>kg</v>
      </c>
      <c r="L2109" s="4" t="str">
        <f>IFERROR(VLOOKUP(I2109,'Katalog Harga'!$A$2:$C$380,3,FALSE),"")</f>
        <v>ayam</v>
      </c>
      <c r="M2109" s="77">
        <v>41000</v>
      </c>
      <c r="N2109" s="126">
        <v>15000</v>
      </c>
      <c r="O2109" s="3" t="s">
        <v>42</v>
      </c>
    </row>
    <row r="2110" spans="1:15" x14ac:dyDescent="0.35">
      <c r="A2110" s="61" t="s">
        <v>148</v>
      </c>
      <c r="B2110" s="1">
        <v>44018</v>
      </c>
      <c r="C2110" s="1" t="s">
        <v>905</v>
      </c>
      <c r="D2110" s="2" t="s">
        <v>177</v>
      </c>
      <c r="E2110" s="2" t="s">
        <v>178</v>
      </c>
      <c r="F2110" s="2" t="s">
        <v>729</v>
      </c>
      <c r="G2110" s="78" t="s">
        <v>888</v>
      </c>
      <c r="H2110" s="78" t="s">
        <v>917</v>
      </c>
      <c r="I2110" s="6" t="s">
        <v>185</v>
      </c>
      <c r="J2110" s="6">
        <v>1</v>
      </c>
      <c r="K2110" s="4" t="str">
        <f>VLOOKUP(I2110,'Katalog Harga'!$A$2:$C$380,2,FALSE)</f>
        <v>kg</v>
      </c>
      <c r="L2110" s="4" t="str">
        <f>IFERROR(VLOOKUP(I2110,'Katalog Harga'!$A$2:$C$380,3,FALSE),"")</f>
        <v>lain</v>
      </c>
      <c r="M2110" s="77">
        <v>25000</v>
      </c>
      <c r="N2110" s="126">
        <v>15000</v>
      </c>
      <c r="O2110" s="3" t="s">
        <v>42</v>
      </c>
    </row>
    <row r="2111" spans="1:15" x14ac:dyDescent="0.35">
      <c r="A2111" s="61" t="s">
        <v>148</v>
      </c>
      <c r="B2111" s="1">
        <v>44018</v>
      </c>
      <c r="C2111" s="1" t="s">
        <v>905</v>
      </c>
      <c r="D2111" s="2" t="s">
        <v>177</v>
      </c>
      <c r="E2111" s="2" t="s">
        <v>178</v>
      </c>
      <c r="F2111" s="2" t="s">
        <v>729</v>
      </c>
      <c r="G2111" s="78" t="s">
        <v>888</v>
      </c>
      <c r="H2111" s="78" t="s">
        <v>917</v>
      </c>
      <c r="I2111" s="6" t="s">
        <v>810</v>
      </c>
      <c r="J2111" s="6">
        <v>1</v>
      </c>
      <c r="K2111" s="4" t="str">
        <f>VLOOKUP(I2111,'Katalog Harga'!$A$2:$C$380,2,FALSE)</f>
        <v>bungkus</v>
      </c>
      <c r="L2111" s="4" t="str">
        <f>IFERROR(VLOOKUP(I2111,'Katalog Harga'!$A$2:$C$380,3,FALSE),"")</f>
        <v>sayur</v>
      </c>
      <c r="M2111" s="77">
        <v>8000</v>
      </c>
      <c r="N2111" s="126">
        <v>15000</v>
      </c>
      <c r="O2111" s="3" t="s">
        <v>42</v>
      </c>
    </row>
    <row r="2112" spans="1:15" x14ac:dyDescent="0.35">
      <c r="A2112" s="61" t="s">
        <v>148</v>
      </c>
      <c r="B2112" s="1">
        <v>44018</v>
      </c>
      <c r="C2112" s="1" t="s">
        <v>905</v>
      </c>
      <c r="D2112" s="2" t="s">
        <v>177</v>
      </c>
      <c r="E2112" s="2" t="s">
        <v>178</v>
      </c>
      <c r="F2112" s="2" t="s">
        <v>729</v>
      </c>
      <c r="G2112" s="78" t="s">
        <v>888</v>
      </c>
      <c r="H2112" s="78" t="s">
        <v>917</v>
      </c>
      <c r="I2112" s="6" t="s">
        <v>266</v>
      </c>
      <c r="J2112" s="7">
        <v>0.05</v>
      </c>
      <c r="K2112" s="4" t="str">
        <f>VLOOKUP(I2112,'Katalog Harga'!$A$2:$C$380,2,FALSE)</f>
        <v>kg</v>
      </c>
      <c r="L2112" s="4" t="str">
        <f>IFERROR(VLOOKUP(I2112,'Katalog Harga'!$A$2:$C$380,3,FALSE),"")</f>
        <v>bumbu</v>
      </c>
      <c r="M2112" s="77">
        <v>2000</v>
      </c>
      <c r="N2112" s="126">
        <v>15000</v>
      </c>
      <c r="O2112" s="3" t="s">
        <v>42</v>
      </c>
    </row>
    <row r="2113" spans="1:15" x14ac:dyDescent="0.35">
      <c r="A2113" s="61" t="s">
        <v>148</v>
      </c>
      <c r="B2113" s="1">
        <v>44018</v>
      </c>
      <c r="C2113" s="1" t="s">
        <v>905</v>
      </c>
      <c r="D2113" s="2" t="s">
        <v>177</v>
      </c>
      <c r="E2113" s="2" t="s">
        <v>178</v>
      </c>
      <c r="F2113" s="2" t="s">
        <v>729</v>
      </c>
      <c r="G2113" s="78" t="s">
        <v>888</v>
      </c>
      <c r="H2113" s="78" t="s">
        <v>917</v>
      </c>
      <c r="I2113" s="6" t="s">
        <v>239</v>
      </c>
      <c r="J2113" s="7">
        <v>1</v>
      </c>
      <c r="K2113" s="4" t="str">
        <f>VLOOKUP(I2113,'Katalog Harga'!$A$2:$C$380,2,FALSE)</f>
        <v>ikat</v>
      </c>
      <c r="L2113" s="4" t="str">
        <f>IFERROR(VLOOKUP(I2113,'Katalog Harga'!$A$2:$C$380,3,FALSE),"")</f>
        <v>bumbu</v>
      </c>
      <c r="M2113" s="77">
        <v>1000</v>
      </c>
      <c r="N2113" s="126">
        <v>15000</v>
      </c>
      <c r="O2113" s="3" t="s">
        <v>42</v>
      </c>
    </row>
    <row r="2114" spans="1:15" x14ac:dyDescent="0.35">
      <c r="A2114" s="61" t="s">
        <v>148</v>
      </c>
      <c r="B2114" s="1">
        <v>44018</v>
      </c>
      <c r="C2114" s="1" t="s">
        <v>905</v>
      </c>
      <c r="D2114" s="2" t="s">
        <v>177</v>
      </c>
      <c r="E2114" s="2" t="s">
        <v>178</v>
      </c>
      <c r="F2114" s="2" t="s">
        <v>729</v>
      </c>
      <c r="G2114" s="78" t="s">
        <v>888</v>
      </c>
      <c r="H2114" s="78" t="s">
        <v>917</v>
      </c>
      <c r="I2114" s="6" t="s">
        <v>74</v>
      </c>
      <c r="J2114" s="7">
        <v>0.1</v>
      </c>
      <c r="K2114" s="4" t="str">
        <f>VLOOKUP(I2114,'Katalog Harga'!$A$2:$C$380,2,FALSE)</f>
        <v>kg</v>
      </c>
      <c r="L2114" s="4" t="str">
        <f>IFERROR(VLOOKUP(I2114,'Katalog Harga'!$A$2:$C$380,3,FALSE),"")</f>
        <v>bumbu</v>
      </c>
      <c r="M2114" s="77">
        <v>2000</v>
      </c>
      <c r="N2114" s="126">
        <v>15000</v>
      </c>
      <c r="O2114" s="3" t="s">
        <v>42</v>
      </c>
    </row>
    <row r="2115" spans="1:15" x14ac:dyDescent="0.35">
      <c r="A2115" s="61" t="s">
        <v>148</v>
      </c>
      <c r="B2115" s="1">
        <v>44018</v>
      </c>
      <c r="C2115" s="1" t="s">
        <v>905</v>
      </c>
      <c r="D2115" s="2" t="s">
        <v>177</v>
      </c>
      <c r="E2115" s="2" t="s">
        <v>178</v>
      </c>
      <c r="F2115" s="2" t="s">
        <v>729</v>
      </c>
      <c r="G2115" s="78" t="s">
        <v>888</v>
      </c>
      <c r="H2115" s="78" t="s">
        <v>917</v>
      </c>
      <c r="I2115" s="7" t="s">
        <v>826</v>
      </c>
      <c r="J2115" s="7">
        <v>1</v>
      </c>
      <c r="K2115" s="4" t="str">
        <f>VLOOKUP(I2115,'Katalog Harga'!$A$2:$C$380,2,FALSE)</f>
        <v>bungkus</v>
      </c>
      <c r="L2115" s="4" t="str">
        <f>IFERROR(VLOOKUP(I2115,'Katalog Harga'!$A$2:$C$380,3,FALSE),"")</f>
        <v>lain</v>
      </c>
      <c r="M2115" s="77">
        <v>4000</v>
      </c>
      <c r="N2115" s="126">
        <v>15000</v>
      </c>
      <c r="O2115" s="3" t="s">
        <v>42</v>
      </c>
    </row>
    <row r="2116" spans="1:15" x14ac:dyDescent="0.35">
      <c r="A2116" s="61" t="s">
        <v>148</v>
      </c>
      <c r="B2116" s="1">
        <v>44018</v>
      </c>
      <c r="C2116" s="1" t="s">
        <v>905</v>
      </c>
      <c r="D2116" s="2" t="s">
        <v>177</v>
      </c>
      <c r="E2116" s="2" t="s">
        <v>178</v>
      </c>
      <c r="F2116" s="2" t="s">
        <v>729</v>
      </c>
      <c r="G2116" s="78" t="s">
        <v>888</v>
      </c>
      <c r="H2116" s="78" t="s">
        <v>917</v>
      </c>
      <c r="I2116" s="7" t="s">
        <v>800</v>
      </c>
      <c r="J2116" s="7">
        <v>1</v>
      </c>
      <c r="K2116" s="4" t="str">
        <f>VLOOKUP(I2116,'Katalog Harga'!$A$2:$C$380,2,FALSE)</f>
        <v>bungkus</v>
      </c>
      <c r="L2116" s="4" t="str">
        <f>IFERROR(VLOOKUP(I2116,'Katalog Harga'!$A$2:$C$380,3,FALSE),"")</f>
        <v>lain</v>
      </c>
      <c r="M2116" s="77">
        <v>18000</v>
      </c>
      <c r="N2116" s="126">
        <v>15000</v>
      </c>
      <c r="O2116" s="3" t="s">
        <v>42</v>
      </c>
    </row>
    <row r="2117" spans="1:15" x14ac:dyDescent="0.35">
      <c r="A2117" s="61" t="s">
        <v>148</v>
      </c>
      <c r="B2117" s="1">
        <v>44018</v>
      </c>
      <c r="C2117" s="1" t="s">
        <v>905</v>
      </c>
      <c r="D2117" s="2" t="s">
        <v>177</v>
      </c>
      <c r="E2117" s="2" t="s">
        <v>178</v>
      </c>
      <c r="F2117" s="2" t="s">
        <v>729</v>
      </c>
      <c r="G2117" s="78" t="s">
        <v>888</v>
      </c>
      <c r="H2117" s="78" t="s">
        <v>917</v>
      </c>
      <c r="I2117" s="7" t="s">
        <v>47</v>
      </c>
      <c r="J2117" s="7">
        <v>1</v>
      </c>
      <c r="K2117" s="4" t="str">
        <f>VLOOKUP(I2117,'Katalog Harga'!$A$2:$C$380,2,FALSE)</f>
        <v>bungkus</v>
      </c>
      <c r="L2117" s="4" t="str">
        <f>IFERROR(VLOOKUP(I2117,'Katalog Harga'!$A$2:$C$380,3,FALSE),"")</f>
        <v>lain</v>
      </c>
      <c r="M2117" s="77">
        <v>8000</v>
      </c>
      <c r="N2117" s="126">
        <v>15000</v>
      </c>
      <c r="O2117" s="3" t="s">
        <v>42</v>
      </c>
    </row>
    <row r="2118" spans="1:15" x14ac:dyDescent="0.35">
      <c r="A2118" s="61" t="s">
        <v>148</v>
      </c>
      <c r="B2118" s="1">
        <v>44018</v>
      </c>
      <c r="C2118" s="1" t="s">
        <v>905</v>
      </c>
      <c r="D2118" s="2" t="s">
        <v>177</v>
      </c>
      <c r="E2118" s="2" t="s">
        <v>178</v>
      </c>
      <c r="F2118" s="2" t="s">
        <v>729</v>
      </c>
      <c r="G2118" s="78" t="s">
        <v>888</v>
      </c>
      <c r="H2118" s="78" t="s">
        <v>917</v>
      </c>
      <c r="I2118" s="7" t="s">
        <v>783</v>
      </c>
      <c r="J2118" s="6">
        <v>0.1</v>
      </c>
      <c r="K2118" s="4" t="str">
        <f>VLOOKUP(I2118,'Katalog Harga'!$A$2:$C$380,2,FALSE)</f>
        <v>kg</v>
      </c>
      <c r="L2118" s="4" t="str">
        <f>IFERROR(VLOOKUP(I2118,'Katalog Harga'!$A$2:$C$380,3,FALSE),"")</f>
        <v>bumbu</v>
      </c>
      <c r="M2118" s="77">
        <v>3000</v>
      </c>
      <c r="N2118" s="126">
        <v>15000</v>
      </c>
      <c r="O2118" s="3" t="s">
        <v>42</v>
      </c>
    </row>
    <row r="2119" spans="1:15" x14ac:dyDescent="0.35">
      <c r="A2119" s="61" t="s">
        <v>148</v>
      </c>
      <c r="B2119" s="1">
        <v>44018</v>
      </c>
      <c r="C2119" s="1" t="s">
        <v>905</v>
      </c>
      <c r="D2119" s="2" t="s">
        <v>918</v>
      </c>
      <c r="E2119" s="61" t="s">
        <v>116</v>
      </c>
      <c r="F2119" s="61" t="s">
        <v>724</v>
      </c>
      <c r="G2119" s="4" t="s">
        <v>888</v>
      </c>
      <c r="H2119" s="78"/>
      <c r="I2119" s="7" t="s">
        <v>19</v>
      </c>
      <c r="J2119" s="6">
        <v>0.5</v>
      </c>
      <c r="K2119" s="4" t="str">
        <f>VLOOKUP(I2119,'Katalog Harga'!$A$2:$C$380,2,FALSE)</f>
        <v>kg</v>
      </c>
      <c r="L2119" s="4" t="str">
        <f>IFERROR(VLOOKUP(I2119,'Katalog Harga'!$A$2:$C$380,3,FALSE),"")</f>
        <v>sayur</v>
      </c>
      <c r="M2119" s="77">
        <v>6000</v>
      </c>
      <c r="N2119" s="126">
        <v>0</v>
      </c>
      <c r="O2119" s="3" t="s">
        <v>42</v>
      </c>
    </row>
    <row r="2120" spans="1:15" x14ac:dyDescent="0.35">
      <c r="A2120" s="61" t="s">
        <v>148</v>
      </c>
      <c r="B2120" s="1">
        <v>44018</v>
      </c>
      <c r="C2120" s="1" t="s">
        <v>905</v>
      </c>
      <c r="D2120" s="2" t="s">
        <v>918</v>
      </c>
      <c r="E2120" s="61" t="s">
        <v>116</v>
      </c>
      <c r="F2120" s="61" t="s">
        <v>724</v>
      </c>
      <c r="G2120" s="4" t="s">
        <v>888</v>
      </c>
      <c r="H2120" s="78"/>
      <c r="I2120" s="7" t="s">
        <v>776</v>
      </c>
      <c r="J2120" s="6">
        <v>1</v>
      </c>
      <c r="K2120" s="4" t="str">
        <f>VLOOKUP(I2120,'Katalog Harga'!$A$2:$C$380,2,FALSE)</f>
        <v>kg</v>
      </c>
      <c r="L2120" s="4" t="str">
        <f>IFERROR(VLOOKUP(I2120,'Katalog Harga'!$A$2:$C$380,3,FALSE),"")</f>
        <v>sayur</v>
      </c>
      <c r="M2120" s="77">
        <v>16000</v>
      </c>
      <c r="O2120" s="3" t="s">
        <v>42</v>
      </c>
    </row>
    <row r="2121" spans="1:15" x14ac:dyDescent="0.35">
      <c r="A2121" s="2" t="s">
        <v>199</v>
      </c>
      <c r="B2121" s="1">
        <v>44019</v>
      </c>
      <c r="C2121" s="1" t="s">
        <v>905</v>
      </c>
      <c r="D2121" s="2" t="s">
        <v>921</v>
      </c>
      <c r="E2121" s="2" t="s">
        <v>919</v>
      </c>
      <c r="F2121" s="2" t="s">
        <v>871</v>
      </c>
      <c r="G2121" s="2" t="s">
        <v>888</v>
      </c>
      <c r="H2121" s="78" t="s">
        <v>922</v>
      </c>
      <c r="I2121" s="6" t="s">
        <v>830</v>
      </c>
      <c r="J2121" s="6">
        <v>0.25</v>
      </c>
      <c r="K2121" s="4" t="str">
        <f>VLOOKUP(I2121,'Katalog Harga'!$A$2:$C$380,2,FALSE)</f>
        <v>kg</v>
      </c>
      <c r="L2121" s="4" t="str">
        <f>IFERROR(VLOOKUP(I2121,'Katalog Harga'!$A$2:$C$380,3,FALSE),"")</f>
        <v>daging</v>
      </c>
      <c r="M2121" s="77">
        <v>31250</v>
      </c>
      <c r="N2121" s="126">
        <v>15000</v>
      </c>
      <c r="O2121" s="3" t="s">
        <v>42</v>
      </c>
    </row>
    <row r="2122" spans="1:15" x14ac:dyDescent="0.35">
      <c r="A2122" s="2" t="s">
        <v>199</v>
      </c>
      <c r="B2122" s="1">
        <v>44019</v>
      </c>
      <c r="C2122" s="1" t="s">
        <v>905</v>
      </c>
      <c r="D2122" s="2" t="s">
        <v>921</v>
      </c>
      <c r="E2122" s="2" t="s">
        <v>919</v>
      </c>
      <c r="F2122" s="2" t="s">
        <v>871</v>
      </c>
      <c r="G2122" s="2" t="s">
        <v>888</v>
      </c>
      <c r="H2122" s="78" t="s">
        <v>922</v>
      </c>
      <c r="I2122" s="6" t="s">
        <v>805</v>
      </c>
      <c r="J2122" s="6">
        <v>0.25</v>
      </c>
      <c r="K2122" s="4" t="str">
        <f>VLOOKUP(I2122,'Katalog Harga'!$A$2:$C$380,2,FALSE)</f>
        <v>kg</v>
      </c>
      <c r="L2122" s="4" t="str">
        <f>IFERROR(VLOOKUP(I2122,'Katalog Harga'!$A$2:$C$380,3,FALSE),"")</f>
        <v>daging</v>
      </c>
      <c r="M2122" s="77">
        <v>28750</v>
      </c>
      <c r="N2122" s="126">
        <v>15000</v>
      </c>
      <c r="O2122" s="3" t="s">
        <v>42</v>
      </c>
    </row>
    <row r="2123" spans="1:15" x14ac:dyDescent="0.35">
      <c r="A2123" s="2" t="s">
        <v>199</v>
      </c>
      <c r="B2123" s="1">
        <v>44019</v>
      </c>
      <c r="C2123" s="1" t="s">
        <v>905</v>
      </c>
      <c r="D2123" s="2" t="s">
        <v>921</v>
      </c>
      <c r="E2123" s="2" t="s">
        <v>919</v>
      </c>
      <c r="F2123" s="2" t="s">
        <v>871</v>
      </c>
      <c r="G2123" s="2" t="s">
        <v>888</v>
      </c>
      <c r="H2123" s="78" t="s">
        <v>922</v>
      </c>
      <c r="I2123" s="6" t="s">
        <v>831</v>
      </c>
      <c r="J2123" s="7">
        <v>0.25</v>
      </c>
      <c r="K2123" s="4" t="str">
        <f>VLOOKUP(I2123,'Katalog Harga'!$A$2:$C$380,2,FALSE)</f>
        <v>kg</v>
      </c>
      <c r="L2123" s="4" t="str">
        <f>IFERROR(VLOOKUP(I2123,'Katalog Harga'!$A$2:$C$380,3,FALSE),"")</f>
        <v>ayam</v>
      </c>
      <c r="M2123" s="77">
        <v>8750</v>
      </c>
      <c r="N2123" s="126">
        <v>15000</v>
      </c>
      <c r="O2123" s="3" t="s">
        <v>42</v>
      </c>
    </row>
    <row r="2124" spans="1:15" x14ac:dyDescent="0.35">
      <c r="A2124" s="2" t="s">
        <v>199</v>
      </c>
      <c r="B2124" s="1">
        <v>44019</v>
      </c>
      <c r="C2124" s="1" t="s">
        <v>905</v>
      </c>
      <c r="D2124" s="2" t="s">
        <v>921</v>
      </c>
      <c r="E2124" s="2" t="s">
        <v>919</v>
      </c>
      <c r="F2124" s="2" t="s">
        <v>871</v>
      </c>
      <c r="G2124" s="2" t="s">
        <v>888</v>
      </c>
      <c r="H2124" s="78" t="s">
        <v>922</v>
      </c>
      <c r="I2124" s="6" t="s">
        <v>391</v>
      </c>
      <c r="J2124" s="6">
        <v>0.25</v>
      </c>
      <c r="K2124" s="4" t="str">
        <f>VLOOKUP(I2124,'Katalog Harga'!$A$2:$C$380,2,FALSE)</f>
        <v>kg</v>
      </c>
      <c r="L2124" s="4" t="str">
        <f>IFERROR(VLOOKUP(I2124,'Katalog Harga'!$A$2:$C$380,3,FALSE),"")</f>
        <v>ayam</v>
      </c>
      <c r="M2124" s="77">
        <v>12500</v>
      </c>
      <c r="N2124" s="126">
        <v>15000</v>
      </c>
      <c r="O2124" s="3" t="s">
        <v>42</v>
      </c>
    </row>
    <row r="2125" spans="1:15" x14ac:dyDescent="0.35">
      <c r="A2125" s="2" t="s">
        <v>199</v>
      </c>
      <c r="B2125" s="1">
        <v>44019</v>
      </c>
      <c r="C2125" s="1" t="s">
        <v>905</v>
      </c>
      <c r="D2125" s="2" t="s">
        <v>921</v>
      </c>
      <c r="E2125" s="2" t="s">
        <v>919</v>
      </c>
      <c r="F2125" s="2" t="s">
        <v>871</v>
      </c>
      <c r="G2125" s="2" t="s">
        <v>888</v>
      </c>
      <c r="H2125" s="78" t="s">
        <v>922</v>
      </c>
      <c r="I2125" s="6" t="s">
        <v>821</v>
      </c>
      <c r="J2125" s="7">
        <v>1</v>
      </c>
      <c r="K2125" s="4" t="str">
        <f>VLOOKUP(I2125,'Katalog Harga'!$A$2:$C$380,2,FALSE)</f>
        <v>bungkus</v>
      </c>
      <c r="L2125" s="4" t="str">
        <f>IFERROR(VLOOKUP(I2125,'Katalog Harga'!$A$2:$C$380,3,FALSE),"")</f>
        <v>ikan</v>
      </c>
      <c r="M2125" s="77">
        <v>15000</v>
      </c>
      <c r="N2125" s="126">
        <v>15000</v>
      </c>
      <c r="O2125" s="3" t="s">
        <v>42</v>
      </c>
    </row>
    <row r="2126" spans="1:15" x14ac:dyDescent="0.35">
      <c r="A2126" s="2" t="s">
        <v>199</v>
      </c>
      <c r="B2126" s="1">
        <v>44019</v>
      </c>
      <c r="C2126" s="1" t="s">
        <v>905</v>
      </c>
      <c r="D2126" s="2" t="s">
        <v>921</v>
      </c>
      <c r="E2126" s="2" t="s">
        <v>919</v>
      </c>
      <c r="F2126" s="2" t="s">
        <v>871</v>
      </c>
      <c r="G2126" s="2" t="s">
        <v>888</v>
      </c>
      <c r="H2126" s="78" t="s">
        <v>922</v>
      </c>
      <c r="I2126" s="6" t="s">
        <v>185</v>
      </c>
      <c r="J2126" s="6">
        <v>0.5</v>
      </c>
      <c r="K2126" s="4" t="str">
        <f>VLOOKUP(I2126,'Katalog Harga'!$A$2:$C$380,2,FALSE)</f>
        <v>kg</v>
      </c>
      <c r="L2126" s="4" t="str">
        <f>IFERROR(VLOOKUP(I2126,'Katalog Harga'!$A$2:$C$380,3,FALSE),"")</f>
        <v>lain</v>
      </c>
      <c r="M2126" s="77">
        <v>12500</v>
      </c>
      <c r="N2126" s="126">
        <v>15000</v>
      </c>
      <c r="O2126" s="3" t="s">
        <v>42</v>
      </c>
    </row>
    <row r="2127" spans="1:15" x14ac:dyDescent="0.35">
      <c r="A2127" s="2" t="s">
        <v>199</v>
      </c>
      <c r="B2127" s="1">
        <v>44019</v>
      </c>
      <c r="C2127" s="1" t="s">
        <v>905</v>
      </c>
      <c r="D2127" s="2" t="s">
        <v>921</v>
      </c>
      <c r="E2127" s="2" t="s">
        <v>919</v>
      </c>
      <c r="F2127" s="2" t="s">
        <v>871</v>
      </c>
      <c r="G2127" s="2" t="s">
        <v>888</v>
      </c>
      <c r="H2127" s="78" t="s">
        <v>922</v>
      </c>
      <c r="I2127" s="6" t="s">
        <v>923</v>
      </c>
      <c r="J2127" s="6">
        <v>0.25</v>
      </c>
      <c r="K2127" s="4" t="str">
        <f>VLOOKUP(I2127,'Katalog Harga'!$A$2:$C$380,2,FALSE)</f>
        <v>kg</v>
      </c>
      <c r="L2127" s="4" t="str">
        <f>IFERROR(VLOOKUP(I2127,'Katalog Harga'!$A$2:$C$380,3,FALSE),"")</f>
        <v>bumbu</v>
      </c>
      <c r="M2127" s="77">
        <v>13750</v>
      </c>
      <c r="N2127" s="126">
        <v>15000</v>
      </c>
      <c r="O2127" s="3" t="s">
        <v>42</v>
      </c>
    </row>
    <row r="2128" spans="1:15" x14ac:dyDescent="0.35">
      <c r="A2128" s="2" t="s">
        <v>199</v>
      </c>
      <c r="B2128" s="1">
        <v>44019</v>
      </c>
      <c r="C2128" s="1" t="s">
        <v>905</v>
      </c>
      <c r="D2128" s="2" t="s">
        <v>921</v>
      </c>
      <c r="E2128" s="2" t="s">
        <v>919</v>
      </c>
      <c r="F2128" s="2" t="s">
        <v>871</v>
      </c>
      <c r="G2128" s="2" t="s">
        <v>888</v>
      </c>
      <c r="H2128" s="78" t="s">
        <v>922</v>
      </c>
      <c r="I2128" s="6" t="s">
        <v>885</v>
      </c>
      <c r="J2128" s="6">
        <v>1</v>
      </c>
      <c r="K2128" s="4" t="str">
        <f>VLOOKUP(I2128,'Katalog Harga'!$A$2:$C$380,2,FALSE)</f>
        <v>bungkus</v>
      </c>
      <c r="L2128" s="4" t="str">
        <f>IFERROR(VLOOKUP(I2128,'Katalog Harga'!$A$2:$C$380,3,FALSE),"")</f>
        <v>lain</v>
      </c>
      <c r="M2128" s="77">
        <v>7000</v>
      </c>
      <c r="N2128" s="126">
        <v>15000</v>
      </c>
      <c r="O2128" s="3" t="s">
        <v>42</v>
      </c>
    </row>
    <row r="2129" spans="1:15" x14ac:dyDescent="0.35">
      <c r="A2129" s="2" t="s">
        <v>199</v>
      </c>
      <c r="B2129" s="1">
        <v>44019</v>
      </c>
      <c r="C2129" s="1" t="s">
        <v>905</v>
      </c>
      <c r="D2129" s="2" t="s">
        <v>921</v>
      </c>
      <c r="E2129" s="2" t="s">
        <v>919</v>
      </c>
      <c r="F2129" s="2" t="s">
        <v>871</v>
      </c>
      <c r="G2129" s="2" t="s">
        <v>888</v>
      </c>
      <c r="H2129" s="78" t="s">
        <v>922</v>
      </c>
      <c r="I2129" s="6" t="s">
        <v>21</v>
      </c>
      <c r="J2129" s="7">
        <v>0.25</v>
      </c>
      <c r="K2129" s="4" t="str">
        <f>VLOOKUP(I2129,'Katalog Harga'!$A$2:$C$380,2,FALSE)</f>
        <v>kg</v>
      </c>
      <c r="L2129" s="4" t="str">
        <f>IFERROR(VLOOKUP(I2129,'Katalog Harga'!$A$2:$C$380,3,FALSE),"")</f>
        <v>sayur</v>
      </c>
      <c r="M2129" s="77">
        <v>3500</v>
      </c>
      <c r="N2129" s="126">
        <v>15000</v>
      </c>
      <c r="O2129" s="3" t="s">
        <v>42</v>
      </c>
    </row>
    <row r="2130" spans="1:15" x14ac:dyDescent="0.35">
      <c r="A2130" s="2" t="s">
        <v>199</v>
      </c>
      <c r="B2130" s="1">
        <v>44019</v>
      </c>
      <c r="C2130" s="1" t="s">
        <v>905</v>
      </c>
      <c r="D2130" s="2" t="s">
        <v>921</v>
      </c>
      <c r="E2130" s="2" t="s">
        <v>919</v>
      </c>
      <c r="F2130" s="2" t="s">
        <v>871</v>
      </c>
      <c r="G2130" s="2" t="s">
        <v>888</v>
      </c>
      <c r="H2130" s="78" t="s">
        <v>922</v>
      </c>
      <c r="I2130" s="6" t="s">
        <v>774</v>
      </c>
      <c r="J2130" s="7">
        <v>1</v>
      </c>
      <c r="K2130" s="4" t="str">
        <f>VLOOKUP(I2130,'Katalog Harga'!$A$2:$C$380,2,FALSE)</f>
        <v>ons</v>
      </c>
      <c r="L2130" s="4" t="str">
        <f>IFERROR(VLOOKUP(I2130,'Katalog Harga'!$A$2:$C$380,3,FALSE),"")</f>
        <v>ikan</v>
      </c>
      <c r="M2130" s="77">
        <v>15000</v>
      </c>
      <c r="N2130" s="126">
        <v>15000</v>
      </c>
      <c r="O2130" s="3" t="s">
        <v>42</v>
      </c>
    </row>
    <row r="2131" spans="1:15" x14ac:dyDescent="0.35">
      <c r="A2131" s="2" t="s">
        <v>199</v>
      </c>
      <c r="B2131" s="1">
        <v>44019</v>
      </c>
      <c r="C2131" s="1" t="s">
        <v>905</v>
      </c>
      <c r="D2131" s="2" t="s">
        <v>921</v>
      </c>
      <c r="E2131" s="2" t="s">
        <v>919</v>
      </c>
      <c r="F2131" s="2" t="s">
        <v>871</v>
      </c>
      <c r="G2131" s="2" t="s">
        <v>888</v>
      </c>
      <c r="H2131" s="78" t="s">
        <v>922</v>
      </c>
      <c r="I2131" s="6" t="s">
        <v>778</v>
      </c>
      <c r="J2131" s="7">
        <v>0.1</v>
      </c>
      <c r="K2131" s="4" t="str">
        <f>VLOOKUP(I2131,'Katalog Harga'!$A$2:$C$380,2,FALSE)</f>
        <v>kg</v>
      </c>
      <c r="L2131" s="4" t="str">
        <f>IFERROR(VLOOKUP(I2131,'Katalog Harga'!$A$2:$C$380,3,FALSE),"")</f>
        <v>sayur</v>
      </c>
      <c r="M2131" s="77">
        <v>1500</v>
      </c>
      <c r="N2131" s="126">
        <v>15000</v>
      </c>
      <c r="O2131" s="3" t="s">
        <v>42</v>
      </c>
    </row>
    <row r="2132" spans="1:15" x14ac:dyDescent="0.35">
      <c r="A2132" s="2" t="s">
        <v>199</v>
      </c>
      <c r="B2132" s="1">
        <v>44019</v>
      </c>
      <c r="C2132" s="1" t="s">
        <v>905</v>
      </c>
      <c r="D2132" s="2" t="s">
        <v>924</v>
      </c>
      <c r="E2132" s="2" t="s">
        <v>925</v>
      </c>
      <c r="F2132" s="2" t="s">
        <v>726</v>
      </c>
      <c r="G2132" s="2" t="s">
        <v>926</v>
      </c>
      <c r="H2132" s="78" t="s">
        <v>927</v>
      </c>
      <c r="I2132" s="6" t="s">
        <v>843</v>
      </c>
      <c r="J2132" s="6">
        <v>2</v>
      </c>
      <c r="K2132" s="4" t="str">
        <f>VLOOKUP(I2132,'Katalog Harga'!$A$2:$C$380,2,FALSE)</f>
        <v>ekor</v>
      </c>
      <c r="L2132" s="4" t="str">
        <f>IFERROR(VLOOKUP(I2132,'Katalog Harga'!$A$2:$C$380,3,FALSE),"")</f>
        <v>ayam</v>
      </c>
      <c r="M2132" s="77">
        <v>74000</v>
      </c>
      <c r="N2132" s="126">
        <v>10000</v>
      </c>
      <c r="O2132" s="3" t="s">
        <v>42</v>
      </c>
    </row>
    <row r="2133" spans="1:15" x14ac:dyDescent="0.35">
      <c r="A2133" s="2" t="s">
        <v>199</v>
      </c>
      <c r="B2133" s="1">
        <v>44019</v>
      </c>
      <c r="C2133" s="1" t="s">
        <v>905</v>
      </c>
      <c r="D2133" s="2" t="s">
        <v>924</v>
      </c>
      <c r="E2133" s="2" t="s">
        <v>925</v>
      </c>
      <c r="F2133" s="2" t="s">
        <v>726</v>
      </c>
      <c r="G2133" s="2" t="s">
        <v>926</v>
      </c>
      <c r="H2133" s="78" t="s">
        <v>927</v>
      </c>
      <c r="I2133" s="6" t="s">
        <v>820</v>
      </c>
      <c r="J2133" s="6">
        <v>1</v>
      </c>
      <c r="K2133" s="4" t="str">
        <f>VLOOKUP(I2133,'Katalog Harga'!$A$2:$C$380,2,FALSE)</f>
        <v>kg</v>
      </c>
      <c r="L2133" s="4" t="str">
        <f>IFERROR(VLOOKUP(I2133,'Katalog Harga'!$A$2:$C$380,3,FALSE),"")</f>
        <v>ikan</v>
      </c>
      <c r="M2133" s="77">
        <v>35000</v>
      </c>
      <c r="N2133" s="126">
        <v>10000</v>
      </c>
      <c r="O2133" s="3" t="s">
        <v>42</v>
      </c>
    </row>
    <row r="2134" spans="1:15" x14ac:dyDescent="0.35">
      <c r="A2134" s="2" t="s">
        <v>199</v>
      </c>
      <c r="B2134" s="1">
        <v>44019</v>
      </c>
      <c r="C2134" s="1" t="s">
        <v>905</v>
      </c>
      <c r="D2134" s="2" t="s">
        <v>924</v>
      </c>
      <c r="E2134" s="2" t="s">
        <v>925</v>
      </c>
      <c r="F2134" s="2" t="s">
        <v>726</v>
      </c>
      <c r="G2134" s="2" t="s">
        <v>926</v>
      </c>
      <c r="H2134" s="78" t="s">
        <v>927</v>
      </c>
      <c r="I2134" s="6" t="s">
        <v>797</v>
      </c>
      <c r="J2134" s="7">
        <v>1</v>
      </c>
      <c r="K2134" s="4" t="str">
        <f>VLOOKUP(I2134,'Katalog Harga'!$A$2:$C$380,2,FALSE)</f>
        <v>kg</v>
      </c>
      <c r="L2134" s="4" t="str">
        <f>IFERROR(VLOOKUP(I2134,'Katalog Harga'!$A$2:$C$380,3,FALSE),"")</f>
        <v>ikan</v>
      </c>
      <c r="M2134" s="77">
        <v>35000</v>
      </c>
      <c r="N2134" s="126">
        <v>10000</v>
      </c>
      <c r="O2134" s="3" t="s">
        <v>42</v>
      </c>
    </row>
    <row r="2135" spans="1:15" x14ac:dyDescent="0.35">
      <c r="A2135" s="2" t="s">
        <v>199</v>
      </c>
      <c r="B2135" s="1">
        <v>44019</v>
      </c>
      <c r="C2135" s="1" t="s">
        <v>905</v>
      </c>
      <c r="D2135" s="2" t="s">
        <v>924</v>
      </c>
      <c r="E2135" s="2" t="s">
        <v>925</v>
      </c>
      <c r="F2135" s="2" t="s">
        <v>726</v>
      </c>
      <c r="G2135" s="2" t="s">
        <v>926</v>
      </c>
      <c r="H2135" s="78" t="s">
        <v>927</v>
      </c>
      <c r="I2135" s="6" t="s">
        <v>88</v>
      </c>
      <c r="J2135" s="6">
        <v>2</v>
      </c>
      <c r="K2135" s="4" t="str">
        <f>VLOOKUP(I2135,'Katalog Harga'!$A$2:$C$380,2,FALSE)</f>
        <v>buah</v>
      </c>
      <c r="L2135" s="4" t="str">
        <f>IFERROR(VLOOKUP(I2135,'Katalog Harga'!$A$2:$C$380,3,FALSE),"")</f>
        <v>buah</v>
      </c>
      <c r="M2135" s="77">
        <v>26000</v>
      </c>
      <c r="N2135" s="126">
        <v>10000</v>
      </c>
      <c r="O2135" s="3" t="s">
        <v>42</v>
      </c>
    </row>
    <row r="2136" spans="1:15" x14ac:dyDescent="0.35">
      <c r="A2136" s="2" t="s">
        <v>199</v>
      </c>
      <c r="B2136" s="1">
        <v>44019</v>
      </c>
      <c r="C2136" s="1" t="s">
        <v>905</v>
      </c>
      <c r="D2136" s="2" t="s">
        <v>924</v>
      </c>
      <c r="E2136" s="2" t="s">
        <v>925</v>
      </c>
      <c r="F2136" s="2" t="s">
        <v>726</v>
      </c>
      <c r="G2136" s="2" t="s">
        <v>926</v>
      </c>
      <c r="H2136" s="78" t="s">
        <v>927</v>
      </c>
      <c r="I2136" s="6" t="s">
        <v>808</v>
      </c>
      <c r="J2136" s="7">
        <v>1</v>
      </c>
      <c r="K2136" s="4" t="str">
        <f>VLOOKUP(I2136,'Katalog Harga'!$A$2:$C$380,2,FALSE)</f>
        <v>kg</v>
      </c>
      <c r="L2136" s="4" t="str">
        <f>IFERROR(VLOOKUP(I2136,'Katalog Harga'!$A$2:$C$380,3,FALSE),"")</f>
        <v>bumbu</v>
      </c>
      <c r="M2136" s="77">
        <v>40000</v>
      </c>
      <c r="N2136" s="126">
        <v>10000</v>
      </c>
      <c r="O2136" s="3" t="s">
        <v>42</v>
      </c>
    </row>
    <row r="2137" spans="1:15" x14ac:dyDescent="0.35">
      <c r="A2137" s="2" t="s">
        <v>199</v>
      </c>
      <c r="B2137" s="1">
        <v>44019</v>
      </c>
      <c r="C2137" s="1" t="s">
        <v>905</v>
      </c>
      <c r="D2137" s="2" t="s">
        <v>924</v>
      </c>
      <c r="E2137" s="2" t="s">
        <v>925</v>
      </c>
      <c r="F2137" s="2" t="s">
        <v>726</v>
      </c>
      <c r="G2137" s="2" t="s">
        <v>926</v>
      </c>
      <c r="H2137" s="78" t="s">
        <v>927</v>
      </c>
      <c r="I2137" s="6" t="s">
        <v>831</v>
      </c>
      <c r="J2137" s="6">
        <v>2</v>
      </c>
      <c r="K2137" s="4" t="str">
        <f>VLOOKUP(I2137,'Katalog Harga'!$A$2:$C$380,2,FALSE)</f>
        <v>kg</v>
      </c>
      <c r="L2137" s="4" t="str">
        <f>IFERROR(VLOOKUP(I2137,'Katalog Harga'!$A$2:$C$380,3,FALSE),"")</f>
        <v>ayam</v>
      </c>
      <c r="M2137" s="77">
        <v>70000</v>
      </c>
      <c r="N2137" s="126">
        <v>10000</v>
      </c>
      <c r="O2137" s="3" t="s">
        <v>42</v>
      </c>
    </row>
    <row r="2138" spans="1:15" x14ac:dyDescent="0.35">
      <c r="A2138" s="2" t="s">
        <v>199</v>
      </c>
      <c r="B2138" s="1">
        <v>44019</v>
      </c>
      <c r="C2138" s="1" t="s">
        <v>905</v>
      </c>
      <c r="D2138" s="2" t="s">
        <v>924</v>
      </c>
      <c r="E2138" s="2" t="s">
        <v>925</v>
      </c>
      <c r="F2138" s="2" t="s">
        <v>726</v>
      </c>
      <c r="G2138" s="2" t="s">
        <v>926</v>
      </c>
      <c r="H2138" s="78" t="s">
        <v>927</v>
      </c>
      <c r="I2138" s="6" t="s">
        <v>848</v>
      </c>
      <c r="J2138" s="6">
        <v>0.5</v>
      </c>
      <c r="K2138" s="4" t="str">
        <f>VLOOKUP(I2138,'Katalog Harga'!$A$2:$C$380,2,FALSE)</f>
        <v>kg</v>
      </c>
      <c r="L2138" s="4" t="str">
        <f>IFERROR(VLOOKUP(I2138,'Katalog Harga'!$A$2:$C$380,3,FALSE),"")</f>
        <v>sayur</v>
      </c>
      <c r="M2138" s="77">
        <v>5500</v>
      </c>
      <c r="N2138" s="126">
        <v>10000</v>
      </c>
      <c r="O2138" s="3" t="s">
        <v>42</v>
      </c>
    </row>
    <row r="2139" spans="1:15" x14ac:dyDescent="0.35">
      <c r="A2139" s="2" t="s">
        <v>199</v>
      </c>
      <c r="B2139" s="1">
        <v>44019</v>
      </c>
      <c r="C2139" s="1" t="s">
        <v>905</v>
      </c>
      <c r="D2139" s="2" t="s">
        <v>924</v>
      </c>
      <c r="E2139" s="2" t="s">
        <v>925</v>
      </c>
      <c r="F2139" s="2" t="s">
        <v>726</v>
      </c>
      <c r="G2139" s="2" t="s">
        <v>926</v>
      </c>
      <c r="H2139" s="78" t="s">
        <v>927</v>
      </c>
      <c r="I2139" s="6" t="s">
        <v>21</v>
      </c>
      <c r="J2139" s="6">
        <v>0.5</v>
      </c>
      <c r="K2139" s="4" t="str">
        <f>VLOOKUP(I2139,'Katalog Harga'!$A$2:$C$380,2,FALSE)</f>
        <v>kg</v>
      </c>
      <c r="L2139" s="4" t="str">
        <f>IFERROR(VLOOKUP(I2139,'Katalog Harga'!$A$2:$C$380,3,FALSE),"")</f>
        <v>sayur</v>
      </c>
      <c r="M2139" s="77">
        <v>7000</v>
      </c>
      <c r="N2139" s="126">
        <v>10000</v>
      </c>
      <c r="O2139" s="3" t="s">
        <v>42</v>
      </c>
    </row>
    <row r="2140" spans="1:15" x14ac:dyDescent="0.35">
      <c r="A2140" s="2" t="s">
        <v>199</v>
      </c>
      <c r="B2140" s="1">
        <v>44019</v>
      </c>
      <c r="C2140" s="1" t="s">
        <v>905</v>
      </c>
      <c r="D2140" s="2" t="s">
        <v>924</v>
      </c>
      <c r="E2140" s="2" t="s">
        <v>925</v>
      </c>
      <c r="F2140" s="2" t="s">
        <v>726</v>
      </c>
      <c r="G2140" s="2" t="s">
        <v>926</v>
      </c>
      <c r="H2140" s="78" t="s">
        <v>927</v>
      </c>
      <c r="I2140" s="6" t="s">
        <v>872</v>
      </c>
      <c r="J2140" s="7">
        <v>1</v>
      </c>
      <c r="K2140" s="4" t="str">
        <f>VLOOKUP(I2140,'Katalog Harga'!$A$2:$C$380,2,FALSE)</f>
        <v>bungkus</v>
      </c>
      <c r="L2140" s="4" t="str">
        <f>IFERROR(VLOOKUP(I2140,'Katalog Harga'!$A$2:$C$380,3,FALSE),"")</f>
        <v>sayur</v>
      </c>
      <c r="M2140" s="77">
        <v>8000</v>
      </c>
      <c r="N2140" s="126">
        <v>10000</v>
      </c>
      <c r="O2140" s="3" t="s">
        <v>42</v>
      </c>
    </row>
    <row r="2141" spans="1:15" x14ac:dyDescent="0.35">
      <c r="A2141" s="2" t="s">
        <v>199</v>
      </c>
      <c r="B2141" s="1">
        <v>44019</v>
      </c>
      <c r="C2141" s="1" t="s">
        <v>905</v>
      </c>
      <c r="D2141" s="2" t="s">
        <v>924</v>
      </c>
      <c r="E2141" s="2" t="s">
        <v>925</v>
      </c>
      <c r="F2141" s="2" t="s">
        <v>726</v>
      </c>
      <c r="G2141" s="2" t="s">
        <v>926</v>
      </c>
      <c r="H2141" s="78" t="s">
        <v>927</v>
      </c>
      <c r="I2141" s="6" t="s">
        <v>259</v>
      </c>
      <c r="J2141" s="7">
        <v>1</v>
      </c>
      <c r="K2141" s="4" t="str">
        <f>VLOOKUP(I2141,'Katalog Harga'!$A$2:$C$380,2,FALSE)</f>
        <v>ikat</v>
      </c>
      <c r="L2141" s="4" t="str">
        <f>IFERROR(VLOOKUP(I2141,'Katalog Harga'!$A$2:$C$380,3,FALSE),"")</f>
        <v>bumbu</v>
      </c>
      <c r="M2141" s="77">
        <v>2500</v>
      </c>
      <c r="N2141" s="126">
        <v>10000</v>
      </c>
      <c r="O2141" s="3" t="s">
        <v>42</v>
      </c>
    </row>
    <row r="2142" spans="1:15" x14ac:dyDescent="0.35">
      <c r="A2142" s="2" t="s">
        <v>199</v>
      </c>
      <c r="B2142" s="1">
        <v>44019</v>
      </c>
      <c r="C2142" s="1" t="s">
        <v>905</v>
      </c>
      <c r="D2142" s="2" t="s">
        <v>924</v>
      </c>
      <c r="E2142" s="2" t="s">
        <v>925</v>
      </c>
      <c r="F2142" s="2" t="s">
        <v>726</v>
      </c>
      <c r="G2142" s="2" t="s">
        <v>926</v>
      </c>
      <c r="H2142" s="78" t="s">
        <v>927</v>
      </c>
      <c r="I2142" s="6" t="s">
        <v>47</v>
      </c>
      <c r="J2142" s="7">
        <v>2</v>
      </c>
      <c r="K2142" s="4" t="str">
        <f>VLOOKUP(I2142,'Katalog Harga'!$A$2:$C$380,2,FALSE)</f>
        <v>bungkus</v>
      </c>
      <c r="L2142" s="4" t="str">
        <f>IFERROR(VLOOKUP(I2142,'Katalog Harga'!$A$2:$C$380,3,FALSE),"")</f>
        <v>lain</v>
      </c>
      <c r="M2142" s="77">
        <v>16000</v>
      </c>
      <c r="N2142" s="126">
        <v>10000</v>
      </c>
      <c r="O2142" s="3" t="s">
        <v>42</v>
      </c>
    </row>
    <row r="2143" spans="1:15" x14ac:dyDescent="0.35">
      <c r="A2143" s="2" t="s">
        <v>199</v>
      </c>
      <c r="B2143" s="1">
        <v>44019</v>
      </c>
      <c r="C2143" s="1" t="s">
        <v>905</v>
      </c>
      <c r="D2143" s="2" t="s">
        <v>924</v>
      </c>
      <c r="E2143" s="2" t="s">
        <v>925</v>
      </c>
      <c r="F2143" s="2" t="s">
        <v>726</v>
      </c>
      <c r="G2143" s="2" t="s">
        <v>926</v>
      </c>
      <c r="H2143" s="78" t="s">
        <v>927</v>
      </c>
      <c r="I2143" s="7" t="s">
        <v>376</v>
      </c>
      <c r="J2143" s="7">
        <v>2</v>
      </c>
      <c r="K2143" s="4" t="str">
        <f>VLOOKUP(I2143,'Katalog Harga'!$A$2:$C$380,2,FALSE)</f>
        <v>bungkus</v>
      </c>
      <c r="L2143" s="4" t="str">
        <f>IFERROR(VLOOKUP(I2143,'Katalog Harga'!$A$2:$C$380,3,FALSE),"")</f>
        <v>lain</v>
      </c>
      <c r="M2143" s="77">
        <v>8000</v>
      </c>
      <c r="N2143" s="126">
        <v>10000</v>
      </c>
      <c r="O2143" s="3" t="s">
        <v>42</v>
      </c>
    </row>
    <row r="2144" spans="1:15" x14ac:dyDescent="0.35">
      <c r="A2144" s="2" t="s">
        <v>199</v>
      </c>
      <c r="B2144" s="1">
        <v>44019</v>
      </c>
      <c r="C2144" s="1" t="s">
        <v>905</v>
      </c>
      <c r="D2144" s="2" t="s">
        <v>924</v>
      </c>
      <c r="E2144" s="2" t="s">
        <v>925</v>
      </c>
      <c r="F2144" s="2" t="s">
        <v>726</v>
      </c>
      <c r="G2144" s="2" t="s">
        <v>926</v>
      </c>
      <c r="H2144" s="78" t="s">
        <v>927</v>
      </c>
      <c r="I2144" s="7" t="s">
        <v>810</v>
      </c>
      <c r="J2144" s="7">
        <v>1</v>
      </c>
      <c r="K2144" s="4" t="str">
        <f>VLOOKUP(I2144,'Katalog Harga'!$A$2:$C$380,2,FALSE)</f>
        <v>bungkus</v>
      </c>
      <c r="L2144" s="4" t="str">
        <f>IFERROR(VLOOKUP(I2144,'Katalog Harga'!$A$2:$C$380,3,FALSE),"")</f>
        <v>sayur</v>
      </c>
      <c r="M2144" s="77">
        <v>8000</v>
      </c>
      <c r="N2144" s="126">
        <v>10000</v>
      </c>
      <c r="O2144" s="3" t="s">
        <v>42</v>
      </c>
    </row>
    <row r="2145" spans="1:15" x14ac:dyDescent="0.35">
      <c r="A2145" s="2" t="s">
        <v>199</v>
      </c>
      <c r="B2145" s="1">
        <v>44019</v>
      </c>
      <c r="C2145" s="1" t="s">
        <v>905</v>
      </c>
      <c r="D2145" s="2" t="s">
        <v>81</v>
      </c>
      <c r="E2145" s="61" t="s">
        <v>846</v>
      </c>
      <c r="F2145" s="2" t="s">
        <v>724</v>
      </c>
      <c r="G2145" s="4" t="s">
        <v>887</v>
      </c>
      <c r="H2145" s="78" t="s">
        <v>930</v>
      </c>
      <c r="I2145" s="6" t="s">
        <v>185</v>
      </c>
      <c r="J2145" s="6">
        <v>1</v>
      </c>
      <c r="K2145" s="4" t="str">
        <f>VLOOKUP(I2145,'Katalog Harga'!$A$2:$C$380,2,FALSE)</f>
        <v>kg</v>
      </c>
      <c r="L2145" s="4" t="str">
        <f>IFERROR(VLOOKUP(I2145,'Katalog Harga'!$A$2:$C$380,3,FALSE),"")</f>
        <v>lain</v>
      </c>
      <c r="M2145" s="77">
        <v>25000</v>
      </c>
      <c r="N2145" s="126">
        <v>10000</v>
      </c>
      <c r="O2145" s="3" t="s">
        <v>42</v>
      </c>
    </row>
    <row r="2146" spans="1:15" x14ac:dyDescent="0.35">
      <c r="A2146" s="2" t="s">
        <v>199</v>
      </c>
      <c r="B2146" s="1">
        <v>44019</v>
      </c>
      <c r="C2146" s="1" t="s">
        <v>905</v>
      </c>
      <c r="D2146" s="2" t="s">
        <v>81</v>
      </c>
      <c r="E2146" s="61" t="s">
        <v>846</v>
      </c>
      <c r="F2146" s="2" t="s">
        <v>724</v>
      </c>
      <c r="G2146" s="4" t="s">
        <v>887</v>
      </c>
      <c r="H2146" s="78" t="s">
        <v>930</v>
      </c>
      <c r="I2146" s="6" t="s">
        <v>266</v>
      </c>
      <c r="J2146" s="6">
        <v>0.1</v>
      </c>
      <c r="K2146" s="4" t="str">
        <f>VLOOKUP(I2146,'Katalog Harga'!$A$2:$C$380,2,FALSE)</f>
        <v>kg</v>
      </c>
      <c r="L2146" s="4" t="str">
        <f>IFERROR(VLOOKUP(I2146,'Katalog Harga'!$A$2:$C$380,3,FALSE),"")</f>
        <v>bumbu</v>
      </c>
      <c r="M2146" s="77">
        <v>4000</v>
      </c>
      <c r="N2146" s="126">
        <v>10000</v>
      </c>
      <c r="O2146" s="3" t="s">
        <v>42</v>
      </c>
    </row>
    <row r="2147" spans="1:15" x14ac:dyDescent="0.35">
      <c r="A2147" s="2" t="s">
        <v>199</v>
      </c>
      <c r="B2147" s="1">
        <v>44019</v>
      </c>
      <c r="C2147" s="1" t="s">
        <v>905</v>
      </c>
      <c r="D2147" s="2" t="s">
        <v>81</v>
      </c>
      <c r="E2147" s="61" t="s">
        <v>846</v>
      </c>
      <c r="F2147" s="2" t="s">
        <v>724</v>
      </c>
      <c r="G2147" s="4" t="s">
        <v>887</v>
      </c>
      <c r="H2147" s="78" t="s">
        <v>930</v>
      </c>
      <c r="I2147" s="6" t="s">
        <v>75</v>
      </c>
      <c r="J2147" s="7">
        <v>0.3</v>
      </c>
      <c r="K2147" s="4" t="str">
        <f>VLOOKUP(I2147,'Katalog Harga'!$A$2:$C$380,2,FALSE)</f>
        <v>kg</v>
      </c>
      <c r="L2147" s="4" t="str">
        <f>IFERROR(VLOOKUP(I2147,'Katalog Harga'!$A$2:$C$380,3,FALSE),"")</f>
        <v>bumbu</v>
      </c>
      <c r="M2147" s="77">
        <v>15000</v>
      </c>
      <c r="N2147" s="126">
        <v>10000</v>
      </c>
      <c r="O2147" s="3" t="s">
        <v>42</v>
      </c>
    </row>
    <row r="2148" spans="1:15" x14ac:dyDescent="0.35">
      <c r="A2148" s="2" t="s">
        <v>199</v>
      </c>
      <c r="B2148" s="1">
        <v>44019</v>
      </c>
      <c r="C2148" s="1" t="s">
        <v>905</v>
      </c>
      <c r="D2148" s="2" t="s">
        <v>81</v>
      </c>
      <c r="E2148" s="61" t="s">
        <v>846</v>
      </c>
      <c r="F2148" s="2" t="s">
        <v>724</v>
      </c>
      <c r="G2148" s="4" t="s">
        <v>887</v>
      </c>
      <c r="H2148" s="78" t="s">
        <v>930</v>
      </c>
      <c r="I2148" s="6" t="s">
        <v>781</v>
      </c>
      <c r="J2148" s="6">
        <v>0.25</v>
      </c>
      <c r="K2148" s="4" t="str">
        <f>VLOOKUP(I2148,'Katalog Harga'!$A$2:$C$380,2,FALSE)</f>
        <v>kg</v>
      </c>
      <c r="L2148" s="4" t="str">
        <f>IFERROR(VLOOKUP(I2148,'Katalog Harga'!$A$2:$C$380,3,FALSE),"")</f>
        <v>bumbu</v>
      </c>
      <c r="M2148" s="77">
        <v>13000</v>
      </c>
      <c r="N2148" s="126">
        <v>10000</v>
      </c>
      <c r="O2148" s="3" t="s">
        <v>42</v>
      </c>
    </row>
    <row r="2149" spans="1:15" x14ac:dyDescent="0.35">
      <c r="A2149" s="2" t="s">
        <v>199</v>
      </c>
      <c r="B2149" s="1">
        <v>44019</v>
      </c>
      <c r="C2149" s="1" t="s">
        <v>905</v>
      </c>
      <c r="D2149" s="2" t="s">
        <v>81</v>
      </c>
      <c r="E2149" s="61" t="s">
        <v>846</v>
      </c>
      <c r="F2149" s="2" t="s">
        <v>724</v>
      </c>
      <c r="G2149" s="4" t="s">
        <v>887</v>
      </c>
      <c r="H2149" s="78" t="s">
        <v>930</v>
      </c>
      <c r="I2149" s="6" t="s">
        <v>812</v>
      </c>
      <c r="J2149" s="7">
        <v>0.25</v>
      </c>
      <c r="K2149" s="4" t="str">
        <f>VLOOKUP(I2149,'Katalog Harga'!$A$2:$C$380,2,FALSE)</f>
        <v>kg</v>
      </c>
      <c r="L2149" s="4" t="str">
        <f>IFERROR(VLOOKUP(I2149,'Katalog Harga'!$A$2:$C$380,3,FALSE),"")</f>
        <v>bumbu</v>
      </c>
      <c r="M2149" s="77">
        <v>8750</v>
      </c>
      <c r="N2149" s="126">
        <v>10000</v>
      </c>
      <c r="O2149" s="3" t="s">
        <v>42</v>
      </c>
    </row>
    <row r="2150" spans="1:15" x14ac:dyDescent="0.35">
      <c r="A2150" s="2" t="s">
        <v>199</v>
      </c>
      <c r="B2150" s="1">
        <v>44019</v>
      </c>
      <c r="C2150" s="1" t="s">
        <v>905</v>
      </c>
      <c r="D2150" s="2" t="s">
        <v>81</v>
      </c>
      <c r="E2150" s="61" t="s">
        <v>846</v>
      </c>
      <c r="F2150" s="2" t="s">
        <v>724</v>
      </c>
      <c r="G2150" s="4" t="s">
        <v>887</v>
      </c>
      <c r="H2150" s="78" t="s">
        <v>930</v>
      </c>
      <c r="I2150" s="6" t="s">
        <v>783</v>
      </c>
      <c r="J2150" s="6">
        <v>0.1</v>
      </c>
      <c r="K2150" s="4" t="str">
        <f>VLOOKUP(I2150,'Katalog Harga'!$A$2:$C$380,2,FALSE)</f>
        <v>kg</v>
      </c>
      <c r="L2150" s="4" t="str">
        <f>IFERROR(VLOOKUP(I2150,'Katalog Harga'!$A$2:$C$380,3,FALSE),"")</f>
        <v>bumbu</v>
      </c>
      <c r="M2150" s="77">
        <v>3000</v>
      </c>
      <c r="N2150" s="126">
        <v>10000</v>
      </c>
      <c r="O2150" s="3" t="s">
        <v>42</v>
      </c>
    </row>
    <row r="2151" spans="1:15" x14ac:dyDescent="0.35">
      <c r="A2151" s="2" t="s">
        <v>199</v>
      </c>
      <c r="B2151" s="1">
        <v>44019</v>
      </c>
      <c r="C2151" s="1" t="s">
        <v>905</v>
      </c>
      <c r="D2151" s="2" t="s">
        <v>81</v>
      </c>
      <c r="E2151" s="61" t="s">
        <v>846</v>
      </c>
      <c r="F2151" s="2" t="s">
        <v>724</v>
      </c>
      <c r="G2151" s="4" t="s">
        <v>887</v>
      </c>
      <c r="H2151" s="78" t="s">
        <v>930</v>
      </c>
      <c r="I2151" s="6" t="s">
        <v>825</v>
      </c>
      <c r="J2151" s="6">
        <v>0.1</v>
      </c>
      <c r="K2151" s="4" t="str">
        <f>VLOOKUP(I2151,'Katalog Harga'!$A$2:$C$380,2,FALSE)</f>
        <v>kg</v>
      </c>
      <c r="L2151" s="4" t="str">
        <f>IFERROR(VLOOKUP(I2151,'Katalog Harga'!$A$2:$C$380,3,FALSE),"")</f>
        <v>bumbu</v>
      </c>
      <c r="M2151" s="77">
        <v>3500</v>
      </c>
      <c r="N2151" s="126">
        <v>10000</v>
      </c>
      <c r="O2151" s="3" t="s">
        <v>42</v>
      </c>
    </row>
    <row r="2152" spans="1:15" x14ac:dyDescent="0.35">
      <c r="A2152" s="2" t="s">
        <v>199</v>
      </c>
      <c r="B2152" s="1">
        <v>44019</v>
      </c>
      <c r="C2152" s="1" t="s">
        <v>905</v>
      </c>
      <c r="D2152" s="2" t="s">
        <v>81</v>
      </c>
      <c r="E2152" s="61" t="s">
        <v>846</v>
      </c>
      <c r="F2152" s="2" t="s">
        <v>724</v>
      </c>
      <c r="G2152" s="4" t="s">
        <v>887</v>
      </c>
      <c r="H2152" s="78" t="s">
        <v>930</v>
      </c>
      <c r="I2152" s="6" t="s">
        <v>68</v>
      </c>
      <c r="J2152" s="6">
        <v>0.3</v>
      </c>
      <c r="K2152" s="4" t="str">
        <f>VLOOKUP(I2152,'Katalog Harga'!$A$2:$C$380,2,FALSE)</f>
        <v>kg</v>
      </c>
      <c r="L2152" s="4" t="str">
        <f>IFERROR(VLOOKUP(I2152,'Katalog Harga'!$A$2:$C$380,3,FALSE),"")</f>
        <v>sayur</v>
      </c>
      <c r="M2152" s="77">
        <v>3300</v>
      </c>
      <c r="N2152" s="126">
        <v>10000</v>
      </c>
      <c r="O2152" s="3" t="s">
        <v>42</v>
      </c>
    </row>
    <row r="2153" spans="1:15" x14ac:dyDescent="0.35">
      <c r="A2153" s="2" t="s">
        <v>199</v>
      </c>
      <c r="B2153" s="1">
        <v>44019</v>
      </c>
      <c r="C2153" s="1" t="s">
        <v>905</v>
      </c>
      <c r="D2153" s="2" t="s">
        <v>81</v>
      </c>
      <c r="E2153" s="61" t="s">
        <v>846</v>
      </c>
      <c r="F2153" s="2" t="s">
        <v>724</v>
      </c>
      <c r="G2153" s="4" t="s">
        <v>887</v>
      </c>
      <c r="H2153" s="78" t="s">
        <v>930</v>
      </c>
      <c r="I2153" s="6" t="s">
        <v>776</v>
      </c>
      <c r="J2153" s="7">
        <v>0.5</v>
      </c>
      <c r="K2153" s="4" t="str">
        <f>VLOOKUP(I2153,'Katalog Harga'!$A$2:$C$380,2,FALSE)</f>
        <v>kg</v>
      </c>
      <c r="L2153" s="4" t="str">
        <f>IFERROR(VLOOKUP(I2153,'Katalog Harga'!$A$2:$C$380,3,FALSE),"")</f>
        <v>sayur</v>
      </c>
      <c r="M2153" s="77">
        <v>8000</v>
      </c>
      <c r="N2153" s="126">
        <v>10000</v>
      </c>
      <c r="O2153" s="3" t="s">
        <v>42</v>
      </c>
    </row>
    <row r="2154" spans="1:15" x14ac:dyDescent="0.35">
      <c r="A2154" s="2" t="s">
        <v>199</v>
      </c>
      <c r="B2154" s="1">
        <v>44019</v>
      </c>
      <c r="C2154" s="1" t="s">
        <v>905</v>
      </c>
      <c r="D2154" s="2" t="s">
        <v>81</v>
      </c>
      <c r="E2154" s="61" t="s">
        <v>846</v>
      </c>
      <c r="F2154" s="2" t="s">
        <v>724</v>
      </c>
      <c r="G2154" s="4" t="s">
        <v>887</v>
      </c>
      <c r="H2154" s="78" t="s">
        <v>930</v>
      </c>
      <c r="I2154" s="6" t="s">
        <v>383</v>
      </c>
      <c r="J2154" s="7">
        <v>1.38</v>
      </c>
      <c r="K2154" s="4" t="str">
        <f>VLOOKUP(I2154,'Katalog Harga'!$A$2:$C$380,2,FALSE)</f>
        <v>kg</v>
      </c>
      <c r="L2154" s="4" t="str">
        <f>IFERROR(VLOOKUP(I2154,'Katalog Harga'!$A$2:$C$380,3,FALSE),"")</f>
        <v>buah</v>
      </c>
      <c r="M2154" s="77">
        <v>13800</v>
      </c>
      <c r="N2154" s="126">
        <v>10000</v>
      </c>
      <c r="O2154" s="3" t="s">
        <v>42</v>
      </c>
    </row>
    <row r="2155" spans="1:15" x14ac:dyDescent="0.35">
      <c r="A2155" s="2" t="s">
        <v>199</v>
      </c>
      <c r="B2155" s="1">
        <v>44019</v>
      </c>
      <c r="C2155" s="1" t="s">
        <v>905</v>
      </c>
      <c r="D2155" s="2" t="s">
        <v>81</v>
      </c>
      <c r="E2155" s="61" t="s">
        <v>846</v>
      </c>
      <c r="F2155" s="2" t="s">
        <v>724</v>
      </c>
      <c r="G2155" s="4" t="s">
        <v>887</v>
      </c>
      <c r="H2155" s="78" t="s">
        <v>930</v>
      </c>
      <c r="I2155" s="6" t="s">
        <v>61</v>
      </c>
      <c r="J2155" s="7">
        <v>0.45</v>
      </c>
      <c r="K2155" s="4" t="str">
        <f>VLOOKUP(I2155,'Katalog Harga'!$A$2:$C$380,2,FALSE)</f>
        <v>kg</v>
      </c>
      <c r="L2155" s="4" t="str">
        <f>IFERROR(VLOOKUP(I2155,'Katalog Harga'!$A$2:$C$380,3,FALSE),"")</f>
        <v>sayur</v>
      </c>
      <c r="M2155" s="77">
        <v>11250</v>
      </c>
      <c r="N2155" s="126">
        <v>10000</v>
      </c>
      <c r="O2155" s="3" t="s">
        <v>42</v>
      </c>
    </row>
    <row r="2156" spans="1:15" x14ac:dyDescent="0.35">
      <c r="A2156" s="2" t="s">
        <v>199</v>
      </c>
      <c r="B2156" s="1">
        <v>44019</v>
      </c>
      <c r="C2156" s="1" t="s">
        <v>905</v>
      </c>
      <c r="D2156" s="2" t="s">
        <v>81</v>
      </c>
      <c r="E2156" s="61" t="s">
        <v>846</v>
      </c>
      <c r="F2156" s="2" t="s">
        <v>724</v>
      </c>
      <c r="G2156" s="4" t="s">
        <v>887</v>
      </c>
      <c r="H2156" s="78" t="s">
        <v>930</v>
      </c>
      <c r="I2156" s="7" t="s">
        <v>873</v>
      </c>
      <c r="J2156" s="7">
        <v>0.5</v>
      </c>
      <c r="K2156" s="4" t="str">
        <f>VLOOKUP(I2156,'Katalog Harga'!$A$2:$C$380,2,FALSE)</f>
        <v>kg</v>
      </c>
      <c r="L2156" s="4" t="str">
        <f>IFERROR(VLOOKUP(I2156,'Katalog Harga'!$A$2:$C$380,3,FALSE),"")</f>
        <v>ayam</v>
      </c>
      <c r="M2156" s="77">
        <v>21000</v>
      </c>
      <c r="N2156" s="126">
        <v>10000</v>
      </c>
      <c r="O2156" s="3" t="s">
        <v>42</v>
      </c>
    </row>
    <row r="2157" spans="1:15" x14ac:dyDescent="0.35">
      <c r="A2157" s="2" t="s">
        <v>199</v>
      </c>
      <c r="B2157" s="1">
        <v>44019</v>
      </c>
      <c r="C2157" s="1" t="s">
        <v>905</v>
      </c>
      <c r="D2157" s="2" t="s">
        <v>81</v>
      </c>
      <c r="E2157" s="61" t="s">
        <v>846</v>
      </c>
      <c r="F2157" s="2" t="s">
        <v>724</v>
      </c>
      <c r="G2157" s="4" t="s">
        <v>887</v>
      </c>
      <c r="H2157" s="78" t="s">
        <v>930</v>
      </c>
      <c r="I2157" s="7" t="s">
        <v>858</v>
      </c>
      <c r="J2157" s="7">
        <v>0.5</v>
      </c>
      <c r="K2157" s="4" t="str">
        <f>VLOOKUP(I2157,'Katalog Harga'!$A$2:$C$380,2,FALSE)</f>
        <v>kg</v>
      </c>
      <c r="L2157" s="4" t="str">
        <f>IFERROR(VLOOKUP(I2157,'Katalog Harga'!$A$2:$C$380,3,FALSE),"")</f>
        <v>ayam</v>
      </c>
      <c r="M2157" s="77">
        <v>20500</v>
      </c>
      <c r="N2157" s="126">
        <v>10000</v>
      </c>
      <c r="O2157" s="3" t="s">
        <v>42</v>
      </c>
    </row>
    <row r="2158" spans="1:15" x14ac:dyDescent="0.35">
      <c r="A2158" s="2" t="s">
        <v>199</v>
      </c>
      <c r="B2158" s="1">
        <v>44019</v>
      </c>
      <c r="C2158" s="1" t="s">
        <v>905</v>
      </c>
      <c r="D2158" s="2" t="s">
        <v>81</v>
      </c>
      <c r="E2158" s="61" t="s">
        <v>846</v>
      </c>
      <c r="F2158" s="2" t="s">
        <v>724</v>
      </c>
      <c r="G2158" s="4" t="s">
        <v>887</v>
      </c>
      <c r="H2158" s="78" t="s">
        <v>930</v>
      </c>
      <c r="I2158" s="7" t="s">
        <v>928</v>
      </c>
      <c r="J2158" s="7">
        <v>0.5</v>
      </c>
      <c r="K2158" s="4" t="str">
        <f>VLOOKUP(I2158,'Katalog Harga'!$A$2:$C$380,2,FALSE)</f>
        <v>kg</v>
      </c>
      <c r="L2158" s="4" t="str">
        <f>IFERROR(VLOOKUP(I2158,'Katalog Harga'!$A$2:$C$380,3,FALSE),"")</f>
        <v>buah</v>
      </c>
      <c r="M2158" s="77">
        <v>24000</v>
      </c>
      <c r="N2158" s="126">
        <v>10000</v>
      </c>
      <c r="O2158" s="3" t="s">
        <v>42</v>
      </c>
    </row>
    <row r="2159" spans="1:15" x14ac:dyDescent="0.35">
      <c r="A2159" s="2" t="s">
        <v>199</v>
      </c>
      <c r="B2159" s="1">
        <v>44019</v>
      </c>
      <c r="C2159" s="1" t="s">
        <v>905</v>
      </c>
      <c r="D2159" s="2" t="s">
        <v>81</v>
      </c>
      <c r="E2159" s="61" t="s">
        <v>846</v>
      </c>
      <c r="F2159" s="2" t="s">
        <v>724</v>
      </c>
      <c r="G2159" s="4" t="s">
        <v>887</v>
      </c>
      <c r="H2159" s="78" t="s">
        <v>930</v>
      </c>
      <c r="I2159" s="7" t="s">
        <v>929</v>
      </c>
      <c r="J2159" s="6">
        <v>1</v>
      </c>
      <c r="K2159" s="4" t="str">
        <f>VLOOKUP(I2159,'Katalog Harga'!$A$2:$C$380,2,FALSE)</f>
        <v>kg</v>
      </c>
      <c r="L2159" s="4" t="str">
        <f>IFERROR(VLOOKUP(I2159,'Katalog Harga'!$A$2:$C$380,3,FALSE),"")</f>
        <v>ikan</v>
      </c>
      <c r="M2159" s="77">
        <v>20000</v>
      </c>
      <c r="N2159" s="126">
        <v>10000</v>
      </c>
      <c r="O2159" s="3" t="s">
        <v>42</v>
      </c>
    </row>
    <row r="2160" spans="1:15" x14ac:dyDescent="0.35">
      <c r="A2160" s="2" t="s">
        <v>199</v>
      </c>
      <c r="B2160" s="1">
        <v>44019</v>
      </c>
      <c r="C2160" s="1" t="s">
        <v>905</v>
      </c>
      <c r="D2160" s="2" t="s">
        <v>81</v>
      </c>
      <c r="E2160" s="61" t="s">
        <v>846</v>
      </c>
      <c r="F2160" s="2" t="s">
        <v>724</v>
      </c>
      <c r="G2160" s="4" t="s">
        <v>887</v>
      </c>
      <c r="H2160" s="78" t="s">
        <v>930</v>
      </c>
      <c r="I2160" s="7" t="s">
        <v>790</v>
      </c>
      <c r="J2160" s="7">
        <v>0.5</v>
      </c>
      <c r="K2160" s="4" t="str">
        <f>VLOOKUP(I2160,'Katalog Harga'!$A$2:$C$380,2,FALSE)</f>
        <v>kg</v>
      </c>
      <c r="L2160" s="4" t="str">
        <f>IFERROR(VLOOKUP(I2160,'Katalog Harga'!$A$2:$C$380,3,FALSE),"")</f>
        <v>lain</v>
      </c>
      <c r="M2160" s="77">
        <v>8000</v>
      </c>
      <c r="N2160" s="126">
        <v>10000</v>
      </c>
      <c r="O2160" s="3" t="s">
        <v>42</v>
      </c>
    </row>
    <row r="2161" spans="1:15" x14ac:dyDescent="0.35">
      <c r="A2161" s="2" t="s">
        <v>199</v>
      </c>
      <c r="B2161" s="1">
        <v>44019</v>
      </c>
      <c r="C2161" s="1" t="s">
        <v>905</v>
      </c>
      <c r="D2161" s="2" t="s">
        <v>931</v>
      </c>
      <c r="I2161" s="6" t="s">
        <v>185</v>
      </c>
      <c r="J2161" s="6">
        <v>1</v>
      </c>
      <c r="K2161" s="4" t="str">
        <f>VLOOKUP(I2161,'Katalog Harga'!$A$2:$C$380,2,FALSE)</f>
        <v>kg</v>
      </c>
      <c r="L2161" s="4" t="str">
        <f>IFERROR(VLOOKUP(I2161,'Katalog Harga'!$A$2:$C$380,3,FALSE),"")</f>
        <v>lain</v>
      </c>
      <c r="M2161" s="77">
        <v>25000</v>
      </c>
      <c r="N2161" s="126">
        <v>0</v>
      </c>
      <c r="O2161" s="3" t="s">
        <v>42</v>
      </c>
    </row>
    <row r="2162" spans="1:15" x14ac:dyDescent="0.35">
      <c r="A2162" s="2" t="s">
        <v>199</v>
      </c>
      <c r="B2162" s="1">
        <v>44019</v>
      </c>
      <c r="C2162" s="1" t="s">
        <v>905</v>
      </c>
      <c r="D2162" s="2" t="s">
        <v>931</v>
      </c>
      <c r="I2162" s="6" t="s">
        <v>825</v>
      </c>
      <c r="J2162" s="6">
        <v>0.1</v>
      </c>
      <c r="K2162" s="4" t="str">
        <f>VLOOKUP(I2162,'Katalog Harga'!$A$2:$C$380,2,FALSE)</f>
        <v>kg</v>
      </c>
      <c r="L2162" s="4" t="str">
        <f>IFERROR(VLOOKUP(I2162,'Katalog Harga'!$A$2:$C$380,3,FALSE),"")</f>
        <v>bumbu</v>
      </c>
      <c r="M2162" s="77">
        <v>3500</v>
      </c>
      <c r="O2162" s="3" t="s">
        <v>42</v>
      </c>
    </row>
    <row r="2163" spans="1:15" x14ac:dyDescent="0.35">
      <c r="A2163" s="2" t="s">
        <v>199</v>
      </c>
      <c r="B2163" s="1">
        <v>44019</v>
      </c>
      <c r="C2163" s="1" t="s">
        <v>905</v>
      </c>
      <c r="D2163" s="2" t="s">
        <v>931</v>
      </c>
      <c r="I2163" s="6" t="s">
        <v>781</v>
      </c>
      <c r="J2163" s="7">
        <v>0.1</v>
      </c>
      <c r="K2163" s="4" t="str">
        <f>VLOOKUP(I2163,'Katalog Harga'!$A$2:$C$380,2,FALSE)</f>
        <v>kg</v>
      </c>
      <c r="L2163" s="4" t="str">
        <f>IFERROR(VLOOKUP(I2163,'Katalog Harga'!$A$2:$C$380,3,FALSE),"")</f>
        <v>bumbu</v>
      </c>
      <c r="M2163" s="77">
        <v>5200</v>
      </c>
      <c r="O2163" s="3" t="s">
        <v>42</v>
      </c>
    </row>
    <row r="2164" spans="1:15" x14ac:dyDescent="0.35">
      <c r="A2164" s="2" t="s">
        <v>199</v>
      </c>
      <c r="B2164" s="1">
        <v>44019</v>
      </c>
      <c r="C2164" s="1" t="s">
        <v>905</v>
      </c>
      <c r="D2164" s="2" t="s">
        <v>931</v>
      </c>
      <c r="I2164" s="6" t="s">
        <v>782</v>
      </c>
      <c r="J2164" s="6">
        <v>0.1</v>
      </c>
      <c r="K2164" s="4" t="str">
        <f>VLOOKUP(I2164,'Katalog Harga'!$A$2:$C$380,2,FALSE)</f>
        <v>kg</v>
      </c>
      <c r="L2164" s="4" t="str">
        <f>IFERROR(VLOOKUP(I2164,'Katalog Harga'!$A$2:$C$380,3,FALSE),"")</f>
        <v>bumbu</v>
      </c>
      <c r="M2164" s="77">
        <v>4000</v>
      </c>
      <c r="O2164" s="3" t="s">
        <v>42</v>
      </c>
    </row>
    <row r="2165" spans="1:15" x14ac:dyDescent="0.35">
      <c r="A2165" s="2" t="s">
        <v>199</v>
      </c>
      <c r="B2165" s="1">
        <v>44019</v>
      </c>
      <c r="C2165" s="1" t="s">
        <v>905</v>
      </c>
      <c r="D2165" s="2" t="s">
        <v>931</v>
      </c>
      <c r="I2165" s="6" t="s">
        <v>777</v>
      </c>
      <c r="J2165" s="7">
        <v>0.1</v>
      </c>
      <c r="K2165" s="4" t="str">
        <f>VLOOKUP(I2165,'Katalog Harga'!$A$2:$C$380,2,FALSE)</f>
        <v>kg</v>
      </c>
      <c r="L2165" s="4" t="str">
        <f>IFERROR(VLOOKUP(I2165,'Katalog Harga'!$A$2:$C$380,3,FALSE),"")</f>
        <v>sayur</v>
      </c>
      <c r="M2165" s="77">
        <v>1500</v>
      </c>
      <c r="O2165" s="3" t="s">
        <v>42</v>
      </c>
    </row>
    <row r="2166" spans="1:15" x14ac:dyDescent="0.35">
      <c r="A2166" s="2" t="s">
        <v>199</v>
      </c>
      <c r="B2166" s="1">
        <v>44019</v>
      </c>
      <c r="C2166" s="1" t="s">
        <v>905</v>
      </c>
      <c r="D2166" s="2" t="s">
        <v>931</v>
      </c>
      <c r="I2166" s="6" t="s">
        <v>532</v>
      </c>
      <c r="J2166" s="6">
        <v>1</v>
      </c>
      <c r="K2166" s="4" t="str">
        <f>VLOOKUP(I2166,'Katalog Harga'!$A$2:$C$380,2,FALSE)</f>
        <v>bungkus</v>
      </c>
      <c r="L2166" s="4" t="str">
        <f>IFERROR(VLOOKUP(I2166,'Katalog Harga'!$A$2:$C$380,3,FALSE),"")</f>
        <v>lain</v>
      </c>
      <c r="M2166" s="77">
        <v>4500</v>
      </c>
      <c r="O2166" s="3" t="s">
        <v>42</v>
      </c>
    </row>
    <row r="2167" spans="1:15" x14ac:dyDescent="0.35">
      <c r="A2167" s="2" t="s">
        <v>199</v>
      </c>
      <c r="B2167" s="1">
        <v>44019</v>
      </c>
      <c r="C2167" s="1" t="s">
        <v>905</v>
      </c>
      <c r="D2167" s="2" t="s">
        <v>931</v>
      </c>
      <c r="I2167" s="6" t="s">
        <v>60</v>
      </c>
      <c r="J2167" s="6">
        <v>2</v>
      </c>
      <c r="K2167" s="4" t="str">
        <f>VLOOKUP(I2167,'Katalog Harga'!$A$2:$C$380,2,FALSE)</f>
        <v>ikat</v>
      </c>
      <c r="L2167" s="4" t="str">
        <f>IFERROR(VLOOKUP(I2167,'Katalog Harga'!$A$2:$C$380,3,FALSE),"")</f>
        <v>sayur</v>
      </c>
      <c r="M2167" s="77">
        <v>6000</v>
      </c>
      <c r="O2167" s="3" t="s">
        <v>42</v>
      </c>
    </row>
    <row r="2168" spans="1:15" x14ac:dyDescent="0.35">
      <c r="A2168" s="2" t="s">
        <v>199</v>
      </c>
      <c r="B2168" s="1">
        <v>44019</v>
      </c>
      <c r="C2168" s="1" t="s">
        <v>905</v>
      </c>
      <c r="D2168" s="2" t="s">
        <v>931</v>
      </c>
      <c r="I2168" s="6" t="s">
        <v>783</v>
      </c>
      <c r="J2168" s="6">
        <v>0.1</v>
      </c>
      <c r="K2168" s="4" t="str">
        <f>VLOOKUP(I2168,'Katalog Harga'!$A$2:$C$380,2,FALSE)</f>
        <v>kg</v>
      </c>
      <c r="L2168" s="4" t="str">
        <f>IFERROR(VLOOKUP(I2168,'Katalog Harga'!$A$2:$C$380,3,FALSE),"")</f>
        <v>bumbu</v>
      </c>
      <c r="M2168" s="77">
        <v>3000</v>
      </c>
      <c r="O2168" s="3" t="s">
        <v>42</v>
      </c>
    </row>
    <row r="2169" spans="1:15" x14ac:dyDescent="0.35">
      <c r="A2169" s="2" t="s">
        <v>199</v>
      </c>
      <c r="B2169" s="1">
        <v>44019</v>
      </c>
      <c r="C2169" s="1" t="s">
        <v>905</v>
      </c>
      <c r="D2169" s="2" t="s">
        <v>931</v>
      </c>
      <c r="I2169" s="6" t="s">
        <v>790</v>
      </c>
      <c r="J2169" s="7">
        <v>0.5</v>
      </c>
      <c r="K2169" s="4" t="str">
        <f>VLOOKUP(I2169,'Katalog Harga'!$A$2:$C$380,2,FALSE)</f>
        <v>kg</v>
      </c>
      <c r="L2169" s="4" t="str">
        <f>IFERROR(VLOOKUP(I2169,'Katalog Harga'!$A$2:$C$380,3,FALSE),"")</f>
        <v>lain</v>
      </c>
      <c r="M2169" s="77">
        <v>8000</v>
      </c>
      <c r="O2169" s="3" t="s">
        <v>42</v>
      </c>
    </row>
    <row r="2170" spans="1:15" x14ac:dyDescent="0.35">
      <c r="A2170" s="2" t="s">
        <v>199</v>
      </c>
      <c r="B2170" s="1">
        <v>44019</v>
      </c>
      <c r="C2170" s="1" t="s">
        <v>905</v>
      </c>
      <c r="D2170" s="2" t="s">
        <v>931</v>
      </c>
      <c r="I2170" s="6" t="s">
        <v>353</v>
      </c>
      <c r="J2170" s="7">
        <v>2</v>
      </c>
      <c r="K2170" s="4" t="str">
        <f>VLOOKUP(I2170,'Katalog Harga'!$A$2:$C$380,2,FALSE)</f>
        <v>kg</v>
      </c>
      <c r="L2170" s="4" t="str">
        <f>IFERROR(VLOOKUP(I2170,'Katalog Harga'!$A$2:$C$380,3,FALSE),"")</f>
        <v>lain</v>
      </c>
      <c r="M2170" s="77">
        <v>24000</v>
      </c>
      <c r="O2170" s="3" t="s">
        <v>42</v>
      </c>
    </row>
    <row r="2171" spans="1:15" x14ac:dyDescent="0.35">
      <c r="A2171" s="2" t="s">
        <v>199</v>
      </c>
      <c r="B2171" s="1">
        <v>44019</v>
      </c>
      <c r="C2171" s="1" t="s">
        <v>905</v>
      </c>
      <c r="D2171" s="2" t="s">
        <v>931</v>
      </c>
      <c r="I2171" s="6" t="s">
        <v>527</v>
      </c>
      <c r="J2171" s="7">
        <v>0.25</v>
      </c>
      <c r="K2171" s="4" t="str">
        <f>VLOOKUP(I2171,'Katalog Harga'!$A$2:$C$380,2,FALSE)</f>
        <v>kg</v>
      </c>
      <c r="L2171" s="4" t="str">
        <f>IFERROR(VLOOKUP(I2171,'Katalog Harga'!$A$2:$C$380,3,FALSE),"")</f>
        <v>lain</v>
      </c>
      <c r="M2171" s="77">
        <v>3000</v>
      </c>
      <c r="O2171" s="3" t="s">
        <v>42</v>
      </c>
    </row>
    <row r="2172" spans="1:15" x14ac:dyDescent="0.35">
      <c r="A2172" s="2" t="s">
        <v>199</v>
      </c>
      <c r="B2172" s="1">
        <v>44019</v>
      </c>
      <c r="C2172" s="1" t="s">
        <v>905</v>
      </c>
      <c r="D2172" s="2" t="s">
        <v>931</v>
      </c>
      <c r="I2172" s="7" t="s">
        <v>670</v>
      </c>
      <c r="J2172" s="7">
        <v>2</v>
      </c>
      <c r="K2172" s="4" t="str">
        <f>VLOOKUP(I2172,'Katalog Harga'!$A$2:$C$380,2,FALSE)</f>
        <v>bungkus</v>
      </c>
      <c r="L2172" s="4" t="str">
        <f>IFERROR(VLOOKUP(I2172,'Katalog Harga'!$A$2:$C$380,3,FALSE),"")</f>
        <v>lain</v>
      </c>
      <c r="M2172" s="77">
        <v>10000</v>
      </c>
      <c r="O2172" s="3" t="s">
        <v>42</v>
      </c>
    </row>
    <row r="2173" spans="1:15" x14ac:dyDescent="0.35">
      <c r="A2173" s="2" t="s">
        <v>199</v>
      </c>
      <c r="B2173" s="1">
        <v>44019</v>
      </c>
      <c r="C2173" s="1" t="s">
        <v>905</v>
      </c>
      <c r="D2173" s="2" t="s">
        <v>465</v>
      </c>
      <c r="E2173" s="2" t="s">
        <v>744</v>
      </c>
      <c r="F2173" s="2" t="s">
        <v>740</v>
      </c>
      <c r="G2173" s="4" t="s">
        <v>887</v>
      </c>
      <c r="H2173" s="78" t="s">
        <v>932</v>
      </c>
      <c r="I2173" s="6" t="s">
        <v>830</v>
      </c>
      <c r="J2173" s="6">
        <v>0.5</v>
      </c>
      <c r="K2173" s="4" t="str">
        <f>VLOOKUP(I2173,'Katalog Harga'!$A$2:$C$380,2,FALSE)</f>
        <v>kg</v>
      </c>
      <c r="L2173" s="4" t="str">
        <f>IFERROR(VLOOKUP(I2173,'Katalog Harga'!$A$2:$C$380,3,FALSE),"")</f>
        <v>daging</v>
      </c>
      <c r="M2173" s="77">
        <v>62500</v>
      </c>
      <c r="N2173" s="126">
        <v>20000</v>
      </c>
      <c r="O2173" s="3" t="s">
        <v>166</v>
      </c>
    </row>
    <row r="2174" spans="1:15" x14ac:dyDescent="0.35">
      <c r="A2174" s="2" t="s">
        <v>199</v>
      </c>
      <c r="B2174" s="1">
        <v>44019</v>
      </c>
      <c r="C2174" s="1" t="s">
        <v>905</v>
      </c>
      <c r="D2174" s="2" t="s">
        <v>465</v>
      </c>
      <c r="E2174" s="2" t="s">
        <v>744</v>
      </c>
      <c r="F2174" s="2" t="s">
        <v>740</v>
      </c>
      <c r="G2174" s="4" t="s">
        <v>887</v>
      </c>
      <c r="H2174" s="78" t="s">
        <v>932</v>
      </c>
      <c r="I2174" s="6" t="s">
        <v>933</v>
      </c>
      <c r="J2174" s="6">
        <v>0.5</v>
      </c>
      <c r="K2174" s="4" t="str">
        <f>VLOOKUP(I2174,'Katalog Harga'!$A$2:$C$380,2,FALSE)</f>
        <v>kg</v>
      </c>
      <c r="L2174" s="4" t="str">
        <f>IFERROR(VLOOKUP(I2174,'Katalog Harga'!$A$2:$C$380,3,FALSE),"")</f>
        <v>daging</v>
      </c>
      <c r="M2174" s="77">
        <v>57500</v>
      </c>
      <c r="N2174" s="126">
        <v>20000</v>
      </c>
      <c r="O2174" s="3" t="s">
        <v>166</v>
      </c>
    </row>
    <row r="2175" spans="1:15" x14ac:dyDescent="0.35">
      <c r="A2175" s="2" t="s">
        <v>199</v>
      </c>
      <c r="B2175" s="1">
        <v>44019</v>
      </c>
      <c r="C2175" s="1" t="s">
        <v>905</v>
      </c>
      <c r="D2175" s="2" t="s">
        <v>465</v>
      </c>
      <c r="E2175" s="2" t="s">
        <v>744</v>
      </c>
      <c r="F2175" s="2" t="s">
        <v>740</v>
      </c>
      <c r="G2175" s="4" t="s">
        <v>887</v>
      </c>
      <c r="H2175" s="78" t="s">
        <v>932</v>
      </c>
      <c r="I2175" s="6" t="s">
        <v>809</v>
      </c>
      <c r="J2175" s="7">
        <v>0.5</v>
      </c>
      <c r="K2175" s="4" t="str">
        <f>VLOOKUP(I2175,'Katalog Harga'!$A$2:$C$380,2,FALSE)</f>
        <v>kg</v>
      </c>
      <c r="L2175" s="4" t="str">
        <f>IFERROR(VLOOKUP(I2175,'Katalog Harga'!$A$2:$C$380,3,FALSE),"")</f>
        <v>ikan</v>
      </c>
      <c r="M2175" s="77">
        <v>40000</v>
      </c>
      <c r="N2175" s="126">
        <v>20000</v>
      </c>
      <c r="O2175" s="3" t="s">
        <v>166</v>
      </c>
    </row>
    <row r="2176" spans="1:15" x14ac:dyDescent="0.35">
      <c r="A2176" s="2" t="s">
        <v>199</v>
      </c>
      <c r="B2176" s="1">
        <v>44019</v>
      </c>
      <c r="C2176" s="1" t="s">
        <v>905</v>
      </c>
      <c r="D2176" s="2" t="s">
        <v>465</v>
      </c>
      <c r="E2176" s="2" t="s">
        <v>744</v>
      </c>
      <c r="F2176" s="2" t="s">
        <v>740</v>
      </c>
      <c r="G2176" s="4" t="s">
        <v>887</v>
      </c>
      <c r="H2176" s="78" t="s">
        <v>932</v>
      </c>
      <c r="I2176" s="6" t="s">
        <v>797</v>
      </c>
      <c r="J2176" s="6">
        <v>0.5</v>
      </c>
      <c r="K2176" s="4" t="str">
        <f>VLOOKUP(I2176,'Katalog Harga'!$A$2:$C$380,2,FALSE)</f>
        <v>kg</v>
      </c>
      <c r="L2176" s="4" t="str">
        <f>IFERROR(VLOOKUP(I2176,'Katalog Harga'!$A$2:$C$380,3,FALSE),"")</f>
        <v>ikan</v>
      </c>
      <c r="M2176" s="77">
        <v>17500</v>
      </c>
      <c r="N2176" s="126">
        <v>20000</v>
      </c>
      <c r="O2176" s="3" t="s">
        <v>166</v>
      </c>
    </row>
    <row r="2177" spans="1:15" x14ac:dyDescent="0.35">
      <c r="A2177" s="2" t="s">
        <v>199</v>
      </c>
      <c r="B2177" s="1">
        <v>44019</v>
      </c>
      <c r="C2177" s="1" t="s">
        <v>905</v>
      </c>
      <c r="D2177" s="2" t="s">
        <v>465</v>
      </c>
      <c r="E2177" s="2" t="s">
        <v>744</v>
      </c>
      <c r="F2177" s="2" t="s">
        <v>740</v>
      </c>
      <c r="G2177" s="4" t="s">
        <v>887</v>
      </c>
      <c r="H2177" s="78" t="s">
        <v>932</v>
      </c>
      <c r="I2177" s="6" t="s">
        <v>185</v>
      </c>
      <c r="J2177" s="7">
        <v>1</v>
      </c>
      <c r="K2177" s="4" t="str">
        <f>VLOOKUP(I2177,'Katalog Harga'!$A$2:$C$380,2,FALSE)</f>
        <v>kg</v>
      </c>
      <c r="L2177" s="4" t="str">
        <f>IFERROR(VLOOKUP(I2177,'Katalog Harga'!$A$2:$C$380,3,FALSE),"")</f>
        <v>lain</v>
      </c>
      <c r="M2177" s="77">
        <v>25000</v>
      </c>
      <c r="N2177" s="126">
        <v>20000</v>
      </c>
      <c r="O2177" s="3" t="s">
        <v>166</v>
      </c>
    </row>
    <row r="2178" spans="1:15" x14ac:dyDescent="0.35">
      <c r="A2178" s="2" t="s">
        <v>199</v>
      </c>
      <c r="B2178" s="1">
        <v>44019</v>
      </c>
      <c r="C2178" s="1" t="s">
        <v>905</v>
      </c>
      <c r="D2178" s="2" t="s">
        <v>465</v>
      </c>
      <c r="E2178" s="2" t="s">
        <v>744</v>
      </c>
      <c r="F2178" s="2" t="s">
        <v>740</v>
      </c>
      <c r="G2178" s="4" t="s">
        <v>887</v>
      </c>
      <c r="H2178" s="78" t="s">
        <v>932</v>
      </c>
      <c r="I2178" s="6" t="s">
        <v>781</v>
      </c>
      <c r="J2178" s="6">
        <v>0.5</v>
      </c>
      <c r="K2178" s="4" t="str">
        <f>VLOOKUP(I2178,'Katalog Harga'!$A$2:$C$380,2,FALSE)</f>
        <v>kg</v>
      </c>
      <c r="L2178" s="4" t="str">
        <f>IFERROR(VLOOKUP(I2178,'Katalog Harga'!$A$2:$C$380,3,FALSE),"")</f>
        <v>bumbu</v>
      </c>
      <c r="M2178" s="77">
        <v>26000</v>
      </c>
      <c r="N2178" s="126">
        <v>20000</v>
      </c>
      <c r="O2178" s="3" t="s">
        <v>166</v>
      </c>
    </row>
    <row r="2179" spans="1:15" x14ac:dyDescent="0.35">
      <c r="A2179" s="2" t="s">
        <v>199</v>
      </c>
      <c r="B2179" s="1">
        <v>44019</v>
      </c>
      <c r="C2179" s="1" t="s">
        <v>905</v>
      </c>
      <c r="D2179" s="2" t="s">
        <v>465</v>
      </c>
      <c r="E2179" s="2" t="s">
        <v>744</v>
      </c>
      <c r="F2179" s="2" t="s">
        <v>740</v>
      </c>
      <c r="G2179" s="4" t="s">
        <v>887</v>
      </c>
      <c r="H2179" s="78" t="s">
        <v>932</v>
      </c>
      <c r="I2179" s="6" t="s">
        <v>782</v>
      </c>
      <c r="J2179" s="6">
        <v>0.25</v>
      </c>
      <c r="K2179" s="4" t="str">
        <f>VLOOKUP(I2179,'Katalog Harga'!$A$2:$C$380,2,FALSE)</f>
        <v>kg</v>
      </c>
      <c r="L2179" s="4" t="str">
        <f>IFERROR(VLOOKUP(I2179,'Katalog Harga'!$A$2:$C$380,3,FALSE),"")</f>
        <v>bumbu</v>
      </c>
      <c r="M2179" s="77">
        <v>10000</v>
      </c>
      <c r="N2179" s="126">
        <v>20000</v>
      </c>
      <c r="O2179" s="3" t="s">
        <v>166</v>
      </c>
    </row>
    <row r="2180" spans="1:15" x14ac:dyDescent="0.35">
      <c r="A2180" s="2" t="s">
        <v>199</v>
      </c>
      <c r="B2180" s="1">
        <v>44019</v>
      </c>
      <c r="C2180" s="1" t="s">
        <v>905</v>
      </c>
      <c r="D2180" s="2" t="s">
        <v>465</v>
      </c>
      <c r="E2180" s="2" t="s">
        <v>744</v>
      </c>
      <c r="F2180" s="2" t="s">
        <v>740</v>
      </c>
      <c r="G2180" s="4" t="s">
        <v>887</v>
      </c>
      <c r="H2180" s="78" t="s">
        <v>932</v>
      </c>
      <c r="I2180" s="6" t="s">
        <v>259</v>
      </c>
      <c r="J2180" s="6">
        <v>1</v>
      </c>
      <c r="K2180" s="4" t="str">
        <f>VLOOKUP(I2180,'Katalog Harga'!$A$2:$C$380,2,FALSE)</f>
        <v>ikat</v>
      </c>
      <c r="L2180" s="4" t="str">
        <f>IFERROR(VLOOKUP(I2180,'Katalog Harga'!$A$2:$C$380,3,FALSE),"")</f>
        <v>bumbu</v>
      </c>
      <c r="M2180" s="77">
        <v>2500</v>
      </c>
      <c r="N2180" s="126">
        <v>20000</v>
      </c>
      <c r="O2180" s="3" t="s">
        <v>166</v>
      </c>
    </row>
    <row r="2181" spans="1:15" x14ac:dyDescent="0.35">
      <c r="A2181" s="2" t="s">
        <v>199</v>
      </c>
      <c r="B2181" s="1">
        <v>44019</v>
      </c>
      <c r="C2181" s="1" t="s">
        <v>905</v>
      </c>
      <c r="D2181" s="2" t="s">
        <v>465</v>
      </c>
      <c r="E2181" s="2" t="s">
        <v>744</v>
      </c>
      <c r="F2181" s="2" t="s">
        <v>740</v>
      </c>
      <c r="G2181" s="4" t="s">
        <v>887</v>
      </c>
      <c r="H2181" s="78" t="s">
        <v>932</v>
      </c>
      <c r="I2181" s="6" t="s">
        <v>799</v>
      </c>
      <c r="J2181" s="7">
        <v>0.5</v>
      </c>
      <c r="K2181" s="4" t="str">
        <f>VLOOKUP(I2181,'Katalog Harga'!$A$2:$C$380,2,FALSE)</f>
        <v>kg</v>
      </c>
      <c r="L2181" s="4" t="str">
        <f>IFERROR(VLOOKUP(I2181,'Katalog Harga'!$A$2:$C$380,3,FALSE),"")</f>
        <v>sayur</v>
      </c>
      <c r="M2181" s="77">
        <v>18000</v>
      </c>
      <c r="N2181" s="126">
        <v>20000</v>
      </c>
      <c r="O2181" s="3" t="s">
        <v>166</v>
      </c>
    </row>
    <row r="2182" spans="1:15" x14ac:dyDescent="0.35">
      <c r="A2182" s="2" t="s">
        <v>199</v>
      </c>
      <c r="B2182" s="1">
        <v>44019</v>
      </c>
      <c r="C2182" s="1" t="s">
        <v>905</v>
      </c>
      <c r="D2182" s="2" t="s">
        <v>465</v>
      </c>
      <c r="E2182" s="2" t="s">
        <v>744</v>
      </c>
      <c r="F2182" s="2" t="s">
        <v>740</v>
      </c>
      <c r="G2182" s="4" t="s">
        <v>887</v>
      </c>
      <c r="H2182" s="78" t="s">
        <v>932</v>
      </c>
      <c r="I2182" s="6" t="s">
        <v>317</v>
      </c>
      <c r="J2182" s="7">
        <v>1</v>
      </c>
      <c r="K2182" s="4" t="str">
        <f>VLOOKUP(I2182,'Katalog Harga'!$A$2:$C$380,2,FALSE)</f>
        <v>kg</v>
      </c>
      <c r="L2182" s="4" t="str">
        <f>IFERROR(VLOOKUP(I2182,'Katalog Harga'!$A$2:$C$380,3,FALSE),"")</f>
        <v>sayur</v>
      </c>
      <c r="M2182" s="77">
        <v>7000</v>
      </c>
      <c r="N2182" s="126">
        <v>20000</v>
      </c>
      <c r="O2182" s="3" t="s">
        <v>166</v>
      </c>
    </row>
    <row r="2183" spans="1:15" x14ac:dyDescent="0.35">
      <c r="A2183" s="2" t="s">
        <v>199</v>
      </c>
      <c r="B2183" s="1">
        <v>44019</v>
      </c>
      <c r="C2183" s="1" t="s">
        <v>905</v>
      </c>
      <c r="D2183" s="2" t="s">
        <v>465</v>
      </c>
      <c r="E2183" s="2" t="s">
        <v>744</v>
      </c>
      <c r="F2183" s="2" t="s">
        <v>740</v>
      </c>
      <c r="G2183" s="4" t="s">
        <v>887</v>
      </c>
      <c r="H2183" s="78" t="s">
        <v>932</v>
      </c>
      <c r="I2183" s="6" t="s">
        <v>47</v>
      </c>
      <c r="J2183" s="7">
        <v>1</v>
      </c>
      <c r="K2183" s="4" t="str">
        <f>VLOOKUP(I2183,'Katalog Harga'!$A$2:$C$380,2,FALSE)</f>
        <v>bungkus</v>
      </c>
      <c r="L2183" s="4" t="str">
        <f>IFERROR(VLOOKUP(I2183,'Katalog Harga'!$A$2:$C$380,3,FALSE),"")</f>
        <v>lain</v>
      </c>
      <c r="M2183" s="77">
        <v>8000</v>
      </c>
      <c r="N2183" s="126">
        <v>20000</v>
      </c>
      <c r="O2183" s="3" t="s">
        <v>166</v>
      </c>
    </row>
    <row r="2184" spans="1:15" x14ac:dyDescent="0.35">
      <c r="A2184" s="2" t="s">
        <v>199</v>
      </c>
      <c r="B2184" s="1">
        <v>44019</v>
      </c>
      <c r="C2184" s="1" t="s">
        <v>905</v>
      </c>
      <c r="D2184" s="2" t="s">
        <v>465</v>
      </c>
      <c r="E2184" s="2" t="s">
        <v>744</v>
      </c>
      <c r="F2184" s="2" t="s">
        <v>740</v>
      </c>
      <c r="G2184" s="4" t="s">
        <v>887</v>
      </c>
      <c r="H2184" s="78" t="s">
        <v>932</v>
      </c>
      <c r="I2184" s="7" t="s">
        <v>783</v>
      </c>
      <c r="J2184" s="7">
        <v>0.1</v>
      </c>
      <c r="K2184" s="4" t="str">
        <f>VLOOKUP(I2184,'Katalog Harga'!$A$2:$C$380,2,FALSE)</f>
        <v>kg</v>
      </c>
      <c r="L2184" s="4" t="str">
        <f>IFERROR(VLOOKUP(I2184,'Katalog Harga'!$A$2:$C$380,3,FALSE),"")</f>
        <v>bumbu</v>
      </c>
      <c r="M2184" s="77">
        <v>3000</v>
      </c>
      <c r="N2184" s="126">
        <v>20000</v>
      </c>
      <c r="O2184" s="3" t="s">
        <v>166</v>
      </c>
    </row>
    <row r="2185" spans="1:15" x14ac:dyDescent="0.35">
      <c r="A2185" s="2" t="s">
        <v>199</v>
      </c>
      <c r="B2185" s="1">
        <v>44019</v>
      </c>
      <c r="C2185" s="1" t="s">
        <v>905</v>
      </c>
      <c r="D2185" s="2" t="s">
        <v>465</v>
      </c>
      <c r="E2185" s="2" t="s">
        <v>744</v>
      </c>
      <c r="F2185" s="2" t="s">
        <v>740</v>
      </c>
      <c r="G2185" s="4" t="s">
        <v>887</v>
      </c>
      <c r="H2185" s="78" t="s">
        <v>932</v>
      </c>
      <c r="I2185" s="7" t="s">
        <v>843</v>
      </c>
      <c r="J2185" s="7">
        <v>1</v>
      </c>
      <c r="K2185" s="4" t="str">
        <f>VLOOKUP(I2185,'Katalog Harga'!$A$2:$C$380,2,FALSE)</f>
        <v>ekor</v>
      </c>
      <c r="L2185" s="4" t="str">
        <f>IFERROR(VLOOKUP(I2185,'Katalog Harga'!$A$2:$C$380,3,FALSE),"")</f>
        <v>ayam</v>
      </c>
      <c r="M2185" s="77">
        <v>37000</v>
      </c>
      <c r="N2185" s="126">
        <v>20000</v>
      </c>
      <c r="O2185" s="3" t="s">
        <v>166</v>
      </c>
    </row>
    <row r="2186" spans="1:15" x14ac:dyDescent="0.35">
      <c r="A2186" s="2" t="s">
        <v>199</v>
      </c>
      <c r="B2186" s="1">
        <v>44019</v>
      </c>
      <c r="C2186" s="1" t="s">
        <v>905</v>
      </c>
      <c r="D2186" s="2" t="s">
        <v>465</v>
      </c>
      <c r="E2186" s="2" t="s">
        <v>744</v>
      </c>
      <c r="F2186" s="2" t="s">
        <v>740</v>
      </c>
      <c r="G2186" s="4" t="s">
        <v>887</v>
      </c>
      <c r="H2186" s="78" t="s">
        <v>932</v>
      </c>
      <c r="I2186" s="7" t="s">
        <v>798</v>
      </c>
      <c r="J2186" s="7">
        <v>1</v>
      </c>
      <c r="K2186" s="4" t="str">
        <f>VLOOKUP(I2186,'Katalog Harga'!$A$2:$C$380,2,FALSE)</f>
        <v>kg</v>
      </c>
      <c r="L2186" s="4" t="str">
        <f>IFERROR(VLOOKUP(I2186,'Katalog Harga'!$A$2:$C$380,3,FALSE),"")</f>
        <v>ikan</v>
      </c>
      <c r="M2186" s="77">
        <v>35000</v>
      </c>
      <c r="N2186" s="126">
        <v>20000</v>
      </c>
      <c r="O2186" s="3" t="s">
        <v>166</v>
      </c>
    </row>
    <row r="2187" spans="1:15" x14ac:dyDescent="0.35">
      <c r="A2187" s="2" t="s">
        <v>199</v>
      </c>
      <c r="B2187" s="1">
        <v>44019</v>
      </c>
      <c r="C2187" s="1" t="s">
        <v>905</v>
      </c>
      <c r="D2187" s="2" t="s">
        <v>465</v>
      </c>
      <c r="E2187" s="2" t="s">
        <v>744</v>
      </c>
      <c r="F2187" s="2" t="s">
        <v>740</v>
      </c>
      <c r="G2187" s="4" t="s">
        <v>887</v>
      </c>
      <c r="H2187" s="78" t="s">
        <v>932</v>
      </c>
      <c r="I2187" s="7" t="s">
        <v>821</v>
      </c>
      <c r="J2187" s="6">
        <v>1</v>
      </c>
      <c r="K2187" s="4" t="str">
        <f>VLOOKUP(I2187,'Katalog Harga'!$A$2:$C$380,2,FALSE)</f>
        <v>bungkus</v>
      </c>
      <c r="L2187" s="4" t="str">
        <f>IFERROR(VLOOKUP(I2187,'Katalog Harga'!$A$2:$C$380,3,FALSE),"")</f>
        <v>ikan</v>
      </c>
      <c r="M2187" s="77">
        <v>15000</v>
      </c>
      <c r="N2187" s="126">
        <v>20000</v>
      </c>
      <c r="O2187" s="3" t="s">
        <v>166</v>
      </c>
    </row>
    <row r="2188" spans="1:15" x14ac:dyDescent="0.35">
      <c r="A2188" s="2" t="s">
        <v>199</v>
      </c>
      <c r="B2188" s="1">
        <v>44019</v>
      </c>
      <c r="C2188" s="1" t="s">
        <v>905</v>
      </c>
      <c r="D2188" s="2" t="s">
        <v>465</v>
      </c>
      <c r="E2188" s="2" t="s">
        <v>744</v>
      </c>
      <c r="F2188" s="2" t="s">
        <v>740</v>
      </c>
      <c r="G2188" s="4" t="s">
        <v>887</v>
      </c>
      <c r="H2188" s="78" t="s">
        <v>932</v>
      </c>
      <c r="I2188" s="7" t="s">
        <v>515</v>
      </c>
      <c r="J2188" s="7">
        <v>0.1</v>
      </c>
      <c r="K2188" s="4" t="str">
        <f>VLOOKUP(I2188,'Katalog Harga'!$A$2:$C$380,2,FALSE)</f>
        <v>ons</v>
      </c>
      <c r="L2188" s="4" t="str">
        <f>IFERROR(VLOOKUP(I2188,'Katalog Harga'!$A$2:$C$380,3,FALSE),"")</f>
        <v>ikan</v>
      </c>
      <c r="M2188" s="77">
        <v>1300</v>
      </c>
      <c r="N2188" s="126">
        <v>20000</v>
      </c>
      <c r="O2188" s="3" t="s">
        <v>166</v>
      </c>
    </row>
    <row r="2189" spans="1:15" x14ac:dyDescent="0.35">
      <c r="A2189" s="2" t="s">
        <v>199</v>
      </c>
      <c r="B2189" s="1">
        <v>44019</v>
      </c>
      <c r="C2189" s="1" t="s">
        <v>905</v>
      </c>
      <c r="D2189" s="2" t="s">
        <v>465</v>
      </c>
      <c r="E2189" s="2" t="s">
        <v>744</v>
      </c>
      <c r="F2189" s="2" t="s">
        <v>740</v>
      </c>
      <c r="G2189" s="4" t="s">
        <v>887</v>
      </c>
      <c r="H2189" s="78" t="s">
        <v>932</v>
      </c>
      <c r="I2189" s="7" t="s">
        <v>929</v>
      </c>
      <c r="J2189" s="7">
        <v>0.1</v>
      </c>
      <c r="K2189" s="4" t="str">
        <f>VLOOKUP(I2189,'Katalog Harga'!$A$2:$C$380,2,FALSE)</f>
        <v>kg</v>
      </c>
      <c r="L2189" s="4" t="str">
        <f>IFERROR(VLOOKUP(I2189,'Katalog Harga'!$A$2:$C$380,3,FALSE),"")</f>
        <v>ikan</v>
      </c>
      <c r="M2189" s="77">
        <v>2000</v>
      </c>
      <c r="N2189" s="126">
        <v>20000</v>
      </c>
      <c r="O2189" s="3" t="s">
        <v>166</v>
      </c>
    </row>
    <row r="2190" spans="1:15" x14ac:dyDescent="0.35">
      <c r="A2190" s="2" t="s">
        <v>199</v>
      </c>
      <c r="B2190" s="1">
        <v>44019</v>
      </c>
      <c r="C2190" s="1" t="s">
        <v>905</v>
      </c>
      <c r="D2190" s="2" t="s">
        <v>465</v>
      </c>
      <c r="E2190" s="2" t="s">
        <v>744</v>
      </c>
      <c r="F2190" s="2" t="s">
        <v>740</v>
      </c>
      <c r="G2190" s="4" t="s">
        <v>887</v>
      </c>
      <c r="H2190" s="78" t="s">
        <v>932</v>
      </c>
      <c r="I2190" s="7" t="s">
        <v>224</v>
      </c>
      <c r="J2190" s="7">
        <v>1</v>
      </c>
      <c r="K2190" s="4" t="str">
        <f>VLOOKUP(I2190,'Katalog Harga'!$A$2:$C$380,2,FALSE)</f>
        <v>kg</v>
      </c>
      <c r="L2190" s="4" t="str">
        <f>IFERROR(VLOOKUP(I2190,'Katalog Harga'!$A$2:$C$380,3,FALSE),"")</f>
        <v>sayur</v>
      </c>
      <c r="M2190" s="77">
        <v>14000</v>
      </c>
      <c r="N2190" s="126">
        <v>20000</v>
      </c>
      <c r="O2190" s="3" t="s">
        <v>166</v>
      </c>
    </row>
    <row r="2191" spans="1:15" x14ac:dyDescent="0.35">
      <c r="A2191" s="2" t="s">
        <v>199</v>
      </c>
      <c r="B2191" s="1">
        <v>44019</v>
      </c>
      <c r="C2191" s="1" t="s">
        <v>905</v>
      </c>
      <c r="D2191" s="2" t="s">
        <v>465</v>
      </c>
      <c r="E2191" s="2" t="s">
        <v>744</v>
      </c>
      <c r="F2191" s="2" t="s">
        <v>740</v>
      </c>
      <c r="G2191" s="4" t="s">
        <v>887</v>
      </c>
      <c r="H2191" s="78" t="s">
        <v>932</v>
      </c>
      <c r="I2191" s="6" t="s">
        <v>848</v>
      </c>
      <c r="J2191" s="7">
        <v>0.25</v>
      </c>
      <c r="K2191" s="4" t="str">
        <f>VLOOKUP(I2191,'Katalog Harga'!$A$2:$C$380,2,FALSE)</f>
        <v>kg</v>
      </c>
      <c r="L2191" s="4" t="str">
        <f>IFERROR(VLOOKUP(I2191,'Katalog Harga'!$A$2:$C$380,3,FALSE),"")</f>
        <v>sayur</v>
      </c>
      <c r="M2191" s="77">
        <v>2750</v>
      </c>
      <c r="N2191" s="126">
        <v>20000</v>
      </c>
      <c r="O2191" s="3" t="s">
        <v>166</v>
      </c>
    </row>
    <row r="2192" spans="1:15" x14ac:dyDescent="0.35">
      <c r="A2192" s="2" t="s">
        <v>199</v>
      </c>
      <c r="B2192" s="1">
        <v>44019</v>
      </c>
      <c r="C2192" s="1" t="s">
        <v>905</v>
      </c>
      <c r="D2192" s="2" t="s">
        <v>465</v>
      </c>
      <c r="E2192" s="2" t="s">
        <v>744</v>
      </c>
      <c r="F2192" s="2" t="s">
        <v>740</v>
      </c>
      <c r="G2192" s="4" t="s">
        <v>887</v>
      </c>
      <c r="H2192" s="78" t="s">
        <v>932</v>
      </c>
      <c r="I2192" s="7" t="s">
        <v>816</v>
      </c>
      <c r="J2192" s="6">
        <v>2</v>
      </c>
      <c r="K2192" s="4" t="str">
        <f>VLOOKUP(I2192,'Katalog Harga'!$A$2:$C$380,2,FALSE)</f>
        <v>bungkus</v>
      </c>
      <c r="L2192" s="4" t="str">
        <f>IFERROR(VLOOKUP(I2192,'Katalog Harga'!$A$2:$C$380,3,FALSE),"")</f>
        <v>sayur</v>
      </c>
      <c r="M2192" s="77">
        <v>16000</v>
      </c>
      <c r="N2192" s="126">
        <v>20000</v>
      </c>
      <c r="O2192" s="3" t="s">
        <v>166</v>
      </c>
    </row>
    <row r="2193" spans="1:15" x14ac:dyDescent="0.35">
      <c r="A2193" s="2" t="s">
        <v>199</v>
      </c>
      <c r="B2193" s="1">
        <v>44019</v>
      </c>
      <c r="C2193" s="1" t="s">
        <v>905</v>
      </c>
      <c r="D2193" s="2" t="s">
        <v>465</v>
      </c>
      <c r="E2193" s="2" t="s">
        <v>744</v>
      </c>
      <c r="F2193" s="2" t="s">
        <v>740</v>
      </c>
      <c r="G2193" s="4" t="s">
        <v>887</v>
      </c>
      <c r="H2193" s="78" t="s">
        <v>932</v>
      </c>
      <c r="I2193" s="7" t="s">
        <v>778</v>
      </c>
      <c r="J2193" s="6">
        <v>0.25</v>
      </c>
      <c r="K2193" s="4" t="str">
        <f>VLOOKUP(I2193,'Katalog Harga'!$A$2:$C$380,2,FALSE)</f>
        <v>kg</v>
      </c>
      <c r="L2193" s="4" t="str">
        <f>IFERROR(VLOOKUP(I2193,'Katalog Harga'!$A$2:$C$380,3,FALSE),"")</f>
        <v>sayur</v>
      </c>
      <c r="M2193" s="77">
        <v>3750</v>
      </c>
      <c r="N2193" s="126">
        <v>20000</v>
      </c>
      <c r="O2193" s="3" t="s">
        <v>166</v>
      </c>
    </row>
    <row r="2194" spans="1:15" x14ac:dyDescent="0.35">
      <c r="A2194" s="2" t="s">
        <v>199</v>
      </c>
      <c r="B2194" s="1">
        <v>44019</v>
      </c>
      <c r="C2194" s="1" t="s">
        <v>905</v>
      </c>
      <c r="D2194" s="2" t="s">
        <v>465</v>
      </c>
      <c r="E2194" s="2" t="s">
        <v>744</v>
      </c>
      <c r="F2194" s="2" t="s">
        <v>740</v>
      </c>
      <c r="G2194" s="4" t="s">
        <v>887</v>
      </c>
      <c r="H2194" s="78" t="s">
        <v>932</v>
      </c>
      <c r="I2194" s="7" t="s">
        <v>17</v>
      </c>
      <c r="J2194" s="6">
        <v>0.23</v>
      </c>
      <c r="K2194" s="4" t="str">
        <f>VLOOKUP(I2194,'Katalog Harga'!$A$2:$C$380,2,FALSE)</f>
        <v>kg</v>
      </c>
      <c r="L2194" s="4" t="str">
        <f>IFERROR(VLOOKUP(I2194,'Katalog Harga'!$A$2:$C$380,3,FALSE),"")</f>
        <v>sayur</v>
      </c>
      <c r="M2194" s="77">
        <v>3450</v>
      </c>
      <c r="N2194" s="126">
        <v>20000</v>
      </c>
      <c r="O2194" s="3" t="s">
        <v>166</v>
      </c>
    </row>
    <row r="2195" spans="1:15" x14ac:dyDescent="0.35">
      <c r="A2195" s="2" t="s">
        <v>199</v>
      </c>
      <c r="B2195" s="1">
        <v>44019</v>
      </c>
      <c r="C2195" s="1" t="s">
        <v>905</v>
      </c>
      <c r="D2195" s="2" t="s">
        <v>465</v>
      </c>
      <c r="E2195" s="2" t="s">
        <v>744</v>
      </c>
      <c r="F2195" s="2" t="s">
        <v>740</v>
      </c>
      <c r="G2195" s="4" t="s">
        <v>887</v>
      </c>
      <c r="H2195" s="78" t="s">
        <v>932</v>
      </c>
      <c r="I2195" s="7" t="s">
        <v>71</v>
      </c>
      <c r="J2195" s="6">
        <v>0.35099999999999998</v>
      </c>
      <c r="K2195" s="4" t="str">
        <f>VLOOKUP(I2195,'Katalog Harga'!$A$2:$C$380,2,FALSE)</f>
        <v>kg</v>
      </c>
      <c r="L2195" s="4" t="str">
        <f>IFERROR(VLOOKUP(I2195,'Katalog Harga'!$A$2:$C$380,3,FALSE),"")</f>
        <v>sayur</v>
      </c>
      <c r="M2195" s="77">
        <v>5616</v>
      </c>
      <c r="N2195" s="126">
        <v>20000</v>
      </c>
      <c r="O2195" s="3" t="s">
        <v>166</v>
      </c>
    </row>
    <row r="2196" spans="1:15" x14ac:dyDescent="0.35">
      <c r="A2196" s="2" t="s">
        <v>199</v>
      </c>
      <c r="B2196" s="1">
        <v>44019</v>
      </c>
      <c r="C2196" s="1" t="s">
        <v>905</v>
      </c>
      <c r="D2196" s="2" t="s">
        <v>465</v>
      </c>
      <c r="E2196" s="2" t="s">
        <v>744</v>
      </c>
      <c r="F2196" s="2" t="s">
        <v>740</v>
      </c>
      <c r="G2196" s="4" t="s">
        <v>887</v>
      </c>
      <c r="H2196" s="78" t="s">
        <v>932</v>
      </c>
      <c r="I2196" s="7" t="s">
        <v>823</v>
      </c>
      <c r="J2196" s="6">
        <v>0.32</v>
      </c>
      <c r="K2196" s="4" t="str">
        <f>VLOOKUP(I2196,'Katalog Harga'!$A$2:$C$380,2,FALSE)</f>
        <v>kg</v>
      </c>
      <c r="L2196" s="4" t="str">
        <f>IFERROR(VLOOKUP(I2196,'Katalog Harga'!$A$2:$C$380,3,FALSE),"")</f>
        <v>sayur</v>
      </c>
      <c r="M2196" s="77">
        <v>3840</v>
      </c>
      <c r="N2196" s="126">
        <v>20000</v>
      </c>
      <c r="O2196" s="3" t="s">
        <v>166</v>
      </c>
    </row>
    <row r="2197" spans="1:15" x14ac:dyDescent="0.35">
      <c r="A2197" s="2" t="s">
        <v>240</v>
      </c>
      <c r="B2197" s="1">
        <v>44020</v>
      </c>
      <c r="C2197" s="1" t="s">
        <v>905</v>
      </c>
      <c r="D2197" s="2" t="s">
        <v>936</v>
      </c>
      <c r="E2197" s="2" t="s">
        <v>937</v>
      </c>
      <c r="F2197" s="2" t="s">
        <v>938</v>
      </c>
      <c r="G2197" s="2" t="s">
        <v>888</v>
      </c>
      <c r="H2197" s="80" t="s">
        <v>939</v>
      </c>
      <c r="I2197" s="6" t="s">
        <v>773</v>
      </c>
      <c r="J2197" s="6">
        <v>0.5</v>
      </c>
      <c r="K2197" s="4" t="str">
        <f>VLOOKUP(I2197,'Katalog Harga'!$A$2:$C$380,2,FALSE)</f>
        <v>kg</v>
      </c>
      <c r="L2197" s="4" t="str">
        <f>IFERROR(VLOOKUP(I2197,'Katalog Harga'!$A$2:$C$380,3,FALSE),"")</f>
        <v>ayam</v>
      </c>
      <c r="M2197" s="77">
        <v>21000</v>
      </c>
      <c r="N2197" s="126">
        <v>10000</v>
      </c>
      <c r="O2197" s="3" t="s">
        <v>42</v>
      </c>
    </row>
    <row r="2198" spans="1:15" x14ac:dyDescent="0.35">
      <c r="A2198" s="2" t="s">
        <v>240</v>
      </c>
      <c r="B2198" s="1">
        <v>44020</v>
      </c>
      <c r="C2198" s="1" t="s">
        <v>905</v>
      </c>
      <c r="D2198" s="2" t="s">
        <v>936</v>
      </c>
      <c r="E2198" s="2" t="s">
        <v>937</v>
      </c>
      <c r="F2198" s="2" t="s">
        <v>938</v>
      </c>
      <c r="G2198" s="2" t="s">
        <v>888</v>
      </c>
      <c r="H2198" s="80" t="s">
        <v>939</v>
      </c>
      <c r="I2198" s="6" t="s">
        <v>532</v>
      </c>
      <c r="J2198" s="6">
        <v>1</v>
      </c>
      <c r="K2198" s="4" t="str">
        <f>VLOOKUP(I2198,'Katalog Harga'!$A$2:$C$380,2,FALSE)</f>
        <v>bungkus</v>
      </c>
      <c r="L2198" s="4" t="str">
        <f>IFERROR(VLOOKUP(I2198,'Katalog Harga'!$A$2:$C$380,3,FALSE),"")</f>
        <v>lain</v>
      </c>
      <c r="M2198" s="77">
        <v>4500</v>
      </c>
      <c r="N2198" s="126">
        <v>10000</v>
      </c>
      <c r="O2198" s="3" t="s">
        <v>42</v>
      </c>
    </row>
    <row r="2199" spans="1:15" x14ac:dyDescent="0.35">
      <c r="A2199" s="2" t="s">
        <v>240</v>
      </c>
      <c r="B2199" s="1">
        <v>44020</v>
      </c>
      <c r="C2199" s="1" t="s">
        <v>905</v>
      </c>
      <c r="D2199" s="2" t="s">
        <v>936</v>
      </c>
      <c r="E2199" s="2" t="s">
        <v>937</v>
      </c>
      <c r="F2199" s="2" t="s">
        <v>938</v>
      </c>
      <c r="G2199" s="2" t="s">
        <v>888</v>
      </c>
      <c r="H2199" s="80" t="s">
        <v>939</v>
      </c>
      <c r="I2199" s="6" t="s">
        <v>239</v>
      </c>
      <c r="J2199" s="7">
        <v>2</v>
      </c>
      <c r="K2199" s="4" t="str">
        <f>VLOOKUP(I2199,'Katalog Harga'!$A$2:$C$380,2,FALSE)</f>
        <v>ikat</v>
      </c>
      <c r="L2199" s="4" t="str">
        <f>IFERROR(VLOOKUP(I2199,'Katalog Harga'!$A$2:$C$380,3,FALSE),"")</f>
        <v>bumbu</v>
      </c>
      <c r="M2199" s="77">
        <v>2000</v>
      </c>
      <c r="N2199" s="126">
        <v>10000</v>
      </c>
      <c r="O2199" s="3" t="s">
        <v>42</v>
      </c>
    </row>
    <row r="2200" spans="1:15" x14ac:dyDescent="0.35">
      <c r="A2200" s="2" t="s">
        <v>240</v>
      </c>
      <c r="B2200" s="1">
        <v>44020</v>
      </c>
      <c r="C2200" s="1" t="s">
        <v>905</v>
      </c>
      <c r="D2200" s="2" t="s">
        <v>936</v>
      </c>
      <c r="E2200" s="2" t="s">
        <v>937</v>
      </c>
      <c r="F2200" s="2" t="s">
        <v>938</v>
      </c>
      <c r="G2200" s="2" t="s">
        <v>888</v>
      </c>
      <c r="H2200" s="80" t="s">
        <v>939</v>
      </c>
      <c r="I2200" s="6" t="s">
        <v>648</v>
      </c>
      <c r="J2200" s="6">
        <v>3.4000000000000002E-2</v>
      </c>
      <c r="K2200" s="4" t="str">
        <f>VLOOKUP(I2200,'Katalog Harga'!$A$2:$C$380,2,FALSE)</f>
        <v>kg</v>
      </c>
      <c r="L2200" s="4" t="str">
        <f>IFERROR(VLOOKUP(I2200,'Katalog Harga'!$A$2:$C$380,3,FALSE),"")</f>
        <v>bumbu</v>
      </c>
      <c r="M2200" s="77">
        <v>2040</v>
      </c>
      <c r="N2200" s="126">
        <v>10000</v>
      </c>
      <c r="O2200" s="3" t="s">
        <v>42</v>
      </c>
    </row>
    <row r="2201" spans="1:15" x14ac:dyDescent="0.35">
      <c r="A2201" s="2" t="s">
        <v>240</v>
      </c>
      <c r="B2201" s="1">
        <v>44020</v>
      </c>
      <c r="C2201" s="1" t="s">
        <v>905</v>
      </c>
      <c r="D2201" s="2" t="s">
        <v>936</v>
      </c>
      <c r="E2201" s="2" t="s">
        <v>937</v>
      </c>
      <c r="F2201" s="2" t="s">
        <v>938</v>
      </c>
      <c r="G2201" s="2" t="s">
        <v>888</v>
      </c>
      <c r="H2201" s="80" t="s">
        <v>939</v>
      </c>
      <c r="I2201" s="6" t="s">
        <v>32</v>
      </c>
      <c r="J2201" s="7">
        <v>0.05</v>
      </c>
      <c r="K2201" s="4" t="str">
        <f>VLOOKUP(I2201,'Katalog Harga'!$A$2:$C$380,2,FALSE)</f>
        <v>kg</v>
      </c>
      <c r="L2201" s="4" t="str">
        <f>IFERROR(VLOOKUP(I2201,'Katalog Harga'!$A$2:$C$380,3,FALSE),"")</f>
        <v>bumbu</v>
      </c>
      <c r="M2201" s="77">
        <v>3500</v>
      </c>
      <c r="N2201" s="126">
        <v>10000</v>
      </c>
      <c r="O2201" s="3" t="s">
        <v>42</v>
      </c>
    </row>
    <row r="2202" spans="1:15" x14ac:dyDescent="0.35">
      <c r="A2202" s="2" t="s">
        <v>240</v>
      </c>
      <c r="B2202" s="1">
        <v>44020</v>
      </c>
      <c r="C2202" s="1" t="s">
        <v>905</v>
      </c>
      <c r="D2202" s="2" t="s">
        <v>936</v>
      </c>
      <c r="E2202" s="2" t="s">
        <v>937</v>
      </c>
      <c r="F2202" s="2" t="s">
        <v>938</v>
      </c>
      <c r="G2202" s="2" t="s">
        <v>888</v>
      </c>
      <c r="H2202" s="80" t="s">
        <v>939</v>
      </c>
      <c r="I2202" s="6" t="s">
        <v>75</v>
      </c>
      <c r="J2202" s="6">
        <v>0.05</v>
      </c>
      <c r="K2202" s="4" t="str">
        <f>VLOOKUP(I2202,'Katalog Harga'!$A$2:$C$380,2,FALSE)</f>
        <v>kg</v>
      </c>
      <c r="L2202" s="4" t="str">
        <f>IFERROR(VLOOKUP(I2202,'Katalog Harga'!$A$2:$C$380,3,FALSE),"")</f>
        <v>bumbu</v>
      </c>
      <c r="M2202" s="77">
        <v>2500</v>
      </c>
      <c r="N2202" s="126">
        <v>10000</v>
      </c>
      <c r="O2202" s="3" t="s">
        <v>42</v>
      </c>
    </row>
    <row r="2203" spans="1:15" x14ac:dyDescent="0.35">
      <c r="A2203" s="2" t="s">
        <v>240</v>
      </c>
      <c r="B2203" s="1">
        <v>44020</v>
      </c>
      <c r="C2203" s="1" t="s">
        <v>905</v>
      </c>
      <c r="D2203" s="2" t="s">
        <v>936</v>
      </c>
      <c r="E2203" s="2" t="s">
        <v>937</v>
      </c>
      <c r="F2203" s="2" t="s">
        <v>938</v>
      </c>
      <c r="G2203" s="2" t="s">
        <v>888</v>
      </c>
      <c r="H2203" s="80" t="s">
        <v>939</v>
      </c>
      <c r="I2203" s="6" t="s">
        <v>266</v>
      </c>
      <c r="J2203" s="6">
        <v>0.05</v>
      </c>
      <c r="K2203" s="4" t="str">
        <f>VLOOKUP(I2203,'Katalog Harga'!$A$2:$C$380,2,FALSE)</f>
        <v>kg</v>
      </c>
      <c r="L2203" s="4" t="str">
        <f>IFERROR(VLOOKUP(I2203,'Katalog Harga'!$A$2:$C$380,3,FALSE),"")</f>
        <v>bumbu</v>
      </c>
      <c r="M2203" s="77">
        <v>2000</v>
      </c>
      <c r="N2203" s="126">
        <v>10000</v>
      </c>
      <c r="O2203" s="3" t="s">
        <v>42</v>
      </c>
    </row>
    <row r="2204" spans="1:15" x14ac:dyDescent="0.35">
      <c r="A2204" s="2" t="s">
        <v>240</v>
      </c>
      <c r="B2204" s="1">
        <v>44020</v>
      </c>
      <c r="C2204" s="1" t="s">
        <v>905</v>
      </c>
      <c r="D2204" s="2" t="s">
        <v>936</v>
      </c>
      <c r="E2204" s="2" t="s">
        <v>937</v>
      </c>
      <c r="F2204" s="2" t="s">
        <v>938</v>
      </c>
      <c r="G2204" s="2" t="s">
        <v>888</v>
      </c>
      <c r="H2204" s="80" t="s">
        <v>939</v>
      </c>
      <c r="I2204" s="6" t="s">
        <v>74</v>
      </c>
      <c r="J2204" s="6">
        <v>0.1</v>
      </c>
      <c r="K2204" s="4" t="str">
        <f>VLOOKUP(I2204,'Katalog Harga'!$A$2:$C$380,2,FALSE)</f>
        <v>kg</v>
      </c>
      <c r="L2204" s="4" t="str">
        <f>IFERROR(VLOOKUP(I2204,'Katalog Harga'!$A$2:$C$380,3,FALSE),"")</f>
        <v>bumbu</v>
      </c>
      <c r="M2204" s="77">
        <v>2000</v>
      </c>
      <c r="N2204" s="126">
        <v>10000</v>
      </c>
      <c r="O2204" s="3" t="s">
        <v>42</v>
      </c>
    </row>
    <row r="2205" spans="1:15" x14ac:dyDescent="0.35">
      <c r="A2205" s="2" t="s">
        <v>240</v>
      </c>
      <c r="B2205" s="1">
        <v>44020</v>
      </c>
      <c r="C2205" s="1" t="s">
        <v>905</v>
      </c>
      <c r="D2205" s="2" t="s">
        <v>936</v>
      </c>
      <c r="E2205" s="2" t="s">
        <v>937</v>
      </c>
      <c r="F2205" s="2" t="s">
        <v>938</v>
      </c>
      <c r="G2205" s="2" t="s">
        <v>888</v>
      </c>
      <c r="H2205" s="80" t="s">
        <v>939</v>
      </c>
      <c r="I2205" s="6" t="s">
        <v>47</v>
      </c>
      <c r="J2205" s="7">
        <v>1</v>
      </c>
      <c r="K2205" s="4" t="str">
        <f>VLOOKUP(I2205,'Katalog Harga'!$A$2:$C$380,2,FALSE)</f>
        <v>bungkus</v>
      </c>
      <c r="L2205" s="4" t="str">
        <f>IFERROR(VLOOKUP(I2205,'Katalog Harga'!$A$2:$C$380,3,FALSE),"")</f>
        <v>lain</v>
      </c>
      <c r="M2205" s="77">
        <v>8000</v>
      </c>
      <c r="N2205" s="126">
        <v>10000</v>
      </c>
      <c r="O2205" s="3" t="s">
        <v>42</v>
      </c>
    </row>
    <row r="2206" spans="1:15" x14ac:dyDescent="0.35">
      <c r="A2206" s="2" t="s">
        <v>240</v>
      </c>
      <c r="B2206" s="1">
        <v>44020</v>
      </c>
      <c r="C2206" s="1" t="s">
        <v>905</v>
      </c>
      <c r="D2206" s="2" t="s">
        <v>936</v>
      </c>
      <c r="E2206" s="2" t="s">
        <v>937</v>
      </c>
      <c r="F2206" s="2" t="s">
        <v>938</v>
      </c>
      <c r="G2206" s="2" t="s">
        <v>888</v>
      </c>
      <c r="H2206" s="80" t="s">
        <v>939</v>
      </c>
      <c r="I2206" s="6" t="s">
        <v>827</v>
      </c>
      <c r="J2206" s="7">
        <v>0.09</v>
      </c>
      <c r="K2206" s="4" t="str">
        <f>VLOOKUP(I2206,'Katalog Harga'!$A$2:$C$380,2,FALSE)</f>
        <v>kg</v>
      </c>
      <c r="L2206" s="4" t="str">
        <f>IFERROR(VLOOKUP(I2206,'Katalog Harga'!$A$2:$C$380,3,FALSE),"")</f>
        <v>lain</v>
      </c>
      <c r="M2206" s="77">
        <v>2160</v>
      </c>
      <c r="N2206" s="126">
        <v>10000</v>
      </c>
      <c r="O2206" s="3" t="s">
        <v>42</v>
      </c>
    </row>
    <row r="2207" spans="1:15" x14ac:dyDescent="0.35">
      <c r="A2207" s="2" t="s">
        <v>240</v>
      </c>
      <c r="B2207" s="1">
        <v>44020</v>
      </c>
      <c r="C2207" s="1" t="s">
        <v>905</v>
      </c>
      <c r="D2207" s="2" t="s">
        <v>936</v>
      </c>
      <c r="E2207" s="2" t="s">
        <v>937</v>
      </c>
      <c r="F2207" s="2" t="s">
        <v>938</v>
      </c>
      <c r="G2207" s="2" t="s">
        <v>888</v>
      </c>
      <c r="H2207" s="80" t="s">
        <v>939</v>
      </c>
      <c r="I2207" s="6" t="s">
        <v>802</v>
      </c>
      <c r="J2207" s="7">
        <v>0.25</v>
      </c>
      <c r="K2207" s="4" t="str">
        <f>VLOOKUP(I2207,'Katalog Harga'!$A$2:$C$380,2,FALSE)</f>
        <v>kg</v>
      </c>
      <c r="L2207" s="4" t="str">
        <f>IFERROR(VLOOKUP(I2207,'Katalog Harga'!$A$2:$C$380,3,FALSE),"")</f>
        <v>bumbu</v>
      </c>
      <c r="M2207" s="77">
        <v>6000</v>
      </c>
      <c r="N2207" s="126">
        <v>10000</v>
      </c>
      <c r="O2207" s="3" t="s">
        <v>42</v>
      </c>
    </row>
    <row r="2208" spans="1:15" x14ac:dyDescent="0.35">
      <c r="A2208" s="2" t="s">
        <v>240</v>
      </c>
      <c r="B2208" s="1">
        <v>44020</v>
      </c>
      <c r="C2208" s="1" t="s">
        <v>905</v>
      </c>
      <c r="D2208" s="2" t="s">
        <v>828</v>
      </c>
      <c r="E2208" s="2" t="s">
        <v>834</v>
      </c>
      <c r="F2208" s="2" t="s">
        <v>741</v>
      </c>
      <c r="G2208" s="2" t="s">
        <v>887</v>
      </c>
      <c r="H2208" s="78" t="s">
        <v>940</v>
      </c>
      <c r="I2208" s="6" t="s">
        <v>832</v>
      </c>
      <c r="J2208" s="6">
        <v>20</v>
      </c>
      <c r="K2208" s="4" t="str">
        <f>VLOOKUP(I2208,'Katalog Harga'!$A$2:$C$380,2,FALSE)</f>
        <v>pasang</v>
      </c>
      <c r="L2208" s="4" t="str">
        <f>IFERROR(VLOOKUP(I2208,'Katalog Harga'!$A$2:$C$380,3,FALSE),"")</f>
        <v>ayam</v>
      </c>
      <c r="M2208" s="77">
        <v>50000</v>
      </c>
      <c r="N2208" s="126">
        <v>15000</v>
      </c>
      <c r="O2208" s="3" t="s">
        <v>42</v>
      </c>
    </row>
    <row r="2209" spans="1:15" x14ac:dyDescent="0.35">
      <c r="A2209" s="2" t="s">
        <v>240</v>
      </c>
      <c r="B2209" s="1">
        <v>44020</v>
      </c>
      <c r="C2209" s="1" t="s">
        <v>905</v>
      </c>
      <c r="D2209" s="2" t="s">
        <v>828</v>
      </c>
      <c r="E2209" s="2" t="s">
        <v>834</v>
      </c>
      <c r="F2209" s="2" t="s">
        <v>741</v>
      </c>
      <c r="G2209" s="2" t="s">
        <v>887</v>
      </c>
      <c r="H2209" s="78" t="s">
        <v>940</v>
      </c>
      <c r="I2209" s="6" t="s">
        <v>941</v>
      </c>
      <c r="J2209" s="7">
        <v>0.26400000000000001</v>
      </c>
      <c r="K2209" s="4" t="s">
        <v>38</v>
      </c>
      <c r="L2209" s="4" t="s">
        <v>248</v>
      </c>
      <c r="M2209" s="77">
        <v>23760</v>
      </c>
      <c r="N2209" s="126">
        <v>15000</v>
      </c>
      <c r="O2209" s="3" t="s">
        <v>42</v>
      </c>
    </row>
    <row r="2210" spans="1:15" x14ac:dyDescent="0.35">
      <c r="A2210" s="2" t="s">
        <v>240</v>
      </c>
      <c r="B2210" s="1">
        <v>44020</v>
      </c>
      <c r="C2210" s="1" t="s">
        <v>905</v>
      </c>
      <c r="D2210" s="2" t="s">
        <v>828</v>
      </c>
      <c r="E2210" s="2" t="s">
        <v>834</v>
      </c>
      <c r="F2210" s="2" t="s">
        <v>741</v>
      </c>
      <c r="G2210" s="2" t="s">
        <v>887</v>
      </c>
      <c r="H2210" s="78" t="s">
        <v>940</v>
      </c>
      <c r="I2210" s="6" t="s">
        <v>928</v>
      </c>
      <c r="J2210" s="6">
        <v>0.57599999999999996</v>
      </c>
      <c r="K2210" s="4" t="str">
        <f>VLOOKUP(I2210,'Katalog Harga'!$A$2:$C$380,2,FALSE)</f>
        <v>kg</v>
      </c>
      <c r="L2210" s="4" t="str">
        <f>IFERROR(VLOOKUP(I2210,'Katalog Harga'!$A$2:$C$380,3,FALSE),"")</f>
        <v>buah</v>
      </c>
      <c r="M2210" s="77">
        <v>27648</v>
      </c>
      <c r="N2210" s="126">
        <v>15000</v>
      </c>
      <c r="O2210" s="3" t="s">
        <v>42</v>
      </c>
    </row>
    <row r="2211" spans="1:15" x14ac:dyDescent="0.35">
      <c r="A2211" s="2" t="s">
        <v>240</v>
      </c>
      <c r="B2211" s="1">
        <v>44020</v>
      </c>
      <c r="C2211" s="1" t="s">
        <v>905</v>
      </c>
      <c r="D2211" s="2" t="s">
        <v>828</v>
      </c>
      <c r="E2211" s="2" t="s">
        <v>834</v>
      </c>
      <c r="F2211" s="2" t="s">
        <v>741</v>
      </c>
      <c r="G2211" s="2" t="s">
        <v>887</v>
      </c>
      <c r="H2211" s="78" t="s">
        <v>940</v>
      </c>
      <c r="I2211" s="6" t="s">
        <v>100</v>
      </c>
      <c r="J2211" s="7">
        <v>0.84299999999999997</v>
      </c>
      <c r="K2211" s="4" t="str">
        <f>VLOOKUP(I2211,'Katalog Harga'!$A$2:$C$380,2,FALSE)</f>
        <v>kg</v>
      </c>
      <c r="L2211" s="4" t="str">
        <f>IFERROR(VLOOKUP(I2211,'Katalog Harga'!$A$2:$C$380,3,FALSE),"")</f>
        <v>buah</v>
      </c>
      <c r="M2211" s="77">
        <v>24447</v>
      </c>
      <c r="N2211" s="126">
        <v>15000</v>
      </c>
      <c r="O2211" s="3" t="s">
        <v>42</v>
      </c>
    </row>
    <row r="2212" spans="1:15" x14ac:dyDescent="0.35">
      <c r="A2212" s="2" t="s">
        <v>240</v>
      </c>
      <c r="B2212" s="1">
        <v>44020</v>
      </c>
      <c r="C2212" s="1" t="s">
        <v>905</v>
      </c>
      <c r="D2212" s="2" t="s">
        <v>828</v>
      </c>
      <c r="E2212" s="2" t="s">
        <v>834</v>
      </c>
      <c r="F2212" s="2" t="s">
        <v>741</v>
      </c>
      <c r="G2212" s="2" t="s">
        <v>887</v>
      </c>
      <c r="H2212" s="78" t="s">
        <v>940</v>
      </c>
      <c r="I2212" s="6" t="s">
        <v>811</v>
      </c>
      <c r="J2212" s="6">
        <v>0.81299999999999994</v>
      </c>
      <c r="K2212" s="4" t="str">
        <f>VLOOKUP(I2212,'Katalog Harga'!$A$2:$C$380,2,FALSE)</f>
        <v>kg</v>
      </c>
      <c r="L2212" s="4" t="str">
        <f>IFERROR(VLOOKUP(I2212,'Katalog Harga'!$A$2:$C$380,3,FALSE),"")</f>
        <v>buah</v>
      </c>
      <c r="M2212" s="77">
        <v>21951</v>
      </c>
      <c r="N2212" s="126">
        <v>15000</v>
      </c>
      <c r="O2212" s="3" t="s">
        <v>42</v>
      </c>
    </row>
    <row r="2213" spans="1:15" x14ac:dyDescent="0.35">
      <c r="A2213" s="2" t="s">
        <v>240</v>
      </c>
      <c r="B2213" s="1">
        <v>44020</v>
      </c>
      <c r="C2213" s="1" t="s">
        <v>905</v>
      </c>
      <c r="D2213" s="2" t="s">
        <v>828</v>
      </c>
      <c r="E2213" s="2" t="s">
        <v>834</v>
      </c>
      <c r="F2213" s="2" t="s">
        <v>741</v>
      </c>
      <c r="G2213" s="2" t="s">
        <v>887</v>
      </c>
      <c r="H2213" s="78" t="s">
        <v>940</v>
      </c>
      <c r="I2213" s="6" t="s">
        <v>942</v>
      </c>
      <c r="J2213" s="6">
        <v>0.69</v>
      </c>
      <c r="K2213" s="4" t="s">
        <v>38</v>
      </c>
      <c r="L2213" s="4" t="s">
        <v>248</v>
      </c>
      <c r="M2213" s="77">
        <v>17250</v>
      </c>
      <c r="N2213" s="126">
        <v>15000</v>
      </c>
      <c r="O2213" s="3" t="s">
        <v>42</v>
      </c>
    </row>
    <row r="2214" spans="1:15" x14ac:dyDescent="0.35">
      <c r="A2214" s="2" t="s">
        <v>240</v>
      </c>
      <c r="B2214" s="1">
        <v>44020</v>
      </c>
      <c r="C2214" s="1" t="s">
        <v>905</v>
      </c>
      <c r="D2214" s="2" t="s">
        <v>828</v>
      </c>
      <c r="E2214" s="2" t="s">
        <v>834</v>
      </c>
      <c r="F2214" s="2" t="s">
        <v>741</v>
      </c>
      <c r="G2214" s="2" t="s">
        <v>887</v>
      </c>
      <c r="H2214" s="78" t="s">
        <v>940</v>
      </c>
      <c r="I2214" s="6" t="s">
        <v>943</v>
      </c>
      <c r="J2214" s="7">
        <v>0.5</v>
      </c>
      <c r="K2214" s="4" t="s">
        <v>38</v>
      </c>
      <c r="L2214" s="4" t="s">
        <v>248</v>
      </c>
      <c r="M2214" s="77">
        <v>30000</v>
      </c>
      <c r="N2214" s="126">
        <v>15000</v>
      </c>
      <c r="O2214" s="3" t="s">
        <v>42</v>
      </c>
    </row>
    <row r="2215" spans="1:15" x14ac:dyDescent="0.35">
      <c r="A2215" s="2" t="s">
        <v>240</v>
      </c>
      <c r="B2215" s="1">
        <v>44020</v>
      </c>
      <c r="C2215" s="1" t="s">
        <v>905</v>
      </c>
      <c r="D2215" s="2" t="s">
        <v>828</v>
      </c>
      <c r="E2215" s="2" t="s">
        <v>834</v>
      </c>
      <c r="F2215" s="2" t="s">
        <v>741</v>
      </c>
      <c r="G2215" s="2" t="s">
        <v>887</v>
      </c>
      <c r="H2215" s="78" t="s">
        <v>940</v>
      </c>
      <c r="I2215" s="6" t="s">
        <v>833</v>
      </c>
      <c r="J2215" s="7">
        <v>0.5</v>
      </c>
      <c r="K2215" s="4" t="str">
        <f>VLOOKUP(I2215,'Katalog Harga'!$A$2:$C$380,2,FALSE)</f>
        <v>kg</v>
      </c>
      <c r="L2215" s="4" t="str">
        <f>IFERROR(VLOOKUP(I2215,'Katalog Harga'!$A$2:$C$380,3,FALSE),"")</f>
        <v>daging</v>
      </c>
      <c r="M2215" s="77">
        <v>35000</v>
      </c>
      <c r="N2215" s="126">
        <v>15000</v>
      </c>
      <c r="O2215" s="3" t="s">
        <v>42</v>
      </c>
    </row>
    <row r="2216" spans="1:15" x14ac:dyDescent="0.35">
      <c r="A2216" s="2" t="s">
        <v>326</v>
      </c>
      <c r="B2216" s="1">
        <v>44022</v>
      </c>
      <c r="C2216" s="1" t="s">
        <v>905</v>
      </c>
      <c r="D2216" s="2" t="s">
        <v>934</v>
      </c>
      <c r="E2216" s="2" t="s">
        <v>935</v>
      </c>
      <c r="F2216" s="2" t="s">
        <v>728</v>
      </c>
      <c r="G2216" s="2" t="s">
        <v>888</v>
      </c>
      <c r="H2216" s="78" t="s">
        <v>977</v>
      </c>
      <c r="I2216" s="6" t="s">
        <v>820</v>
      </c>
      <c r="J2216" s="6">
        <v>1</v>
      </c>
      <c r="K2216" s="4" t="str">
        <f>VLOOKUP(I2216,'Katalog Harga'!$A$2:$C$380,2,FALSE)</f>
        <v>kg</v>
      </c>
      <c r="L2216" s="4" t="str">
        <f>IFERROR(VLOOKUP(I2216,'Katalog Harga'!$A$2:$C$380,3,FALSE),"")</f>
        <v>ikan</v>
      </c>
      <c r="M2216" s="77">
        <v>35000</v>
      </c>
      <c r="N2216" s="126">
        <v>10000</v>
      </c>
      <c r="O2216" s="3" t="s">
        <v>42</v>
      </c>
    </row>
    <row r="2217" spans="1:15" x14ac:dyDescent="0.35">
      <c r="A2217" s="2" t="s">
        <v>326</v>
      </c>
      <c r="B2217" s="1">
        <v>44022</v>
      </c>
      <c r="C2217" s="1" t="s">
        <v>905</v>
      </c>
      <c r="D2217" s="2" t="s">
        <v>934</v>
      </c>
      <c r="E2217" s="2" t="s">
        <v>935</v>
      </c>
      <c r="F2217" s="2" t="s">
        <v>728</v>
      </c>
      <c r="G2217" s="2" t="s">
        <v>888</v>
      </c>
      <c r="H2217" s="78" t="s">
        <v>977</v>
      </c>
      <c r="I2217" s="6" t="s">
        <v>14</v>
      </c>
      <c r="J2217" s="6">
        <v>2</v>
      </c>
      <c r="K2217" s="4" t="str">
        <f>VLOOKUP(I2217,'Katalog Harga'!$A$2:$C$380,2,FALSE)</f>
        <v>ikat</v>
      </c>
      <c r="L2217" s="4" t="str">
        <f>IFERROR(VLOOKUP(I2217,'Katalog Harga'!$A$2:$C$380,3,FALSE),"")</f>
        <v>sayur</v>
      </c>
      <c r="M2217" s="77">
        <v>6000</v>
      </c>
      <c r="N2217" s="126">
        <v>10000</v>
      </c>
      <c r="O2217" s="3" t="s">
        <v>42</v>
      </c>
    </row>
    <row r="2218" spans="1:15" x14ac:dyDescent="0.35">
      <c r="A2218" s="2" t="s">
        <v>326</v>
      </c>
      <c r="B2218" s="1">
        <v>44022</v>
      </c>
      <c r="C2218" s="1" t="s">
        <v>905</v>
      </c>
      <c r="D2218" s="2" t="s">
        <v>934</v>
      </c>
      <c r="E2218" s="2" t="s">
        <v>935</v>
      </c>
      <c r="F2218" s="2" t="s">
        <v>728</v>
      </c>
      <c r="G2218" s="2" t="s">
        <v>888</v>
      </c>
      <c r="H2218" s="78" t="s">
        <v>977</v>
      </c>
      <c r="I2218" s="6" t="s">
        <v>60</v>
      </c>
      <c r="J2218" s="7">
        <v>2</v>
      </c>
      <c r="K2218" s="4" t="str">
        <f>VLOOKUP(I2218,'Katalog Harga'!$A$2:$C$380,2,FALSE)</f>
        <v>ikat</v>
      </c>
      <c r="L2218" s="4" t="str">
        <f>IFERROR(VLOOKUP(I2218,'Katalog Harga'!$A$2:$C$380,3,FALSE),"")</f>
        <v>sayur</v>
      </c>
      <c r="M2218" s="77">
        <v>6000</v>
      </c>
      <c r="N2218" s="126">
        <v>10000</v>
      </c>
      <c r="O2218" s="3" t="s">
        <v>42</v>
      </c>
    </row>
    <row r="2219" spans="1:15" x14ac:dyDescent="0.35">
      <c r="A2219" s="2" t="s">
        <v>326</v>
      </c>
      <c r="B2219" s="1">
        <v>44022</v>
      </c>
      <c r="C2219" s="1" t="s">
        <v>905</v>
      </c>
      <c r="D2219" s="2" t="s">
        <v>934</v>
      </c>
      <c r="E2219" s="2" t="s">
        <v>935</v>
      </c>
      <c r="F2219" s="2" t="s">
        <v>728</v>
      </c>
      <c r="G2219" s="2" t="s">
        <v>888</v>
      </c>
      <c r="H2219" s="78" t="s">
        <v>977</v>
      </c>
      <c r="I2219" s="6" t="s">
        <v>783</v>
      </c>
      <c r="J2219" s="6">
        <v>0.1</v>
      </c>
      <c r="K2219" s="4" t="str">
        <f>VLOOKUP(I2219,'Katalog Harga'!$A$2:$C$380,2,FALSE)</f>
        <v>kg</v>
      </c>
      <c r="L2219" s="4" t="str">
        <f>IFERROR(VLOOKUP(I2219,'Katalog Harga'!$A$2:$C$380,3,FALSE),"")</f>
        <v>bumbu</v>
      </c>
      <c r="M2219" s="77">
        <v>3000</v>
      </c>
      <c r="N2219" s="126">
        <v>10000</v>
      </c>
      <c r="O2219" s="3" t="s">
        <v>42</v>
      </c>
    </row>
    <row r="2220" spans="1:15" x14ac:dyDescent="0.35">
      <c r="A2220" s="2" t="s">
        <v>326</v>
      </c>
      <c r="B2220" s="1">
        <v>44022</v>
      </c>
      <c r="C2220" s="1" t="s">
        <v>905</v>
      </c>
      <c r="D2220" s="2" t="s">
        <v>934</v>
      </c>
      <c r="E2220" s="2" t="s">
        <v>935</v>
      </c>
      <c r="F2220" s="2" t="s">
        <v>728</v>
      </c>
      <c r="G2220" s="2" t="s">
        <v>888</v>
      </c>
      <c r="H2220" s="78" t="s">
        <v>977</v>
      </c>
      <c r="I2220" s="6" t="s">
        <v>74</v>
      </c>
      <c r="J2220" s="7">
        <v>0.2</v>
      </c>
      <c r="K2220" s="4" t="str">
        <f>VLOOKUP(I2220,'Katalog Harga'!$A$2:$C$380,2,FALSE)</f>
        <v>kg</v>
      </c>
      <c r="L2220" s="4" t="str">
        <f>IFERROR(VLOOKUP(I2220,'Katalog Harga'!$A$2:$C$380,3,FALSE),"")</f>
        <v>bumbu</v>
      </c>
      <c r="M2220" s="77">
        <v>4000</v>
      </c>
      <c r="N2220" s="126">
        <v>10000</v>
      </c>
      <c r="O2220" s="3" t="s">
        <v>42</v>
      </c>
    </row>
    <row r="2221" spans="1:15" x14ac:dyDescent="0.35">
      <c r="A2221" s="2" t="s">
        <v>326</v>
      </c>
      <c r="B2221" s="1">
        <v>44022</v>
      </c>
      <c r="C2221" s="1" t="s">
        <v>905</v>
      </c>
      <c r="D2221" s="2" t="s">
        <v>934</v>
      </c>
      <c r="E2221" s="2" t="s">
        <v>935</v>
      </c>
      <c r="F2221" s="2" t="s">
        <v>728</v>
      </c>
      <c r="G2221" s="2" t="s">
        <v>888</v>
      </c>
      <c r="H2221" s="78" t="s">
        <v>977</v>
      </c>
      <c r="I2221" s="6" t="s">
        <v>418</v>
      </c>
      <c r="J2221" s="6">
        <v>0.25</v>
      </c>
      <c r="K2221" s="4" t="str">
        <f>VLOOKUP(I2221,'Katalog Harga'!$A$2:$C$380,2,FALSE)</f>
        <v>kg</v>
      </c>
      <c r="L2221" s="4" t="str">
        <f>IFERROR(VLOOKUP(I2221,'Katalog Harga'!$A$2:$C$380,3,FALSE),"")</f>
        <v>bumbu</v>
      </c>
      <c r="M2221" s="77">
        <v>5000</v>
      </c>
      <c r="N2221" s="126">
        <v>10000</v>
      </c>
      <c r="O2221" s="3" t="s">
        <v>42</v>
      </c>
    </row>
    <row r="2222" spans="1:15" x14ac:dyDescent="0.35">
      <c r="A2222" s="2" t="s">
        <v>326</v>
      </c>
      <c r="B2222" s="1">
        <v>44022</v>
      </c>
      <c r="C2222" s="1" t="s">
        <v>905</v>
      </c>
      <c r="D2222" s="2" t="s">
        <v>934</v>
      </c>
      <c r="E2222" s="2" t="s">
        <v>935</v>
      </c>
      <c r="F2222" s="2" t="s">
        <v>728</v>
      </c>
      <c r="G2222" s="2" t="s">
        <v>888</v>
      </c>
      <c r="H2222" s="78" t="s">
        <v>977</v>
      </c>
      <c r="I2222" s="6" t="s">
        <v>775</v>
      </c>
      <c r="J2222" s="6">
        <v>1</v>
      </c>
      <c r="K2222" s="4" t="str">
        <f>VLOOKUP(I2222,'Katalog Harga'!$A$2:$C$380,2,FALSE)</f>
        <v>bungkus</v>
      </c>
      <c r="L2222" s="4" t="str">
        <f>IFERROR(VLOOKUP(I2222,'Katalog Harga'!$A$2:$C$380,3,FALSE),"")</f>
        <v>lain</v>
      </c>
      <c r="M2222" s="77">
        <v>7000</v>
      </c>
      <c r="N2222" s="126">
        <v>10000</v>
      </c>
      <c r="O2222" s="3" t="s">
        <v>42</v>
      </c>
    </row>
    <row r="2223" spans="1:15" x14ac:dyDescent="0.35">
      <c r="A2223" s="2" t="s">
        <v>326</v>
      </c>
      <c r="B2223" s="1">
        <v>44022</v>
      </c>
      <c r="C2223" s="1" t="s">
        <v>905</v>
      </c>
      <c r="D2223" s="2" t="s">
        <v>934</v>
      </c>
      <c r="E2223" s="2" t="s">
        <v>935</v>
      </c>
      <c r="F2223" s="2" t="s">
        <v>728</v>
      </c>
      <c r="G2223" s="2" t="s">
        <v>888</v>
      </c>
      <c r="H2223" s="78" t="s">
        <v>977</v>
      </c>
      <c r="I2223" s="6" t="s">
        <v>532</v>
      </c>
      <c r="J2223" s="6">
        <v>1</v>
      </c>
      <c r="K2223" s="4" t="str">
        <f>VLOOKUP(I2223,'Katalog Harga'!$A$2:$C$380,2,FALSE)</f>
        <v>bungkus</v>
      </c>
      <c r="L2223" s="4" t="str">
        <f>IFERROR(VLOOKUP(I2223,'Katalog Harga'!$A$2:$C$380,3,FALSE),"")</f>
        <v>lain</v>
      </c>
      <c r="M2223" s="77">
        <v>4500</v>
      </c>
      <c r="N2223" s="126">
        <v>10000</v>
      </c>
      <c r="O2223" s="3" t="s">
        <v>42</v>
      </c>
    </row>
    <row r="2224" spans="1:15" x14ac:dyDescent="0.35">
      <c r="A2224" s="2" t="s">
        <v>326</v>
      </c>
      <c r="B2224" s="1">
        <v>44022</v>
      </c>
      <c r="C2224" s="1" t="s">
        <v>905</v>
      </c>
      <c r="D2224" s="2" t="s">
        <v>934</v>
      </c>
      <c r="E2224" s="2" t="s">
        <v>935</v>
      </c>
      <c r="F2224" s="2" t="s">
        <v>728</v>
      </c>
      <c r="G2224" s="2" t="s">
        <v>888</v>
      </c>
      <c r="H2224" s="78" t="s">
        <v>977</v>
      </c>
      <c r="I2224" s="6" t="s">
        <v>47</v>
      </c>
      <c r="J2224" s="7">
        <v>1</v>
      </c>
      <c r="K2224" s="4" t="str">
        <f>VLOOKUP(I2224,'Katalog Harga'!$A$2:$C$380,2,FALSE)</f>
        <v>bungkus</v>
      </c>
      <c r="L2224" s="4" t="str">
        <f>IFERROR(VLOOKUP(I2224,'Katalog Harga'!$A$2:$C$380,3,FALSE),"")</f>
        <v>lain</v>
      </c>
      <c r="M2224" s="77">
        <v>7000</v>
      </c>
      <c r="N2224" s="126">
        <v>10000</v>
      </c>
      <c r="O2224" s="3" t="s">
        <v>42</v>
      </c>
    </row>
    <row r="2225" spans="1:15" x14ac:dyDescent="0.35">
      <c r="A2225" s="2" t="s">
        <v>289</v>
      </c>
      <c r="B2225" s="1">
        <v>44023</v>
      </c>
      <c r="C2225" s="1" t="s">
        <v>905</v>
      </c>
      <c r="D2225" s="2" t="s">
        <v>944</v>
      </c>
      <c r="E2225" s="2" t="s">
        <v>945</v>
      </c>
      <c r="F2225" s="2" t="s">
        <v>871</v>
      </c>
      <c r="G2225" s="2" t="s">
        <v>888</v>
      </c>
      <c r="H2225" s="78" t="s">
        <v>946</v>
      </c>
      <c r="I2225" s="6" t="s">
        <v>82</v>
      </c>
      <c r="J2225" s="6">
        <v>0.5</v>
      </c>
      <c r="K2225" s="4" t="str">
        <f>VLOOKUP(I2225,'Katalog Harga'!$A$2:$C$380,2,FALSE)</f>
        <v>kg</v>
      </c>
      <c r="L2225" s="4" t="str">
        <f>IFERROR(VLOOKUP(I2225,'Katalog Harga'!$A$2:$C$380,3,FALSE),"")</f>
        <v>sayur</v>
      </c>
      <c r="M2225" s="77">
        <v>27500</v>
      </c>
      <c r="N2225" s="126">
        <v>0</v>
      </c>
      <c r="O2225" s="3" t="s">
        <v>42</v>
      </c>
    </row>
    <row r="2226" spans="1:15" x14ac:dyDescent="0.35">
      <c r="A2226" s="2" t="s">
        <v>289</v>
      </c>
      <c r="B2226" s="1">
        <v>44023</v>
      </c>
      <c r="C2226" s="1" t="s">
        <v>905</v>
      </c>
      <c r="D2226" s="2" t="s">
        <v>944</v>
      </c>
      <c r="E2226" s="2" t="s">
        <v>945</v>
      </c>
      <c r="F2226" s="2" t="s">
        <v>871</v>
      </c>
      <c r="G2226" s="2" t="s">
        <v>888</v>
      </c>
      <c r="H2226" s="78" t="s">
        <v>946</v>
      </c>
      <c r="I2226" s="6" t="s">
        <v>825</v>
      </c>
      <c r="J2226" s="6">
        <v>0.1</v>
      </c>
      <c r="K2226" s="4" t="str">
        <f>VLOOKUP(I2226,'Katalog Harga'!$A$2:$C$380,2,FALSE)</f>
        <v>kg</v>
      </c>
      <c r="L2226" s="4" t="str">
        <f>IFERROR(VLOOKUP(I2226,'Katalog Harga'!$A$2:$C$380,3,FALSE),"")</f>
        <v>bumbu</v>
      </c>
      <c r="M2226" s="77">
        <v>3500</v>
      </c>
      <c r="N2226" s="126">
        <v>0</v>
      </c>
      <c r="O2226" s="3" t="s">
        <v>42</v>
      </c>
    </row>
    <row r="2227" spans="1:15" x14ac:dyDescent="0.35">
      <c r="A2227" s="2" t="s">
        <v>289</v>
      </c>
      <c r="B2227" s="1">
        <v>44023</v>
      </c>
      <c r="C2227" s="1" t="s">
        <v>905</v>
      </c>
      <c r="D2227" s="2" t="s">
        <v>944</v>
      </c>
      <c r="E2227" s="2" t="s">
        <v>945</v>
      </c>
      <c r="F2227" s="2" t="s">
        <v>871</v>
      </c>
      <c r="G2227" s="2" t="s">
        <v>888</v>
      </c>
      <c r="H2227" s="78" t="s">
        <v>946</v>
      </c>
      <c r="I2227" s="6" t="s">
        <v>781</v>
      </c>
      <c r="J2227" s="7">
        <v>0.25</v>
      </c>
      <c r="K2227" s="4" t="str">
        <f>VLOOKUP(I2227,'Katalog Harga'!$A$2:$C$380,2,FALSE)</f>
        <v>kg</v>
      </c>
      <c r="L2227" s="4" t="str">
        <f>IFERROR(VLOOKUP(I2227,'Katalog Harga'!$A$2:$C$380,3,FALSE),"")</f>
        <v>bumbu</v>
      </c>
      <c r="M2227" s="77">
        <v>13000</v>
      </c>
      <c r="N2227" s="126">
        <v>0</v>
      </c>
      <c r="O2227" s="3" t="s">
        <v>42</v>
      </c>
    </row>
    <row r="2228" spans="1:15" x14ac:dyDescent="0.35">
      <c r="A2228" s="2" t="s">
        <v>289</v>
      </c>
      <c r="B2228" s="1">
        <v>44023</v>
      </c>
      <c r="C2228" s="1" t="s">
        <v>905</v>
      </c>
      <c r="D2228" s="2" t="s">
        <v>944</v>
      </c>
      <c r="E2228" s="2" t="s">
        <v>945</v>
      </c>
      <c r="F2228" s="2" t="s">
        <v>871</v>
      </c>
      <c r="G2228" s="2" t="s">
        <v>888</v>
      </c>
      <c r="H2228" s="78" t="s">
        <v>946</v>
      </c>
      <c r="I2228" s="6" t="s">
        <v>872</v>
      </c>
      <c r="J2228" s="6">
        <v>1</v>
      </c>
      <c r="K2228" s="4" t="str">
        <f>VLOOKUP(I2228,'Katalog Harga'!$A$2:$C$380,2,FALSE)</f>
        <v>bungkus</v>
      </c>
      <c r="L2228" s="4" t="str">
        <f>IFERROR(VLOOKUP(I2228,'Katalog Harga'!$A$2:$C$380,3,FALSE),"")</f>
        <v>sayur</v>
      </c>
      <c r="M2228" s="77">
        <v>8000</v>
      </c>
      <c r="N2228" s="126">
        <v>0</v>
      </c>
      <c r="O2228" s="3" t="s">
        <v>42</v>
      </c>
    </row>
    <row r="2229" spans="1:15" x14ac:dyDescent="0.35">
      <c r="A2229" s="2" t="s">
        <v>289</v>
      </c>
      <c r="B2229" s="1">
        <v>44023</v>
      </c>
      <c r="C2229" s="1" t="s">
        <v>905</v>
      </c>
      <c r="D2229" s="2" t="s">
        <v>944</v>
      </c>
      <c r="E2229" s="2" t="s">
        <v>945</v>
      </c>
      <c r="F2229" s="2" t="s">
        <v>871</v>
      </c>
      <c r="G2229" s="2" t="s">
        <v>888</v>
      </c>
      <c r="H2229" s="78" t="s">
        <v>946</v>
      </c>
      <c r="I2229" s="6" t="s">
        <v>823</v>
      </c>
      <c r="J2229" s="7">
        <v>1</v>
      </c>
      <c r="K2229" s="4" t="str">
        <f>VLOOKUP(I2229,'Katalog Harga'!$A$2:$C$380,2,FALSE)</f>
        <v>kg</v>
      </c>
      <c r="L2229" s="4" t="str">
        <f>IFERROR(VLOOKUP(I2229,'Katalog Harga'!$A$2:$C$380,3,FALSE),"")</f>
        <v>sayur</v>
      </c>
      <c r="M2229" s="77">
        <v>12000</v>
      </c>
      <c r="N2229" s="126">
        <v>0</v>
      </c>
      <c r="O2229" s="3" t="s">
        <v>42</v>
      </c>
    </row>
    <row r="2230" spans="1:15" x14ac:dyDescent="0.35">
      <c r="A2230" s="2" t="s">
        <v>289</v>
      </c>
      <c r="B2230" s="1">
        <v>44023</v>
      </c>
      <c r="C2230" s="1" t="s">
        <v>905</v>
      </c>
      <c r="D2230" s="2" t="s">
        <v>944</v>
      </c>
      <c r="E2230" s="2" t="s">
        <v>945</v>
      </c>
      <c r="F2230" s="2" t="s">
        <v>871</v>
      </c>
      <c r="G2230" s="2" t="s">
        <v>888</v>
      </c>
      <c r="H2230" s="78" t="s">
        <v>946</v>
      </c>
      <c r="I2230" s="6" t="s">
        <v>791</v>
      </c>
      <c r="J2230" s="6">
        <v>2</v>
      </c>
      <c r="K2230" s="4" t="str">
        <f>VLOOKUP(I2230,'Katalog Harga'!$A$2:$C$380,2,FALSE)</f>
        <v>bongkol</v>
      </c>
      <c r="L2230" s="4" t="str">
        <f>IFERROR(VLOOKUP(I2230,'Katalog Harga'!$A$2:$C$380,3,FALSE),"")</f>
        <v>sayur</v>
      </c>
      <c r="M2230" s="77">
        <v>4000</v>
      </c>
      <c r="N2230" s="126">
        <v>0</v>
      </c>
      <c r="O2230" s="3" t="s">
        <v>42</v>
      </c>
    </row>
    <row r="2231" spans="1:15" x14ac:dyDescent="0.35">
      <c r="A2231" s="2" t="s">
        <v>289</v>
      </c>
      <c r="B2231" s="1">
        <v>44023</v>
      </c>
      <c r="C2231" s="1" t="s">
        <v>905</v>
      </c>
      <c r="D2231" s="2" t="s">
        <v>944</v>
      </c>
      <c r="E2231" s="2" t="s">
        <v>945</v>
      </c>
      <c r="F2231" s="2" t="s">
        <v>871</v>
      </c>
      <c r="G2231" s="2" t="s">
        <v>888</v>
      </c>
      <c r="H2231" s="78" t="s">
        <v>946</v>
      </c>
      <c r="I2231" s="6" t="s">
        <v>54</v>
      </c>
      <c r="J2231" s="6">
        <v>0.25</v>
      </c>
      <c r="K2231" s="4" t="str">
        <f>VLOOKUP(I2231,'Katalog Harga'!$A$2:$C$380,2,FALSE)</f>
        <v>kg</v>
      </c>
      <c r="L2231" s="4" t="str">
        <f>IFERROR(VLOOKUP(I2231,'Katalog Harga'!$A$2:$C$380,3,FALSE),"")</f>
        <v>sayur</v>
      </c>
      <c r="M2231" s="77">
        <v>3000</v>
      </c>
      <c r="N2231" s="126">
        <v>0</v>
      </c>
      <c r="O2231" s="3" t="s">
        <v>42</v>
      </c>
    </row>
    <row r="2232" spans="1:15" x14ac:dyDescent="0.35">
      <c r="A2232" s="2" t="s">
        <v>289</v>
      </c>
      <c r="B2232" s="1">
        <v>44023</v>
      </c>
      <c r="C2232" s="1" t="s">
        <v>905</v>
      </c>
      <c r="D2232" s="2" t="s">
        <v>81</v>
      </c>
      <c r="E2232" s="61" t="s">
        <v>846</v>
      </c>
      <c r="F2232" s="2" t="s">
        <v>724</v>
      </c>
      <c r="G2232" s="4" t="s">
        <v>887</v>
      </c>
      <c r="H2232" s="78" t="s">
        <v>930</v>
      </c>
      <c r="I2232" s="6" t="s">
        <v>776</v>
      </c>
      <c r="J2232" s="6">
        <v>0.5</v>
      </c>
      <c r="K2232" s="4" t="str">
        <f>VLOOKUP(I2232,'Katalog Harga'!$A$2:$C$380,2,FALSE)</f>
        <v>kg</v>
      </c>
      <c r="L2232" s="4" t="str">
        <f>IFERROR(VLOOKUP(I2232,'Katalog Harga'!$A$2:$C$380,3,FALSE),"")</f>
        <v>sayur</v>
      </c>
      <c r="M2232" s="77">
        <v>8000</v>
      </c>
      <c r="N2232" s="126">
        <v>0</v>
      </c>
      <c r="O2232" s="3" t="s">
        <v>42</v>
      </c>
    </row>
    <row r="2233" spans="1:15" x14ac:dyDescent="0.35">
      <c r="A2233" s="2" t="s">
        <v>289</v>
      </c>
      <c r="B2233" s="1">
        <v>44023</v>
      </c>
      <c r="C2233" s="1" t="s">
        <v>905</v>
      </c>
      <c r="D2233" s="2" t="s">
        <v>81</v>
      </c>
      <c r="E2233" s="61" t="s">
        <v>846</v>
      </c>
      <c r="F2233" s="2" t="s">
        <v>724</v>
      </c>
      <c r="G2233" s="4" t="s">
        <v>887</v>
      </c>
      <c r="H2233" s="78" t="s">
        <v>930</v>
      </c>
      <c r="I2233" s="6" t="s">
        <v>86</v>
      </c>
      <c r="J2233" s="6">
        <v>0.5</v>
      </c>
      <c r="K2233" s="4" t="str">
        <f>VLOOKUP(I2233,'Katalog Harga'!$A$2:$C$380,2,FALSE)</f>
        <v>kg</v>
      </c>
      <c r="L2233" s="4" t="str">
        <f>IFERROR(VLOOKUP(I2233,'Katalog Harga'!$A$2:$C$380,3,FALSE),"")</f>
        <v>sayur</v>
      </c>
      <c r="M2233" s="77">
        <v>6000</v>
      </c>
      <c r="N2233" s="126">
        <v>0</v>
      </c>
      <c r="O2233" s="3" t="s">
        <v>42</v>
      </c>
    </row>
    <row r="2234" spans="1:15" x14ac:dyDescent="0.35">
      <c r="A2234" s="2" t="s">
        <v>289</v>
      </c>
      <c r="B2234" s="1">
        <v>44023</v>
      </c>
      <c r="C2234" s="1" t="s">
        <v>905</v>
      </c>
      <c r="D2234" s="2" t="s">
        <v>81</v>
      </c>
      <c r="E2234" s="61" t="s">
        <v>846</v>
      </c>
      <c r="F2234" s="2" t="s">
        <v>724</v>
      </c>
      <c r="G2234" s="4" t="s">
        <v>887</v>
      </c>
      <c r="H2234" s="78" t="s">
        <v>930</v>
      </c>
      <c r="I2234" s="6" t="s">
        <v>25</v>
      </c>
      <c r="J2234" s="7">
        <v>0.1</v>
      </c>
      <c r="K2234" s="4" t="str">
        <f>VLOOKUP(I2234,'Katalog Harga'!$A$2:$C$380,2,FALSE)</f>
        <v>kg</v>
      </c>
      <c r="L2234" s="4" t="str">
        <f>IFERROR(VLOOKUP(I2234,'Katalog Harga'!$A$2:$C$380,3,FALSE),"")</f>
        <v>bumbu</v>
      </c>
      <c r="M2234" s="77">
        <v>3000</v>
      </c>
      <c r="N2234" s="126">
        <v>0</v>
      </c>
      <c r="O2234" s="3" t="s">
        <v>42</v>
      </c>
    </row>
    <row r="2235" spans="1:15" x14ac:dyDescent="0.35">
      <c r="A2235" s="2" t="s">
        <v>289</v>
      </c>
      <c r="B2235" s="1">
        <v>44023</v>
      </c>
      <c r="C2235" s="1" t="s">
        <v>905</v>
      </c>
      <c r="D2235" s="2" t="s">
        <v>81</v>
      </c>
      <c r="E2235" s="61" t="s">
        <v>846</v>
      </c>
      <c r="F2235" s="2" t="s">
        <v>724</v>
      </c>
      <c r="G2235" s="4" t="s">
        <v>887</v>
      </c>
      <c r="H2235" s="78" t="s">
        <v>930</v>
      </c>
      <c r="I2235" s="6" t="s">
        <v>783</v>
      </c>
      <c r="J2235" s="6">
        <v>0.1</v>
      </c>
      <c r="K2235" s="4" t="str">
        <f>VLOOKUP(I2235,'Katalog Harga'!$A$2:$C$380,2,FALSE)</f>
        <v>kg</v>
      </c>
      <c r="L2235" s="4" t="str">
        <f>IFERROR(VLOOKUP(I2235,'Katalog Harga'!$A$2:$C$380,3,FALSE),"")</f>
        <v>bumbu</v>
      </c>
      <c r="M2235" s="77">
        <v>3000</v>
      </c>
      <c r="N2235" s="126">
        <v>0</v>
      </c>
      <c r="O2235" s="3" t="s">
        <v>42</v>
      </c>
    </row>
    <row r="2236" spans="1:15" x14ac:dyDescent="0.35">
      <c r="A2236" s="2" t="s">
        <v>289</v>
      </c>
      <c r="B2236" s="1">
        <v>44023</v>
      </c>
      <c r="C2236" s="1" t="s">
        <v>905</v>
      </c>
      <c r="D2236" s="2" t="s">
        <v>81</v>
      </c>
      <c r="E2236" s="61" t="s">
        <v>846</v>
      </c>
      <c r="F2236" s="2" t="s">
        <v>724</v>
      </c>
      <c r="G2236" s="4" t="s">
        <v>887</v>
      </c>
      <c r="H2236" s="78" t="s">
        <v>930</v>
      </c>
      <c r="I2236" s="6" t="s">
        <v>466</v>
      </c>
      <c r="J2236" s="7">
        <v>0.25</v>
      </c>
      <c r="K2236" s="4" t="str">
        <f>VLOOKUP(I2236,'Katalog Harga'!$A$2:$C$380,2,FALSE)</f>
        <v>kg</v>
      </c>
      <c r="L2236" s="4" t="str">
        <f>IFERROR(VLOOKUP(I2236,'Katalog Harga'!$A$2:$C$380,3,FALSE),"")</f>
        <v>sayur</v>
      </c>
      <c r="M2236" s="77">
        <v>4000</v>
      </c>
      <c r="N2236" s="126">
        <v>0</v>
      </c>
      <c r="O2236" s="3" t="s">
        <v>42</v>
      </c>
    </row>
    <row r="2237" spans="1:15" x14ac:dyDescent="0.35">
      <c r="A2237" s="2" t="s">
        <v>289</v>
      </c>
      <c r="B2237" s="1">
        <v>44023</v>
      </c>
      <c r="C2237" s="1" t="s">
        <v>905</v>
      </c>
      <c r="D2237" s="2" t="s">
        <v>81</v>
      </c>
      <c r="E2237" s="61" t="s">
        <v>846</v>
      </c>
      <c r="F2237" s="2" t="s">
        <v>724</v>
      </c>
      <c r="G2237" s="4" t="s">
        <v>887</v>
      </c>
      <c r="H2237" s="78" t="s">
        <v>930</v>
      </c>
      <c r="I2237" s="6" t="s">
        <v>789</v>
      </c>
      <c r="J2237" s="6">
        <v>0.5</v>
      </c>
      <c r="K2237" s="4" t="str">
        <f>VLOOKUP(I2237,'Katalog Harga'!$A$2:$C$380,2,FALSE)</f>
        <v>kg</v>
      </c>
      <c r="L2237" s="4" t="str">
        <f>IFERROR(VLOOKUP(I2237,'Katalog Harga'!$A$2:$C$380,3,FALSE),"")</f>
        <v>ayam</v>
      </c>
      <c r="M2237" s="77">
        <v>25000</v>
      </c>
      <c r="N2237" s="126">
        <v>0</v>
      </c>
      <c r="O2237" s="3" t="s">
        <v>42</v>
      </c>
    </row>
    <row r="2238" spans="1:15" x14ac:dyDescent="0.35">
      <c r="A2238" s="2" t="s">
        <v>289</v>
      </c>
      <c r="B2238" s="1">
        <v>44023</v>
      </c>
      <c r="C2238" s="1" t="s">
        <v>905</v>
      </c>
      <c r="D2238" s="2" t="s">
        <v>81</v>
      </c>
      <c r="E2238" s="61" t="s">
        <v>846</v>
      </c>
      <c r="F2238" s="2" t="s">
        <v>724</v>
      </c>
      <c r="G2238" s="4" t="s">
        <v>887</v>
      </c>
      <c r="H2238" s="78" t="s">
        <v>930</v>
      </c>
      <c r="I2238" s="6" t="s">
        <v>830</v>
      </c>
      <c r="J2238" s="6">
        <v>0.5</v>
      </c>
      <c r="K2238" s="4" t="str">
        <f>VLOOKUP(I2238,'Katalog Harga'!$A$2:$C$380,2,FALSE)</f>
        <v>kg</v>
      </c>
      <c r="L2238" s="4" t="str">
        <f>IFERROR(VLOOKUP(I2238,'Katalog Harga'!$A$2:$C$380,3,FALSE),"")</f>
        <v>daging</v>
      </c>
      <c r="M2238" s="77">
        <v>62500</v>
      </c>
      <c r="N2238" s="126">
        <v>0</v>
      </c>
      <c r="O2238" s="3" t="s">
        <v>42</v>
      </c>
    </row>
    <row r="2239" spans="1:15" x14ac:dyDescent="0.35">
      <c r="A2239" s="2" t="s">
        <v>289</v>
      </c>
      <c r="B2239" s="1">
        <v>44023</v>
      </c>
      <c r="C2239" s="1" t="s">
        <v>905</v>
      </c>
      <c r="D2239" s="2" t="s">
        <v>81</v>
      </c>
      <c r="E2239" s="61" t="s">
        <v>846</v>
      </c>
      <c r="F2239" s="2" t="s">
        <v>724</v>
      </c>
      <c r="G2239" s="4" t="s">
        <v>887</v>
      </c>
      <c r="H2239" s="78" t="s">
        <v>930</v>
      </c>
      <c r="I2239" s="6" t="s">
        <v>782</v>
      </c>
      <c r="J2239" s="6">
        <v>0.25</v>
      </c>
      <c r="K2239" s="4" t="str">
        <f>VLOOKUP(I2239,'Katalog Harga'!$A$2:$C$380,2,FALSE)</f>
        <v>kg</v>
      </c>
      <c r="L2239" s="4" t="str">
        <f>IFERROR(VLOOKUP(I2239,'Katalog Harga'!$A$2:$C$380,3,FALSE),"")</f>
        <v>bumbu</v>
      </c>
      <c r="M2239" s="77">
        <v>10000</v>
      </c>
      <c r="N2239" s="126">
        <v>0</v>
      </c>
      <c r="O2239" s="3" t="s">
        <v>42</v>
      </c>
    </row>
    <row r="2240" spans="1:15" x14ac:dyDescent="0.35">
      <c r="A2240" s="2" t="s">
        <v>289</v>
      </c>
      <c r="B2240" s="1">
        <v>44023</v>
      </c>
      <c r="C2240" s="1" t="s">
        <v>905</v>
      </c>
      <c r="D2240" s="2" t="s">
        <v>64</v>
      </c>
      <c r="E2240" s="2" t="s">
        <v>65</v>
      </c>
      <c r="F2240" s="2" t="s">
        <v>727</v>
      </c>
      <c r="G2240" s="4" t="s">
        <v>887</v>
      </c>
      <c r="H2240" s="78" t="s">
        <v>947</v>
      </c>
      <c r="I2240" s="6" t="s">
        <v>823</v>
      </c>
      <c r="J2240" s="6">
        <v>1</v>
      </c>
      <c r="K2240" s="4" t="str">
        <f>VLOOKUP(I2240,'Katalog Harga'!$A$2:$C$380,2,FALSE)</f>
        <v>kg</v>
      </c>
      <c r="L2240" s="4" t="str">
        <f>IFERROR(VLOOKUP(I2240,'Katalog Harga'!$A$2:$C$380,3,FALSE),"")</f>
        <v>sayur</v>
      </c>
      <c r="M2240" s="77">
        <v>12000</v>
      </c>
      <c r="N2240" s="126">
        <v>15000</v>
      </c>
      <c r="O2240" s="3" t="s">
        <v>42</v>
      </c>
    </row>
    <row r="2241" spans="1:15" x14ac:dyDescent="0.35">
      <c r="A2241" s="2" t="s">
        <v>289</v>
      </c>
      <c r="B2241" s="1">
        <v>44023</v>
      </c>
      <c r="C2241" s="1" t="s">
        <v>905</v>
      </c>
      <c r="D2241" s="2" t="s">
        <v>64</v>
      </c>
      <c r="E2241" s="2" t="s">
        <v>65</v>
      </c>
      <c r="F2241" s="2" t="s">
        <v>727</v>
      </c>
      <c r="G2241" s="4" t="s">
        <v>887</v>
      </c>
      <c r="H2241" s="78" t="s">
        <v>947</v>
      </c>
      <c r="I2241" s="6" t="s">
        <v>824</v>
      </c>
      <c r="J2241" s="6">
        <v>0.1</v>
      </c>
      <c r="K2241" s="4" t="str">
        <f>VLOOKUP(I2241,'Katalog Harga'!$A$2:$C$380,2,FALSE)</f>
        <v>kg</v>
      </c>
      <c r="L2241" s="4" t="str">
        <f>IFERROR(VLOOKUP(I2241,'Katalog Harga'!$A$2:$C$380,3,FALSE),"")</f>
        <v>bumbu</v>
      </c>
      <c r="M2241" s="77">
        <v>5500</v>
      </c>
      <c r="N2241" s="126">
        <v>15000</v>
      </c>
      <c r="O2241" s="3" t="s">
        <v>42</v>
      </c>
    </row>
    <row r="2242" spans="1:15" x14ac:dyDescent="0.35">
      <c r="A2242" s="2" t="s">
        <v>289</v>
      </c>
      <c r="B2242" s="1">
        <v>44023</v>
      </c>
      <c r="C2242" s="1" t="s">
        <v>905</v>
      </c>
      <c r="D2242" s="2" t="s">
        <v>64</v>
      </c>
      <c r="E2242" s="2" t="s">
        <v>65</v>
      </c>
      <c r="F2242" s="2" t="s">
        <v>727</v>
      </c>
      <c r="G2242" s="4" t="s">
        <v>887</v>
      </c>
      <c r="H2242" s="78" t="s">
        <v>947</v>
      </c>
      <c r="I2242" s="6" t="s">
        <v>779</v>
      </c>
      <c r="J2242" s="7">
        <v>0.1</v>
      </c>
      <c r="K2242" s="4" t="str">
        <f>VLOOKUP(I2242,'Katalog Harga'!$A$2:$C$380,2,FALSE)</f>
        <v>kg</v>
      </c>
      <c r="L2242" s="4" t="str">
        <f>IFERROR(VLOOKUP(I2242,'Katalog Harga'!$A$2:$C$380,3,FALSE),"")</f>
        <v>bumbu</v>
      </c>
      <c r="M2242" s="77">
        <v>3500</v>
      </c>
      <c r="N2242" s="126">
        <v>15000</v>
      </c>
      <c r="O2242" s="3" t="s">
        <v>42</v>
      </c>
    </row>
    <row r="2243" spans="1:15" x14ac:dyDescent="0.35">
      <c r="A2243" s="2" t="s">
        <v>289</v>
      </c>
      <c r="B2243" s="1">
        <v>44023</v>
      </c>
      <c r="C2243" s="1" t="s">
        <v>905</v>
      </c>
      <c r="D2243" s="2" t="s">
        <v>64</v>
      </c>
      <c r="E2243" s="2" t="s">
        <v>65</v>
      </c>
      <c r="F2243" s="2" t="s">
        <v>727</v>
      </c>
      <c r="G2243" s="4" t="s">
        <v>887</v>
      </c>
      <c r="H2243" s="78" t="s">
        <v>947</v>
      </c>
      <c r="I2243" s="6" t="s">
        <v>257</v>
      </c>
      <c r="J2243" s="6">
        <v>0.1</v>
      </c>
      <c r="K2243" s="4" t="str">
        <f>VLOOKUP(I2243,'Katalog Harga'!$A$2:$C$380,2,FALSE)</f>
        <v>kg</v>
      </c>
      <c r="L2243" s="4" t="str">
        <f>IFERROR(VLOOKUP(I2243,'Katalog Harga'!$A$2:$C$380,3,FALSE),"")</f>
        <v>bumbu</v>
      </c>
      <c r="M2243" s="77">
        <v>2500</v>
      </c>
      <c r="N2243" s="126">
        <v>15000</v>
      </c>
      <c r="O2243" s="3" t="s">
        <v>42</v>
      </c>
    </row>
    <row r="2244" spans="1:15" x14ac:dyDescent="0.35">
      <c r="A2244" s="2" t="s">
        <v>289</v>
      </c>
      <c r="B2244" s="1">
        <v>44023</v>
      </c>
      <c r="C2244" s="1" t="s">
        <v>905</v>
      </c>
      <c r="D2244" s="2" t="s">
        <v>64</v>
      </c>
      <c r="E2244" s="2" t="s">
        <v>65</v>
      </c>
      <c r="F2244" s="2" t="s">
        <v>727</v>
      </c>
      <c r="G2244" s="4" t="s">
        <v>887</v>
      </c>
      <c r="H2244" s="78" t="s">
        <v>947</v>
      </c>
      <c r="I2244" s="6" t="s">
        <v>780</v>
      </c>
      <c r="J2244" s="7">
        <v>0.05</v>
      </c>
      <c r="K2244" s="4" t="str">
        <f>VLOOKUP(I2244,'Katalog Harga'!$A$2:$C$380,2,FALSE)</f>
        <v>kg</v>
      </c>
      <c r="L2244" s="4" t="str">
        <f>IFERROR(VLOOKUP(I2244,'Katalog Harga'!$A$2:$C$380,3,FALSE),"")</f>
        <v>bumbu</v>
      </c>
      <c r="M2244" s="77">
        <v>2000</v>
      </c>
      <c r="N2244" s="126">
        <v>15000</v>
      </c>
      <c r="O2244" s="3" t="s">
        <v>42</v>
      </c>
    </row>
    <row r="2245" spans="1:15" x14ac:dyDescent="0.35">
      <c r="A2245" s="2" t="s">
        <v>289</v>
      </c>
      <c r="B2245" s="1">
        <v>44023</v>
      </c>
      <c r="C2245" s="1" t="s">
        <v>905</v>
      </c>
      <c r="D2245" s="2" t="s">
        <v>64</v>
      </c>
      <c r="E2245" s="2" t="s">
        <v>65</v>
      </c>
      <c r="F2245" s="2" t="s">
        <v>727</v>
      </c>
      <c r="G2245" s="4" t="s">
        <v>887</v>
      </c>
      <c r="H2245" s="78" t="s">
        <v>947</v>
      </c>
      <c r="I2245" s="6" t="s">
        <v>825</v>
      </c>
      <c r="J2245" s="6">
        <v>0.05</v>
      </c>
      <c r="K2245" s="4" t="str">
        <f>VLOOKUP(I2245,'Katalog Harga'!$A$2:$C$380,2,FALSE)</f>
        <v>kg</v>
      </c>
      <c r="L2245" s="4" t="str">
        <f>IFERROR(VLOOKUP(I2245,'Katalog Harga'!$A$2:$C$380,3,FALSE),"")</f>
        <v>bumbu</v>
      </c>
      <c r="M2245" s="77">
        <v>1750</v>
      </c>
      <c r="N2245" s="126">
        <v>15000</v>
      </c>
      <c r="O2245" s="3" t="s">
        <v>42</v>
      </c>
    </row>
    <row r="2246" spans="1:15" x14ac:dyDescent="0.35">
      <c r="A2246" s="2" t="s">
        <v>289</v>
      </c>
      <c r="B2246" s="1">
        <v>44023</v>
      </c>
      <c r="C2246" s="1" t="s">
        <v>905</v>
      </c>
      <c r="D2246" s="2" t="s">
        <v>64</v>
      </c>
      <c r="E2246" s="2" t="s">
        <v>65</v>
      </c>
      <c r="F2246" s="2" t="s">
        <v>727</v>
      </c>
      <c r="G2246" s="4" t="s">
        <v>887</v>
      </c>
      <c r="H2246" s="78" t="s">
        <v>947</v>
      </c>
      <c r="I2246" s="6" t="s">
        <v>849</v>
      </c>
      <c r="J2246" s="6">
        <v>0.5</v>
      </c>
      <c r="K2246" s="4" t="s">
        <v>38</v>
      </c>
      <c r="L2246" s="4" t="s">
        <v>499</v>
      </c>
      <c r="M2246" s="77">
        <v>9000</v>
      </c>
      <c r="N2246" s="126">
        <v>15000</v>
      </c>
      <c r="O2246" s="3" t="s">
        <v>42</v>
      </c>
    </row>
    <row r="2247" spans="1:15" x14ac:dyDescent="0.35">
      <c r="A2247" s="2" t="s">
        <v>289</v>
      </c>
      <c r="B2247" s="1">
        <v>44023</v>
      </c>
      <c r="C2247" s="1" t="s">
        <v>905</v>
      </c>
      <c r="D2247" s="2" t="s">
        <v>64</v>
      </c>
      <c r="E2247" s="2" t="s">
        <v>65</v>
      </c>
      <c r="F2247" s="2" t="s">
        <v>727</v>
      </c>
      <c r="G2247" s="4" t="s">
        <v>887</v>
      </c>
      <c r="H2247" s="78" t="s">
        <v>947</v>
      </c>
      <c r="I2247" s="6" t="s">
        <v>61</v>
      </c>
      <c r="J2247" s="6">
        <v>0.65</v>
      </c>
      <c r="K2247" s="4" t="str">
        <f>VLOOKUP(I2247,'Katalog Harga'!$A$2:$C$380,2,FALSE)</f>
        <v>kg</v>
      </c>
      <c r="L2247" s="4" t="str">
        <f>IFERROR(VLOOKUP(I2247,'Katalog Harga'!$A$2:$C$380,3,FALSE),"")</f>
        <v>sayur</v>
      </c>
      <c r="M2247" s="77">
        <v>16250</v>
      </c>
      <c r="N2247" s="126">
        <v>15000</v>
      </c>
      <c r="O2247" s="3" t="s">
        <v>42</v>
      </c>
    </row>
    <row r="2248" spans="1:15" x14ac:dyDescent="0.35">
      <c r="A2248" s="2" t="s">
        <v>289</v>
      </c>
      <c r="B2248" s="1">
        <v>44023</v>
      </c>
      <c r="C2248" s="1" t="s">
        <v>905</v>
      </c>
      <c r="D2248" s="2" t="s">
        <v>64</v>
      </c>
      <c r="E2248" s="2" t="s">
        <v>65</v>
      </c>
      <c r="F2248" s="2" t="s">
        <v>727</v>
      </c>
      <c r="G2248" s="4" t="s">
        <v>887</v>
      </c>
      <c r="H2248" s="78" t="s">
        <v>947</v>
      </c>
      <c r="I2248" s="6" t="s">
        <v>814</v>
      </c>
      <c r="J2248" s="7">
        <v>0.68899999999999995</v>
      </c>
      <c r="K2248" s="4" t="str">
        <f>VLOOKUP(I2248,'Katalog Harga'!$A$2:$C$380,2,FALSE)</f>
        <v>kg</v>
      </c>
      <c r="L2248" s="4" t="str">
        <f>IFERROR(VLOOKUP(I2248,'Katalog Harga'!$A$2:$C$380,3,FALSE),"")</f>
        <v>sayur</v>
      </c>
      <c r="M2248" s="77">
        <v>13780</v>
      </c>
      <c r="N2248" s="126">
        <v>15000</v>
      </c>
      <c r="O2248" s="3" t="s">
        <v>42</v>
      </c>
    </row>
    <row r="2249" spans="1:15" x14ac:dyDescent="0.35">
      <c r="A2249" s="2" t="s">
        <v>289</v>
      </c>
      <c r="B2249" s="1">
        <v>44023</v>
      </c>
      <c r="C2249" s="1" t="s">
        <v>905</v>
      </c>
      <c r="D2249" s="2" t="s">
        <v>64</v>
      </c>
      <c r="E2249" s="2" t="s">
        <v>65</v>
      </c>
      <c r="F2249" s="2" t="s">
        <v>727</v>
      </c>
      <c r="G2249" s="4" t="s">
        <v>887</v>
      </c>
      <c r="H2249" s="78" t="s">
        <v>947</v>
      </c>
      <c r="I2249" s="6" t="s">
        <v>815</v>
      </c>
      <c r="J2249" s="7">
        <v>0.25</v>
      </c>
      <c r="K2249" s="4" t="str">
        <f>VLOOKUP(I2249,'Katalog Harga'!$A$2:$C$380,2,FALSE)</f>
        <v>kg</v>
      </c>
      <c r="L2249" s="4" t="str">
        <f>IFERROR(VLOOKUP(I2249,'Katalog Harga'!$A$2:$C$380,3,FALSE),"")</f>
        <v>sayur</v>
      </c>
      <c r="M2249" s="77">
        <v>3500</v>
      </c>
      <c r="N2249" s="126">
        <v>15000</v>
      </c>
      <c r="O2249" s="3" t="s">
        <v>42</v>
      </c>
    </row>
    <row r="2250" spans="1:15" x14ac:dyDescent="0.35">
      <c r="A2250" s="2" t="s">
        <v>289</v>
      </c>
      <c r="B2250" s="1">
        <v>44023</v>
      </c>
      <c r="C2250" s="1" t="s">
        <v>905</v>
      </c>
      <c r="D2250" s="2" t="s">
        <v>64</v>
      </c>
      <c r="E2250" s="2" t="s">
        <v>65</v>
      </c>
      <c r="F2250" s="2" t="s">
        <v>727</v>
      </c>
      <c r="G2250" s="4" t="s">
        <v>887</v>
      </c>
      <c r="H2250" s="78" t="s">
        <v>947</v>
      </c>
      <c r="I2250" s="6" t="s">
        <v>224</v>
      </c>
      <c r="J2250" s="7">
        <v>1</v>
      </c>
      <c r="K2250" s="4" t="str">
        <f>VLOOKUP(I2250,'Katalog Harga'!$A$2:$C$380,2,FALSE)</f>
        <v>kg</v>
      </c>
      <c r="L2250" s="4" t="str">
        <f>IFERROR(VLOOKUP(I2250,'Katalog Harga'!$A$2:$C$380,3,FALSE),"")</f>
        <v>sayur</v>
      </c>
      <c r="M2250" s="77">
        <v>14000</v>
      </c>
      <c r="N2250" s="126">
        <v>15000</v>
      </c>
      <c r="O2250" s="3" t="s">
        <v>42</v>
      </c>
    </row>
    <row r="2251" spans="1:15" x14ac:dyDescent="0.35">
      <c r="A2251" s="2" t="s">
        <v>289</v>
      </c>
      <c r="B2251" s="1">
        <v>44023</v>
      </c>
      <c r="C2251" s="1" t="s">
        <v>905</v>
      </c>
      <c r="D2251" s="2" t="s">
        <v>64</v>
      </c>
      <c r="E2251" s="2" t="s">
        <v>65</v>
      </c>
      <c r="F2251" s="2" t="s">
        <v>727</v>
      </c>
      <c r="G2251" s="4" t="s">
        <v>887</v>
      </c>
      <c r="H2251" s="78" t="s">
        <v>947</v>
      </c>
      <c r="I2251" s="7" t="s">
        <v>776</v>
      </c>
      <c r="J2251" s="7">
        <v>1</v>
      </c>
      <c r="K2251" s="4" t="str">
        <f>VLOOKUP(I2251,'Katalog Harga'!$A$2:$C$380,2,FALSE)</f>
        <v>kg</v>
      </c>
      <c r="L2251" s="4" t="str">
        <f>IFERROR(VLOOKUP(I2251,'Katalog Harga'!$A$2:$C$380,3,FALSE),"")</f>
        <v>sayur</v>
      </c>
      <c r="M2251" s="77">
        <v>16000</v>
      </c>
      <c r="N2251" s="126">
        <v>15000</v>
      </c>
      <c r="O2251" s="3" t="s">
        <v>42</v>
      </c>
    </row>
    <row r="2252" spans="1:15" x14ac:dyDescent="0.35">
      <c r="A2252" s="2" t="s">
        <v>289</v>
      </c>
      <c r="B2252" s="1">
        <v>44023</v>
      </c>
      <c r="C2252" s="1" t="s">
        <v>905</v>
      </c>
      <c r="D2252" s="2" t="s">
        <v>64</v>
      </c>
      <c r="E2252" s="2" t="s">
        <v>65</v>
      </c>
      <c r="F2252" s="2" t="s">
        <v>727</v>
      </c>
      <c r="G2252" s="4" t="s">
        <v>887</v>
      </c>
      <c r="H2252" s="78" t="s">
        <v>947</v>
      </c>
      <c r="I2252" s="7" t="s">
        <v>850</v>
      </c>
      <c r="J2252" s="7">
        <v>3</v>
      </c>
      <c r="K2252" s="4" t="s">
        <v>248</v>
      </c>
      <c r="L2252" s="4" t="s">
        <v>516</v>
      </c>
      <c r="M2252" s="77">
        <v>18000</v>
      </c>
      <c r="N2252" s="126">
        <v>15000</v>
      </c>
      <c r="O2252" s="3" t="s">
        <v>42</v>
      </c>
    </row>
    <row r="2253" spans="1:15" x14ac:dyDescent="0.35">
      <c r="A2253" s="2" t="s">
        <v>289</v>
      </c>
      <c r="B2253" s="1">
        <v>44023</v>
      </c>
      <c r="C2253" s="1" t="s">
        <v>905</v>
      </c>
      <c r="D2253" s="2" t="s">
        <v>64</v>
      </c>
      <c r="E2253" s="2" t="s">
        <v>65</v>
      </c>
      <c r="F2253" s="2" t="s">
        <v>727</v>
      </c>
      <c r="G2253" s="4" t="s">
        <v>887</v>
      </c>
      <c r="H2253" s="78" t="s">
        <v>947</v>
      </c>
      <c r="I2253" s="7" t="s">
        <v>60</v>
      </c>
      <c r="J2253" s="7">
        <v>2</v>
      </c>
      <c r="K2253" s="4" t="str">
        <f>VLOOKUP(I2253,'Katalog Harga'!$A$2:$C$380,2,FALSE)</f>
        <v>ikat</v>
      </c>
      <c r="L2253" s="4" t="str">
        <f>IFERROR(VLOOKUP(I2253,'Katalog Harga'!$A$2:$C$380,3,FALSE),"")</f>
        <v>sayur</v>
      </c>
      <c r="M2253" s="77">
        <v>6000</v>
      </c>
      <c r="N2253" s="126">
        <v>15000</v>
      </c>
      <c r="O2253" s="3" t="s">
        <v>42</v>
      </c>
    </row>
    <row r="2254" spans="1:15" x14ac:dyDescent="0.35">
      <c r="A2254" s="2" t="s">
        <v>289</v>
      </c>
      <c r="B2254" s="1">
        <v>44023</v>
      </c>
      <c r="C2254" s="1" t="s">
        <v>905</v>
      </c>
      <c r="D2254" s="2" t="s">
        <v>64</v>
      </c>
      <c r="E2254" s="2" t="s">
        <v>65</v>
      </c>
      <c r="F2254" s="2" t="s">
        <v>727</v>
      </c>
      <c r="G2254" s="4" t="s">
        <v>887</v>
      </c>
      <c r="H2254" s="78" t="s">
        <v>947</v>
      </c>
      <c r="I2254" s="7" t="s">
        <v>69</v>
      </c>
      <c r="J2254" s="6">
        <v>1</v>
      </c>
      <c r="K2254" s="4" t="str">
        <f>VLOOKUP(I2254,'Katalog Harga'!$A$2:$C$380,2,FALSE)</f>
        <v>ikat</v>
      </c>
      <c r="L2254" s="4" t="str">
        <f>IFERROR(VLOOKUP(I2254,'Katalog Harga'!$A$2:$C$380,3,FALSE),"")</f>
        <v>sayur</v>
      </c>
      <c r="M2254" s="77">
        <v>4000</v>
      </c>
      <c r="N2254" s="126">
        <v>15000</v>
      </c>
      <c r="O2254" s="3" t="s">
        <v>42</v>
      </c>
    </row>
    <row r="2255" spans="1:15" x14ac:dyDescent="0.35">
      <c r="A2255" s="2" t="s">
        <v>289</v>
      </c>
      <c r="B2255" s="1">
        <v>44023</v>
      </c>
      <c r="C2255" s="1" t="s">
        <v>905</v>
      </c>
      <c r="D2255" s="2" t="s">
        <v>64</v>
      </c>
      <c r="E2255" s="2" t="s">
        <v>65</v>
      </c>
      <c r="F2255" s="2" t="s">
        <v>727</v>
      </c>
      <c r="G2255" s="4" t="s">
        <v>887</v>
      </c>
      <c r="H2255" s="78" t="s">
        <v>947</v>
      </c>
      <c r="I2255" s="7" t="s">
        <v>948</v>
      </c>
      <c r="J2255" s="7">
        <v>2</v>
      </c>
      <c r="K2255" s="4" t="str">
        <f>VLOOKUP(I2255,'Katalog Harga'!$A$2:$C$380,2,FALSE)</f>
        <v>ikat</v>
      </c>
      <c r="L2255" s="4" t="str">
        <f>IFERROR(VLOOKUP(I2255,'Katalog Harga'!$A$2:$C$380,3,FALSE),"")</f>
        <v>sayur</v>
      </c>
      <c r="M2255" s="77">
        <v>6000</v>
      </c>
      <c r="N2255" s="126">
        <v>15000</v>
      </c>
      <c r="O2255" s="3" t="s">
        <v>42</v>
      </c>
    </row>
    <row r="2256" spans="1:15" x14ac:dyDescent="0.35">
      <c r="A2256" s="2" t="s">
        <v>289</v>
      </c>
      <c r="B2256" s="1">
        <v>44023</v>
      </c>
      <c r="C2256" s="1" t="s">
        <v>905</v>
      </c>
      <c r="D2256" s="2" t="s">
        <v>64</v>
      </c>
      <c r="E2256" s="2" t="s">
        <v>65</v>
      </c>
      <c r="F2256" s="2" t="s">
        <v>727</v>
      </c>
      <c r="G2256" s="4" t="s">
        <v>887</v>
      </c>
      <c r="H2256" s="78" t="s">
        <v>947</v>
      </c>
      <c r="I2256" s="7" t="s">
        <v>68</v>
      </c>
      <c r="J2256" s="7">
        <v>0.78900000000000003</v>
      </c>
      <c r="K2256" s="4" t="str">
        <f>VLOOKUP(I2256,'Katalog Harga'!$A$2:$C$380,2,FALSE)</f>
        <v>kg</v>
      </c>
      <c r="L2256" s="4" t="str">
        <f>IFERROR(VLOOKUP(I2256,'Katalog Harga'!$A$2:$C$380,3,FALSE),"")</f>
        <v>sayur</v>
      </c>
      <c r="M2256" s="77">
        <v>8679</v>
      </c>
      <c r="N2256" s="126">
        <v>15000</v>
      </c>
      <c r="O2256" s="3" t="s">
        <v>42</v>
      </c>
    </row>
    <row r="2257" spans="1:15" x14ac:dyDescent="0.35">
      <c r="A2257" s="2" t="s">
        <v>289</v>
      </c>
      <c r="B2257" s="1">
        <v>44023</v>
      </c>
      <c r="C2257" s="1" t="s">
        <v>905</v>
      </c>
      <c r="D2257" s="2" t="s">
        <v>950</v>
      </c>
      <c r="E2257" s="2" t="s">
        <v>951</v>
      </c>
      <c r="F2257" s="2" t="s">
        <v>746</v>
      </c>
      <c r="G2257" s="2" t="s">
        <v>888</v>
      </c>
      <c r="H2257" s="78" t="s">
        <v>952</v>
      </c>
      <c r="I2257" s="6" t="s">
        <v>781</v>
      </c>
      <c r="J2257" s="6">
        <v>0.2</v>
      </c>
      <c r="K2257" s="4" t="str">
        <f>VLOOKUP(I2257,'Katalog Harga'!$A$2:$C$380,2,FALSE)</f>
        <v>kg</v>
      </c>
      <c r="L2257" s="4" t="str">
        <f>IFERROR(VLOOKUP(I2257,'Katalog Harga'!$A$2:$C$380,3,FALSE),"")</f>
        <v>bumbu</v>
      </c>
      <c r="M2257" s="77">
        <v>10400</v>
      </c>
      <c r="N2257" s="126">
        <v>0</v>
      </c>
      <c r="O2257" s="3" t="s">
        <v>42</v>
      </c>
    </row>
    <row r="2258" spans="1:15" ht="15" customHeight="1" x14ac:dyDescent="0.35">
      <c r="A2258" s="2" t="s">
        <v>289</v>
      </c>
      <c r="B2258" s="1">
        <v>44023</v>
      </c>
      <c r="C2258" s="1" t="s">
        <v>905</v>
      </c>
      <c r="D2258" s="2" t="s">
        <v>950</v>
      </c>
      <c r="E2258" s="2" t="s">
        <v>951</v>
      </c>
      <c r="F2258" s="2" t="s">
        <v>746</v>
      </c>
      <c r="G2258" s="2" t="s">
        <v>888</v>
      </c>
      <c r="H2258" s="78" t="s">
        <v>952</v>
      </c>
      <c r="I2258" s="6" t="s">
        <v>782</v>
      </c>
      <c r="J2258" s="6">
        <v>0.2</v>
      </c>
      <c r="K2258" s="4" t="str">
        <f>VLOOKUP(I2258,'Katalog Harga'!$A$2:$C$380,2,FALSE)</f>
        <v>kg</v>
      </c>
      <c r="L2258" s="4" t="str">
        <f>IFERROR(VLOOKUP(I2258,'Katalog Harga'!$A$2:$C$380,3,FALSE),"")</f>
        <v>bumbu</v>
      </c>
      <c r="M2258" s="77">
        <v>8000</v>
      </c>
      <c r="N2258" s="126">
        <v>0</v>
      </c>
      <c r="O2258" s="3" t="s">
        <v>42</v>
      </c>
    </row>
    <row r="2259" spans="1:15" ht="15" customHeight="1" x14ac:dyDescent="0.35">
      <c r="A2259" s="2" t="s">
        <v>289</v>
      </c>
      <c r="B2259" s="1">
        <v>44023</v>
      </c>
      <c r="C2259" s="1" t="s">
        <v>905</v>
      </c>
      <c r="D2259" s="2" t="s">
        <v>950</v>
      </c>
      <c r="E2259" s="2" t="s">
        <v>951</v>
      </c>
      <c r="F2259" s="2" t="s">
        <v>746</v>
      </c>
      <c r="G2259" s="2" t="s">
        <v>888</v>
      </c>
      <c r="H2259" s="78" t="s">
        <v>952</v>
      </c>
      <c r="I2259" s="6" t="s">
        <v>14</v>
      </c>
      <c r="J2259" s="7">
        <v>1</v>
      </c>
      <c r="K2259" s="4" t="str">
        <f>VLOOKUP(I2259,'Katalog Harga'!$A$2:$C$380,2,FALSE)</f>
        <v>ikat</v>
      </c>
      <c r="L2259" s="4" t="str">
        <f>IFERROR(VLOOKUP(I2259,'Katalog Harga'!$A$2:$C$380,3,FALSE),"")</f>
        <v>sayur</v>
      </c>
      <c r="M2259" s="77">
        <v>3000</v>
      </c>
      <c r="N2259" s="126">
        <v>0</v>
      </c>
      <c r="O2259" s="3" t="s">
        <v>42</v>
      </c>
    </row>
    <row r="2260" spans="1:15" ht="15" customHeight="1" x14ac:dyDescent="0.35">
      <c r="A2260" s="2" t="s">
        <v>289</v>
      </c>
      <c r="B2260" s="1">
        <v>44023</v>
      </c>
      <c r="C2260" s="1" t="s">
        <v>905</v>
      </c>
      <c r="D2260" s="2" t="s">
        <v>950</v>
      </c>
      <c r="E2260" s="2" t="s">
        <v>951</v>
      </c>
      <c r="F2260" s="2" t="s">
        <v>746</v>
      </c>
      <c r="G2260" s="2" t="s">
        <v>888</v>
      </c>
      <c r="H2260" s="78" t="s">
        <v>952</v>
      </c>
      <c r="I2260" s="6" t="s">
        <v>773</v>
      </c>
      <c r="J2260" s="6">
        <v>0.5</v>
      </c>
      <c r="K2260" s="4" t="str">
        <f>VLOOKUP(I2260,'Katalog Harga'!$A$2:$C$380,2,FALSE)</f>
        <v>kg</v>
      </c>
      <c r="L2260" s="4" t="str">
        <f>IFERROR(VLOOKUP(I2260,'Katalog Harga'!$A$2:$C$380,3,FALSE),"")</f>
        <v>ayam</v>
      </c>
      <c r="M2260" s="77">
        <v>20000</v>
      </c>
      <c r="N2260" s="126">
        <v>0</v>
      </c>
      <c r="O2260" s="3" t="s">
        <v>42</v>
      </c>
    </row>
    <row r="2261" spans="1:15" ht="15" customHeight="1" x14ac:dyDescent="0.35">
      <c r="A2261" s="2" t="s">
        <v>289</v>
      </c>
      <c r="B2261" s="1">
        <v>44023</v>
      </c>
      <c r="C2261" s="1" t="s">
        <v>905</v>
      </c>
      <c r="D2261" s="2" t="s">
        <v>950</v>
      </c>
      <c r="E2261" s="2" t="s">
        <v>951</v>
      </c>
      <c r="F2261" s="2" t="s">
        <v>746</v>
      </c>
      <c r="G2261" s="2" t="s">
        <v>888</v>
      </c>
      <c r="H2261" s="78" t="s">
        <v>952</v>
      </c>
      <c r="I2261" s="6" t="s">
        <v>185</v>
      </c>
      <c r="J2261" s="7">
        <v>0.5</v>
      </c>
      <c r="K2261" s="4" t="str">
        <f>VLOOKUP(I2261,'Katalog Harga'!$A$2:$C$380,2,FALSE)</f>
        <v>kg</v>
      </c>
      <c r="L2261" s="4" t="str">
        <f>IFERROR(VLOOKUP(I2261,'Katalog Harga'!$A$2:$C$380,3,FALSE),"")</f>
        <v>lain</v>
      </c>
      <c r="M2261" s="77">
        <v>12500</v>
      </c>
      <c r="N2261" s="126">
        <v>0</v>
      </c>
      <c r="O2261" s="3" t="s">
        <v>42</v>
      </c>
    </row>
    <row r="2262" spans="1:15" ht="15" customHeight="1" x14ac:dyDescent="0.35">
      <c r="A2262" s="2" t="s">
        <v>289</v>
      </c>
      <c r="B2262" s="1">
        <v>44023</v>
      </c>
      <c r="C2262" s="1" t="s">
        <v>905</v>
      </c>
      <c r="D2262" s="2" t="s">
        <v>950</v>
      </c>
      <c r="E2262" s="2" t="s">
        <v>951</v>
      </c>
      <c r="F2262" s="2" t="s">
        <v>746</v>
      </c>
      <c r="G2262" s="2" t="s">
        <v>888</v>
      </c>
      <c r="H2262" s="78" t="s">
        <v>952</v>
      </c>
      <c r="I2262" s="6" t="s">
        <v>783</v>
      </c>
      <c r="J2262" s="6">
        <v>0.1</v>
      </c>
      <c r="K2262" s="4" t="str">
        <f>VLOOKUP(I2262,'Katalog Harga'!$A$2:$C$380,2,FALSE)</f>
        <v>kg</v>
      </c>
      <c r="L2262" s="4" t="str">
        <f>IFERROR(VLOOKUP(I2262,'Katalog Harga'!$A$2:$C$380,3,FALSE),"")</f>
        <v>bumbu</v>
      </c>
      <c r="M2262" s="77">
        <v>3000</v>
      </c>
      <c r="N2262" s="126">
        <v>0</v>
      </c>
      <c r="O2262" s="3" t="s">
        <v>42</v>
      </c>
    </row>
    <row r="2263" spans="1:15" ht="15" customHeight="1" x14ac:dyDescent="0.35">
      <c r="A2263" s="2" t="s">
        <v>289</v>
      </c>
      <c r="B2263" s="1">
        <v>44023</v>
      </c>
      <c r="C2263" s="1" t="s">
        <v>905</v>
      </c>
      <c r="D2263" s="2" t="s">
        <v>950</v>
      </c>
      <c r="E2263" s="2" t="s">
        <v>951</v>
      </c>
      <c r="F2263" s="2" t="s">
        <v>746</v>
      </c>
      <c r="G2263" s="2" t="s">
        <v>888</v>
      </c>
      <c r="H2263" s="78" t="s">
        <v>952</v>
      </c>
      <c r="I2263" s="6" t="s">
        <v>396</v>
      </c>
      <c r="J2263" s="6">
        <v>1</v>
      </c>
      <c r="K2263" s="4" t="str">
        <f>VLOOKUP(I2263,'Katalog Harga'!$A$2:$C$380,2,FALSE)</f>
        <v>bungkus</v>
      </c>
      <c r="L2263" s="4" t="str">
        <f>IFERROR(VLOOKUP(I2263,'Katalog Harga'!$A$2:$C$380,3,FALSE),"")</f>
        <v>lain</v>
      </c>
      <c r="M2263" s="77">
        <v>4000</v>
      </c>
      <c r="N2263" s="126">
        <v>0</v>
      </c>
      <c r="O2263" s="3" t="s">
        <v>42</v>
      </c>
    </row>
    <row r="2264" spans="1:15" ht="15" customHeight="1" x14ac:dyDescent="0.35">
      <c r="A2264" s="2" t="s">
        <v>289</v>
      </c>
      <c r="B2264" s="1">
        <v>44023</v>
      </c>
      <c r="C2264" s="1" t="s">
        <v>905</v>
      </c>
      <c r="D2264" s="2" t="s">
        <v>950</v>
      </c>
      <c r="E2264" s="2" t="s">
        <v>951</v>
      </c>
      <c r="F2264" s="2" t="s">
        <v>746</v>
      </c>
      <c r="G2264" s="2" t="s">
        <v>888</v>
      </c>
      <c r="H2264" s="78" t="s">
        <v>952</v>
      </c>
      <c r="I2264" s="6" t="s">
        <v>74</v>
      </c>
      <c r="J2264" s="6">
        <v>0.1</v>
      </c>
      <c r="K2264" s="4" t="str">
        <f>VLOOKUP(I2264,'Katalog Harga'!$A$2:$C$380,2,FALSE)</f>
        <v>kg</v>
      </c>
      <c r="L2264" s="4" t="str">
        <f>IFERROR(VLOOKUP(I2264,'Katalog Harga'!$A$2:$C$380,3,FALSE),"")</f>
        <v>bumbu</v>
      </c>
      <c r="M2264" s="77">
        <v>2000</v>
      </c>
      <c r="N2264" s="126">
        <v>0</v>
      </c>
      <c r="O2264" s="3" t="s">
        <v>42</v>
      </c>
    </row>
    <row r="2265" spans="1:15" ht="15" customHeight="1" x14ac:dyDescent="0.35">
      <c r="A2265" s="2" t="s">
        <v>289</v>
      </c>
      <c r="B2265" s="1">
        <v>44023</v>
      </c>
      <c r="C2265" s="1" t="s">
        <v>905</v>
      </c>
      <c r="D2265" s="2" t="s">
        <v>950</v>
      </c>
      <c r="E2265" s="2" t="s">
        <v>951</v>
      </c>
      <c r="F2265" s="2" t="s">
        <v>746</v>
      </c>
      <c r="G2265" s="2" t="s">
        <v>888</v>
      </c>
      <c r="H2265" s="78" t="s">
        <v>952</v>
      </c>
      <c r="I2265" s="6" t="s">
        <v>87</v>
      </c>
      <c r="J2265" s="7">
        <v>0.1</v>
      </c>
      <c r="K2265" s="4" t="str">
        <f>VLOOKUP(I2265,'Katalog Harga'!$A$2:$C$380,2,FALSE)</f>
        <v>kg</v>
      </c>
      <c r="L2265" s="4" t="str">
        <f>IFERROR(VLOOKUP(I2265,'Katalog Harga'!$A$2:$C$380,3,FALSE),"")</f>
        <v>bumbu</v>
      </c>
      <c r="M2265" s="77">
        <v>2000</v>
      </c>
      <c r="N2265" s="126">
        <v>0</v>
      </c>
      <c r="O2265" s="3" t="s">
        <v>42</v>
      </c>
    </row>
    <row r="2266" spans="1:15" ht="15" customHeight="1" x14ac:dyDescent="0.35">
      <c r="A2266" s="2" t="s">
        <v>289</v>
      </c>
      <c r="B2266" s="1">
        <v>44023</v>
      </c>
      <c r="C2266" s="1" t="s">
        <v>905</v>
      </c>
      <c r="D2266" s="2" t="s">
        <v>950</v>
      </c>
      <c r="E2266" s="2" t="s">
        <v>951</v>
      </c>
      <c r="F2266" s="2" t="s">
        <v>746</v>
      </c>
      <c r="G2266" s="2" t="s">
        <v>888</v>
      </c>
      <c r="H2266" s="78" t="s">
        <v>952</v>
      </c>
      <c r="I2266" s="6" t="s">
        <v>239</v>
      </c>
      <c r="J2266" s="7">
        <v>1</v>
      </c>
      <c r="K2266" s="4" t="str">
        <f>VLOOKUP(I2266,'Katalog Harga'!$A$2:$C$380,2,FALSE)</f>
        <v>ikat</v>
      </c>
      <c r="L2266" s="4" t="str">
        <f>IFERROR(VLOOKUP(I2266,'Katalog Harga'!$A$2:$C$380,3,FALSE),"")</f>
        <v>bumbu</v>
      </c>
      <c r="M2266" s="77">
        <v>1000</v>
      </c>
      <c r="N2266" s="126">
        <v>0</v>
      </c>
      <c r="O2266" s="3" t="s">
        <v>42</v>
      </c>
    </row>
    <row r="2267" spans="1:15" ht="15" customHeight="1" x14ac:dyDescent="0.35">
      <c r="A2267" s="2" t="s">
        <v>289</v>
      </c>
      <c r="B2267" s="1">
        <v>44023</v>
      </c>
      <c r="C2267" s="1" t="s">
        <v>905</v>
      </c>
      <c r="D2267" s="2" t="s">
        <v>950</v>
      </c>
      <c r="E2267" s="2" t="s">
        <v>951</v>
      </c>
      <c r="F2267" s="2" t="s">
        <v>746</v>
      </c>
      <c r="G2267" s="2" t="s">
        <v>888</v>
      </c>
      <c r="H2267" s="78" t="s">
        <v>952</v>
      </c>
      <c r="I2267" s="6" t="s">
        <v>544</v>
      </c>
      <c r="J2267" s="7">
        <v>5</v>
      </c>
      <c r="K2267" s="4" t="str">
        <f>VLOOKUP(I2267,'Katalog Harga'!$A$2:$C$380,2,FALSE)</f>
        <v>bungkus</v>
      </c>
      <c r="L2267" s="4" t="str">
        <f>IFERROR(VLOOKUP(I2267,'Katalog Harga'!$A$2:$C$380,3,FALSE),"")</f>
        <v>bumbu</v>
      </c>
      <c r="M2267" s="77">
        <v>2500</v>
      </c>
      <c r="N2267" s="126">
        <v>0</v>
      </c>
      <c r="O2267" s="3" t="s">
        <v>42</v>
      </c>
    </row>
    <row r="2268" spans="1:15" ht="15" customHeight="1" x14ac:dyDescent="0.35">
      <c r="A2268" s="2" t="s">
        <v>289</v>
      </c>
      <c r="B2268" s="1">
        <v>44023</v>
      </c>
      <c r="C2268" s="1" t="s">
        <v>905</v>
      </c>
      <c r="D2268" s="2" t="s">
        <v>950</v>
      </c>
      <c r="E2268" s="2" t="s">
        <v>951</v>
      </c>
      <c r="F2268" s="2" t="s">
        <v>746</v>
      </c>
      <c r="G2268" s="2" t="s">
        <v>888</v>
      </c>
      <c r="H2268" s="78" t="s">
        <v>952</v>
      </c>
      <c r="I2268" s="7" t="s">
        <v>953</v>
      </c>
      <c r="J2268" s="7">
        <v>1</v>
      </c>
      <c r="K2268" s="4" t="s">
        <v>512</v>
      </c>
      <c r="L2268" s="4" t="s">
        <v>516</v>
      </c>
      <c r="M2268" s="77">
        <v>3500</v>
      </c>
      <c r="N2268" s="126">
        <v>0</v>
      </c>
      <c r="O2268" s="3" t="s">
        <v>42</v>
      </c>
    </row>
    <row r="2269" spans="1:15" ht="15" customHeight="1" x14ac:dyDescent="0.35">
      <c r="A2269" s="2" t="s">
        <v>289</v>
      </c>
      <c r="B2269" s="1">
        <v>44023</v>
      </c>
      <c r="C2269" s="1" t="s">
        <v>905</v>
      </c>
      <c r="D2269" s="2" t="s">
        <v>950</v>
      </c>
      <c r="E2269" s="2" t="s">
        <v>951</v>
      </c>
      <c r="F2269" s="2" t="s">
        <v>746</v>
      </c>
      <c r="G2269" s="2" t="s">
        <v>888</v>
      </c>
      <c r="H2269" s="78" t="s">
        <v>952</v>
      </c>
      <c r="I2269" s="7" t="s">
        <v>96</v>
      </c>
      <c r="J2269" s="7">
        <v>1</v>
      </c>
      <c r="K2269" s="4" t="str">
        <f>VLOOKUP(I2269,'Katalog Harga'!$A$2:$C$380,2,FALSE)</f>
        <v>bungkus</v>
      </c>
      <c r="L2269" s="4" t="str">
        <f>IFERROR(VLOOKUP(I2269,'Katalog Harga'!$A$2:$C$380,3,FALSE),"")</f>
        <v>lain</v>
      </c>
      <c r="M2269" s="77">
        <v>3000</v>
      </c>
      <c r="N2269" s="126">
        <v>0</v>
      </c>
      <c r="O2269" s="3" t="s">
        <v>42</v>
      </c>
    </row>
    <row r="2270" spans="1:15" ht="15" customHeight="1" x14ac:dyDescent="0.35">
      <c r="A2270" s="2" t="s">
        <v>289</v>
      </c>
      <c r="B2270" s="1">
        <v>44023</v>
      </c>
      <c r="C2270" s="1" t="s">
        <v>905</v>
      </c>
      <c r="D2270" s="2" t="s">
        <v>950</v>
      </c>
      <c r="E2270" s="2" t="s">
        <v>951</v>
      </c>
      <c r="F2270" s="2" t="s">
        <v>746</v>
      </c>
      <c r="G2270" s="2" t="s">
        <v>888</v>
      </c>
      <c r="H2270" s="78" t="s">
        <v>952</v>
      </c>
      <c r="I2270" s="7" t="s">
        <v>823</v>
      </c>
      <c r="J2270" s="7">
        <v>0.42299999999999999</v>
      </c>
      <c r="K2270" s="4" t="str">
        <f>VLOOKUP(I2270,'Katalog Harga'!$A$2:$C$380,2,FALSE)</f>
        <v>kg</v>
      </c>
      <c r="L2270" s="4" t="str">
        <f>IFERROR(VLOOKUP(I2270,'Katalog Harga'!$A$2:$C$380,3,FALSE),"")</f>
        <v>sayur</v>
      </c>
      <c r="M2270" s="77">
        <v>5076</v>
      </c>
      <c r="N2270" s="126">
        <v>0</v>
      </c>
      <c r="O2270" s="3" t="s">
        <v>42</v>
      </c>
    </row>
    <row r="2271" spans="1:15" ht="15" customHeight="1" x14ac:dyDescent="0.35">
      <c r="A2271" s="2" t="s">
        <v>289</v>
      </c>
      <c r="B2271" s="1">
        <v>44023</v>
      </c>
      <c r="C2271" s="1" t="s">
        <v>905</v>
      </c>
      <c r="D2271" s="2" t="s">
        <v>950</v>
      </c>
      <c r="E2271" s="2" t="s">
        <v>951</v>
      </c>
      <c r="F2271" s="2" t="s">
        <v>746</v>
      </c>
      <c r="G2271" s="2" t="s">
        <v>888</v>
      </c>
      <c r="H2271" s="78" t="s">
        <v>952</v>
      </c>
      <c r="I2271" s="7" t="s">
        <v>825</v>
      </c>
      <c r="J2271" s="7">
        <v>0.1</v>
      </c>
      <c r="K2271" s="4" t="str">
        <f>VLOOKUP(I2271,'Katalog Harga'!$A$2:$C$380,2,FALSE)</f>
        <v>kg</v>
      </c>
      <c r="L2271" s="4" t="str">
        <f>IFERROR(VLOOKUP(I2271,'Katalog Harga'!$A$2:$C$380,3,FALSE),"")</f>
        <v>bumbu</v>
      </c>
      <c r="M2271" s="77">
        <v>3500</v>
      </c>
      <c r="N2271" s="126">
        <v>0</v>
      </c>
      <c r="O2271" s="3" t="s">
        <v>42</v>
      </c>
    </row>
    <row r="2272" spans="1:15" ht="15" customHeight="1" x14ac:dyDescent="0.35">
      <c r="A2272" s="2" t="s">
        <v>289</v>
      </c>
      <c r="B2272" s="1">
        <v>44023</v>
      </c>
      <c r="C2272" s="1" t="s">
        <v>905</v>
      </c>
      <c r="D2272" s="2" t="s">
        <v>950</v>
      </c>
      <c r="E2272" s="2" t="s">
        <v>951</v>
      </c>
      <c r="F2272" s="2" t="s">
        <v>746</v>
      </c>
      <c r="G2272" s="2" t="s">
        <v>888</v>
      </c>
      <c r="H2272" s="78" t="s">
        <v>952</v>
      </c>
      <c r="I2272" s="7" t="s">
        <v>954</v>
      </c>
      <c r="J2272" s="7">
        <v>0.1</v>
      </c>
      <c r="K2272" s="4" t="str">
        <f>VLOOKUP(I2272,'Katalog Harga'!$A$2:$C$380,2,FALSE)</f>
        <v>kg</v>
      </c>
      <c r="L2272" s="4" t="str">
        <f>IFERROR(VLOOKUP(I2272,'Katalog Harga'!$A$2:$C$380,3,FALSE),"")</f>
        <v>bumbu</v>
      </c>
      <c r="M2272" s="77">
        <v>4000</v>
      </c>
      <c r="N2272" s="126">
        <v>0</v>
      </c>
      <c r="O2272" s="3" t="s">
        <v>42</v>
      </c>
    </row>
    <row r="2273" spans="1:15" ht="15" customHeight="1" x14ac:dyDescent="0.35">
      <c r="A2273" s="2" t="s">
        <v>289</v>
      </c>
      <c r="B2273" s="1">
        <v>44023</v>
      </c>
      <c r="C2273" s="1" t="s">
        <v>905</v>
      </c>
      <c r="D2273" s="2" t="s">
        <v>950</v>
      </c>
      <c r="E2273" s="2" t="s">
        <v>951</v>
      </c>
      <c r="F2273" s="2" t="s">
        <v>746</v>
      </c>
      <c r="G2273" s="2" t="s">
        <v>888</v>
      </c>
      <c r="H2273" s="78" t="s">
        <v>952</v>
      </c>
      <c r="I2273" s="7" t="s">
        <v>75</v>
      </c>
      <c r="J2273" s="7">
        <v>0.1</v>
      </c>
      <c r="K2273" s="4" t="str">
        <f>VLOOKUP(I2273,'Katalog Harga'!$A$2:$C$380,2,FALSE)</f>
        <v>kg</v>
      </c>
      <c r="L2273" s="4" t="str">
        <f>IFERROR(VLOOKUP(I2273,'Katalog Harga'!$A$2:$C$380,3,FALSE),"")</f>
        <v>bumbu</v>
      </c>
      <c r="M2273" s="77">
        <v>5000</v>
      </c>
      <c r="N2273" s="126">
        <v>0</v>
      </c>
      <c r="O2273" s="3" t="s">
        <v>42</v>
      </c>
    </row>
    <row r="2274" spans="1:15" ht="15" customHeight="1" x14ac:dyDescent="0.35">
      <c r="A2274" s="2" t="s">
        <v>289</v>
      </c>
      <c r="B2274" s="1">
        <v>44023</v>
      </c>
      <c r="C2274" s="1" t="s">
        <v>905</v>
      </c>
      <c r="D2274" s="2" t="s">
        <v>950</v>
      </c>
      <c r="E2274" s="2" t="s">
        <v>951</v>
      </c>
      <c r="F2274" s="2" t="s">
        <v>746</v>
      </c>
      <c r="G2274" s="2" t="s">
        <v>888</v>
      </c>
      <c r="H2274" s="78" t="s">
        <v>952</v>
      </c>
      <c r="I2274" s="6" t="s">
        <v>266</v>
      </c>
      <c r="J2274" s="7">
        <v>0.1</v>
      </c>
      <c r="K2274" s="4" t="str">
        <f>VLOOKUP(I2274,'Katalog Harga'!$A$2:$C$380,2,FALSE)</f>
        <v>kg</v>
      </c>
      <c r="L2274" s="4" t="str">
        <f>IFERROR(VLOOKUP(I2274,'Katalog Harga'!$A$2:$C$380,3,FALSE),"")</f>
        <v>bumbu</v>
      </c>
      <c r="M2274" s="77">
        <v>4000</v>
      </c>
      <c r="N2274" s="126">
        <v>0</v>
      </c>
      <c r="O2274" s="3" t="s">
        <v>42</v>
      </c>
    </row>
    <row r="2275" spans="1:15" ht="15" customHeight="1" x14ac:dyDescent="0.35">
      <c r="A2275" s="2" t="s">
        <v>289</v>
      </c>
      <c r="B2275" s="1">
        <v>44023</v>
      </c>
      <c r="C2275" s="1" t="s">
        <v>905</v>
      </c>
      <c r="D2275" s="2" t="s">
        <v>950</v>
      </c>
      <c r="E2275" s="2" t="s">
        <v>951</v>
      </c>
      <c r="F2275" s="2" t="s">
        <v>746</v>
      </c>
      <c r="G2275" s="2" t="s">
        <v>888</v>
      </c>
      <c r="H2275" s="78" t="s">
        <v>952</v>
      </c>
      <c r="I2275" s="7" t="s">
        <v>777</v>
      </c>
      <c r="J2275" s="6">
        <v>0.192</v>
      </c>
      <c r="K2275" s="4" t="str">
        <f>VLOOKUP(I2275,'Katalog Harga'!$A$2:$C$380,2,FALSE)</f>
        <v>kg</v>
      </c>
      <c r="L2275" s="4" t="str">
        <f>IFERROR(VLOOKUP(I2275,'Katalog Harga'!$A$2:$C$380,3,FALSE),"")</f>
        <v>sayur</v>
      </c>
      <c r="M2275" s="77">
        <v>2880</v>
      </c>
      <c r="N2275" s="126">
        <v>0</v>
      </c>
      <c r="O2275" s="3" t="s">
        <v>42</v>
      </c>
    </row>
    <row r="2276" spans="1:15" ht="15" customHeight="1" x14ac:dyDescent="0.35">
      <c r="A2276" s="2" t="s">
        <v>289</v>
      </c>
      <c r="B2276" s="1">
        <v>44023</v>
      </c>
      <c r="C2276" s="1" t="s">
        <v>905</v>
      </c>
      <c r="D2276" s="2" t="s">
        <v>950</v>
      </c>
      <c r="E2276" s="2" t="s">
        <v>951</v>
      </c>
      <c r="F2276" s="2" t="s">
        <v>746</v>
      </c>
      <c r="G2276" s="2" t="s">
        <v>888</v>
      </c>
      <c r="H2276" s="78" t="s">
        <v>952</v>
      </c>
      <c r="I2276" s="7" t="s">
        <v>418</v>
      </c>
      <c r="J2276" s="6">
        <v>0.1</v>
      </c>
      <c r="K2276" s="4" t="str">
        <f>VLOOKUP(I2276,'Katalog Harga'!$A$2:$C$380,2,FALSE)</f>
        <v>kg</v>
      </c>
      <c r="L2276" s="4" t="str">
        <f>IFERROR(VLOOKUP(I2276,'Katalog Harga'!$A$2:$C$380,3,FALSE),"")</f>
        <v>bumbu</v>
      </c>
      <c r="M2276" s="77">
        <v>2000</v>
      </c>
      <c r="N2276" s="126">
        <v>0</v>
      </c>
      <c r="O2276" s="3" t="s">
        <v>42</v>
      </c>
    </row>
    <row r="2277" spans="1:15" ht="15" customHeight="1" x14ac:dyDescent="0.35">
      <c r="A2277" s="2" t="s">
        <v>289</v>
      </c>
      <c r="B2277" s="1">
        <v>44023</v>
      </c>
      <c r="C2277" s="1" t="s">
        <v>905</v>
      </c>
      <c r="D2277" s="2" t="s">
        <v>950</v>
      </c>
      <c r="E2277" s="2" t="s">
        <v>951</v>
      </c>
      <c r="F2277" s="2" t="s">
        <v>746</v>
      </c>
      <c r="G2277" s="2" t="s">
        <v>888</v>
      </c>
      <c r="H2277" s="78" t="s">
        <v>952</v>
      </c>
      <c r="I2277" s="7" t="s">
        <v>256</v>
      </c>
      <c r="J2277" s="6">
        <v>1</v>
      </c>
      <c r="K2277" s="4" t="str">
        <f>VLOOKUP(I2277,'Katalog Harga'!$A$2:$C$380,2,FALSE)</f>
        <v>kg</v>
      </c>
      <c r="L2277" s="4" t="str">
        <f>IFERROR(VLOOKUP(I2277,'Katalog Harga'!$A$2:$C$380,3,FALSE),"")</f>
        <v>sayur</v>
      </c>
      <c r="M2277" s="77">
        <v>18000</v>
      </c>
      <c r="N2277" s="126">
        <v>0</v>
      </c>
      <c r="O2277" s="3" t="s">
        <v>42</v>
      </c>
    </row>
    <row r="2278" spans="1:15" ht="15" customHeight="1" x14ac:dyDescent="0.35">
      <c r="A2278" s="2" t="s">
        <v>289</v>
      </c>
      <c r="B2278" s="1">
        <v>44023</v>
      </c>
      <c r="C2278" s="1" t="s">
        <v>905</v>
      </c>
      <c r="D2278" s="2" t="s">
        <v>950</v>
      </c>
      <c r="E2278" s="2" t="s">
        <v>951</v>
      </c>
      <c r="F2278" s="2" t="s">
        <v>746</v>
      </c>
      <c r="G2278" s="2" t="s">
        <v>888</v>
      </c>
      <c r="H2278" s="78" t="s">
        <v>952</v>
      </c>
      <c r="I2278" s="7" t="s">
        <v>582</v>
      </c>
      <c r="J2278" s="6">
        <v>2</v>
      </c>
      <c r="K2278" s="4" t="str">
        <f>VLOOKUP(I2278,'Katalog Harga'!$A$2:$C$380,2,FALSE)</f>
        <v>bungkus</v>
      </c>
      <c r="L2278" s="4" t="str">
        <f>IFERROR(VLOOKUP(I2278,'Katalog Harga'!$A$2:$C$380,3,FALSE),"")</f>
        <v>bumbu</v>
      </c>
      <c r="M2278" s="77">
        <v>2000</v>
      </c>
      <c r="N2278" s="126">
        <v>0</v>
      </c>
      <c r="O2278" s="3" t="s">
        <v>42</v>
      </c>
    </row>
    <row r="2279" spans="1:15" ht="15" customHeight="1" x14ac:dyDescent="0.35">
      <c r="A2279" s="2" t="s">
        <v>289</v>
      </c>
      <c r="B2279" s="1">
        <v>44023</v>
      </c>
      <c r="C2279" s="1" t="s">
        <v>905</v>
      </c>
      <c r="D2279" s="2" t="s">
        <v>950</v>
      </c>
      <c r="E2279" s="2" t="s">
        <v>951</v>
      </c>
      <c r="F2279" s="2" t="s">
        <v>746</v>
      </c>
      <c r="G2279" s="2" t="s">
        <v>888</v>
      </c>
      <c r="H2279" s="78" t="s">
        <v>952</v>
      </c>
      <c r="I2279" s="7" t="s">
        <v>955</v>
      </c>
      <c r="J2279" s="6">
        <v>2</v>
      </c>
      <c r="K2279" s="4" t="s">
        <v>49</v>
      </c>
      <c r="L2279" s="4" t="s">
        <v>516</v>
      </c>
      <c r="M2279" s="77">
        <v>3000</v>
      </c>
      <c r="N2279" s="126">
        <v>0</v>
      </c>
      <c r="O2279" s="3" t="s">
        <v>42</v>
      </c>
    </row>
    <row r="2280" spans="1:15" ht="15" customHeight="1" x14ac:dyDescent="0.35">
      <c r="A2280" s="2" t="s">
        <v>289</v>
      </c>
      <c r="B2280" s="1">
        <v>44023</v>
      </c>
      <c r="C2280" s="1" t="s">
        <v>905</v>
      </c>
      <c r="D2280" s="2" t="s">
        <v>950</v>
      </c>
      <c r="E2280" s="2" t="s">
        <v>951</v>
      </c>
      <c r="F2280" s="2" t="s">
        <v>746</v>
      </c>
      <c r="G2280" s="2" t="s">
        <v>888</v>
      </c>
      <c r="H2280" s="78" t="s">
        <v>952</v>
      </c>
      <c r="I2280" s="7" t="s">
        <v>802</v>
      </c>
      <c r="J2280" s="6">
        <v>0.25</v>
      </c>
      <c r="K2280" s="4" t="str">
        <f>VLOOKUP(I2280,'Katalog Harga'!$A$2:$C$380,2,FALSE)</f>
        <v>kg</v>
      </c>
      <c r="L2280" s="4" t="str">
        <f>IFERROR(VLOOKUP(I2280,'Katalog Harga'!$A$2:$C$380,3,FALSE),"")</f>
        <v>bumbu</v>
      </c>
      <c r="M2280" s="77">
        <v>6000</v>
      </c>
      <c r="N2280" s="126">
        <v>0</v>
      </c>
      <c r="O2280" s="3" t="s">
        <v>42</v>
      </c>
    </row>
    <row r="2281" spans="1:15" ht="15" customHeight="1" x14ac:dyDescent="0.35">
      <c r="A2281" s="2" t="s">
        <v>289</v>
      </c>
      <c r="B2281" s="1">
        <v>44023</v>
      </c>
      <c r="C2281" s="1" t="s">
        <v>905</v>
      </c>
      <c r="D2281" s="2" t="s">
        <v>950</v>
      </c>
      <c r="E2281" s="2" t="s">
        <v>951</v>
      </c>
      <c r="F2281" s="2" t="s">
        <v>746</v>
      </c>
      <c r="G2281" s="2" t="s">
        <v>888</v>
      </c>
      <c r="H2281" s="78" t="s">
        <v>952</v>
      </c>
      <c r="I2281" s="7" t="s">
        <v>82</v>
      </c>
      <c r="J2281" s="6">
        <v>0.25</v>
      </c>
      <c r="K2281" s="4" t="str">
        <f>VLOOKUP(I2281,'Katalog Harga'!$A$2:$C$380,2,FALSE)</f>
        <v>kg</v>
      </c>
      <c r="L2281" s="4" t="str">
        <f>IFERROR(VLOOKUP(I2281,'Katalog Harga'!$A$2:$C$380,3,FALSE),"")</f>
        <v>sayur</v>
      </c>
      <c r="M2281" s="77">
        <v>13750</v>
      </c>
      <c r="N2281" s="126">
        <v>0</v>
      </c>
      <c r="O2281" s="3" t="s">
        <v>42</v>
      </c>
    </row>
    <row r="2282" spans="1:15" ht="15" customHeight="1" x14ac:dyDescent="0.35">
      <c r="A2282" s="2" t="s">
        <v>289</v>
      </c>
      <c r="B2282" s="1">
        <v>44023</v>
      </c>
      <c r="C2282" s="1" t="s">
        <v>905</v>
      </c>
      <c r="D2282" s="2" t="s">
        <v>950</v>
      </c>
      <c r="E2282" s="2" t="s">
        <v>951</v>
      </c>
      <c r="F2282" s="2" t="s">
        <v>746</v>
      </c>
      <c r="G2282" s="2" t="s">
        <v>888</v>
      </c>
      <c r="H2282" s="78" t="s">
        <v>952</v>
      </c>
      <c r="I2282" s="7" t="s">
        <v>832</v>
      </c>
      <c r="J2282" s="6">
        <v>4</v>
      </c>
      <c r="K2282" s="4" t="str">
        <f>VLOOKUP(I2282,'Katalog Harga'!$A$2:$C$380,2,FALSE)</f>
        <v>pasang</v>
      </c>
      <c r="L2282" s="4" t="str">
        <f>IFERROR(VLOOKUP(I2282,'Katalog Harga'!$A$2:$C$380,3,FALSE),"")</f>
        <v>ayam</v>
      </c>
      <c r="M2282" s="77">
        <v>10000</v>
      </c>
      <c r="N2282" s="126">
        <v>0</v>
      </c>
      <c r="O2282" s="3" t="s">
        <v>42</v>
      </c>
    </row>
    <row r="2283" spans="1:15" x14ac:dyDescent="0.35">
      <c r="A2283" s="2" t="s">
        <v>289</v>
      </c>
      <c r="B2283" s="1">
        <v>44023</v>
      </c>
      <c r="C2283" s="1" t="s">
        <v>905</v>
      </c>
      <c r="D2283" s="2" t="s">
        <v>828</v>
      </c>
      <c r="E2283" s="2" t="s">
        <v>834</v>
      </c>
      <c r="F2283" s="2" t="s">
        <v>741</v>
      </c>
      <c r="G2283" s="2" t="s">
        <v>887</v>
      </c>
      <c r="H2283" s="78" t="s">
        <v>940</v>
      </c>
      <c r="I2283" s="6" t="s">
        <v>777</v>
      </c>
      <c r="J2283" s="6">
        <v>0.25</v>
      </c>
      <c r="K2283" s="4" t="str">
        <f>VLOOKUP(I2283,'Katalog Harga'!$A$2:$C$380,2,FALSE)</f>
        <v>kg</v>
      </c>
      <c r="L2283" s="4" t="str">
        <f>IFERROR(VLOOKUP(I2283,'Katalog Harga'!$A$2:$C$380,3,FALSE),"")</f>
        <v>sayur</v>
      </c>
      <c r="M2283" s="77">
        <v>3750</v>
      </c>
      <c r="N2283" s="126">
        <v>0</v>
      </c>
      <c r="O2283" s="3" t="s">
        <v>42</v>
      </c>
    </row>
    <row r="2284" spans="1:15" x14ac:dyDescent="0.35">
      <c r="A2284" s="2" t="s">
        <v>289</v>
      </c>
      <c r="B2284" s="1">
        <v>44023</v>
      </c>
      <c r="C2284" s="1" t="s">
        <v>905</v>
      </c>
      <c r="D2284" s="2" t="s">
        <v>828</v>
      </c>
      <c r="E2284" s="2" t="s">
        <v>834</v>
      </c>
      <c r="F2284" s="2" t="s">
        <v>741</v>
      </c>
      <c r="G2284" s="2" t="s">
        <v>887</v>
      </c>
      <c r="H2284" s="78" t="s">
        <v>940</v>
      </c>
      <c r="I2284" s="6" t="s">
        <v>21</v>
      </c>
      <c r="J2284" s="6">
        <v>0.53500000000000003</v>
      </c>
      <c r="K2284" s="4" t="str">
        <f>VLOOKUP(I2284,'Katalog Harga'!$A$2:$C$380,2,FALSE)</f>
        <v>kg</v>
      </c>
      <c r="L2284" s="4" t="str">
        <f>IFERROR(VLOOKUP(I2284,'Katalog Harga'!$A$2:$C$380,3,FALSE),"")</f>
        <v>sayur</v>
      </c>
      <c r="M2284" s="77">
        <v>7490</v>
      </c>
      <c r="N2284" s="126">
        <v>0</v>
      </c>
      <c r="O2284" s="3" t="s">
        <v>42</v>
      </c>
    </row>
    <row r="2285" spans="1:15" x14ac:dyDescent="0.35">
      <c r="A2285" s="2" t="s">
        <v>289</v>
      </c>
      <c r="B2285" s="1">
        <v>44023</v>
      </c>
      <c r="C2285" s="1" t="s">
        <v>905</v>
      </c>
      <c r="D2285" s="2" t="s">
        <v>828</v>
      </c>
      <c r="E2285" s="2" t="s">
        <v>834</v>
      </c>
      <c r="F2285" s="2" t="s">
        <v>741</v>
      </c>
      <c r="G2285" s="2" t="s">
        <v>887</v>
      </c>
      <c r="H2285" s="78" t="s">
        <v>940</v>
      </c>
      <c r="I2285" s="6" t="s">
        <v>68</v>
      </c>
      <c r="J2285" s="7">
        <v>1.76</v>
      </c>
      <c r="K2285" s="4" t="str">
        <f>VLOOKUP(I2285,'Katalog Harga'!$A$2:$C$380,2,FALSE)</f>
        <v>kg</v>
      </c>
      <c r="L2285" s="4" t="str">
        <f>IFERROR(VLOOKUP(I2285,'Katalog Harga'!$A$2:$C$380,3,FALSE),"")</f>
        <v>sayur</v>
      </c>
      <c r="M2285" s="77">
        <v>19360</v>
      </c>
      <c r="N2285" s="126">
        <v>0</v>
      </c>
      <c r="O2285" s="3" t="s">
        <v>42</v>
      </c>
    </row>
    <row r="2286" spans="1:15" x14ac:dyDescent="0.35">
      <c r="A2286" s="2" t="s">
        <v>289</v>
      </c>
      <c r="B2286" s="1">
        <v>44023</v>
      </c>
      <c r="C2286" s="1" t="s">
        <v>905</v>
      </c>
      <c r="D2286" s="2" t="s">
        <v>828</v>
      </c>
      <c r="E2286" s="2" t="s">
        <v>834</v>
      </c>
      <c r="F2286" s="2" t="s">
        <v>741</v>
      </c>
      <c r="G2286" s="2" t="s">
        <v>887</v>
      </c>
      <c r="H2286" s="78" t="s">
        <v>940</v>
      </c>
      <c r="I2286" s="6" t="s">
        <v>956</v>
      </c>
      <c r="J2286" s="6">
        <v>1</v>
      </c>
      <c r="K2286" s="4" t="s">
        <v>519</v>
      </c>
      <c r="L2286" s="4" t="s">
        <v>516</v>
      </c>
      <c r="M2286" s="77">
        <v>10000</v>
      </c>
      <c r="N2286" s="126">
        <v>0</v>
      </c>
      <c r="O2286" s="3" t="s">
        <v>42</v>
      </c>
    </row>
    <row r="2287" spans="1:15" x14ac:dyDescent="0.35">
      <c r="A2287" s="2" t="s">
        <v>289</v>
      </c>
      <c r="B2287" s="1">
        <v>44023</v>
      </c>
      <c r="C2287" s="1" t="s">
        <v>905</v>
      </c>
      <c r="D2287" s="2" t="s">
        <v>828</v>
      </c>
      <c r="E2287" s="2" t="s">
        <v>834</v>
      </c>
      <c r="F2287" s="2" t="s">
        <v>741</v>
      </c>
      <c r="G2287" s="2" t="s">
        <v>887</v>
      </c>
      <c r="H2287" s="78" t="s">
        <v>940</v>
      </c>
      <c r="I2287" s="6" t="s">
        <v>32</v>
      </c>
      <c r="J2287" s="7">
        <v>0.5</v>
      </c>
      <c r="K2287" s="4" t="str">
        <f>VLOOKUP(I2287,'Katalog Harga'!$A$2:$C$380,2,FALSE)</f>
        <v>kg</v>
      </c>
      <c r="L2287" s="4" t="str">
        <f>IFERROR(VLOOKUP(I2287,'Katalog Harga'!$A$2:$C$380,3,FALSE),"")</f>
        <v>bumbu</v>
      </c>
      <c r="M2287" s="77">
        <v>35000</v>
      </c>
      <c r="N2287" s="126">
        <v>0</v>
      </c>
      <c r="O2287" s="3" t="s">
        <v>42</v>
      </c>
    </row>
    <row r="2288" spans="1:15" x14ac:dyDescent="0.35">
      <c r="A2288" s="2" t="s">
        <v>289</v>
      </c>
      <c r="B2288" s="1">
        <v>44023</v>
      </c>
      <c r="C2288" s="1" t="s">
        <v>905</v>
      </c>
      <c r="D2288" s="2" t="s">
        <v>828</v>
      </c>
      <c r="E2288" s="2" t="s">
        <v>834</v>
      </c>
      <c r="F2288" s="2" t="s">
        <v>741</v>
      </c>
      <c r="G2288" s="2" t="s">
        <v>887</v>
      </c>
      <c r="H2288" s="78" t="s">
        <v>940</v>
      </c>
      <c r="I2288" s="6" t="s">
        <v>825</v>
      </c>
      <c r="J2288" s="6">
        <v>0.5</v>
      </c>
      <c r="K2288" s="4" t="str">
        <f>VLOOKUP(I2288,'Katalog Harga'!$A$2:$C$380,2,FALSE)</f>
        <v>kg</v>
      </c>
      <c r="L2288" s="4" t="str">
        <f>IFERROR(VLOOKUP(I2288,'Katalog Harga'!$A$2:$C$380,3,FALSE),"")</f>
        <v>bumbu</v>
      </c>
      <c r="M2288" s="77">
        <v>17500</v>
      </c>
      <c r="N2288" s="126">
        <v>0</v>
      </c>
      <c r="O2288" s="3" t="s">
        <v>42</v>
      </c>
    </row>
    <row r="2289" spans="1:15" x14ac:dyDescent="0.35">
      <c r="A2289" s="2" t="s">
        <v>289</v>
      </c>
      <c r="B2289" s="1">
        <v>44023</v>
      </c>
      <c r="C2289" s="1" t="s">
        <v>905</v>
      </c>
      <c r="D2289" s="2" t="s">
        <v>828</v>
      </c>
      <c r="E2289" s="2" t="s">
        <v>834</v>
      </c>
      <c r="F2289" s="2" t="s">
        <v>741</v>
      </c>
      <c r="G2289" s="2" t="s">
        <v>887</v>
      </c>
      <c r="H2289" s="78" t="s">
        <v>940</v>
      </c>
      <c r="I2289" s="6" t="s">
        <v>923</v>
      </c>
      <c r="J2289" s="6">
        <v>0.2</v>
      </c>
      <c r="K2289" s="4" t="str">
        <f>VLOOKUP(I2289,'Katalog Harga'!$A$2:$C$380,2,FALSE)</f>
        <v>kg</v>
      </c>
      <c r="L2289" s="4" t="str">
        <f>IFERROR(VLOOKUP(I2289,'Katalog Harga'!$A$2:$C$380,3,FALSE),"")</f>
        <v>bumbu</v>
      </c>
      <c r="M2289" s="77">
        <v>11000</v>
      </c>
      <c r="N2289" s="126">
        <v>0</v>
      </c>
      <c r="O2289" s="3" t="s">
        <v>42</v>
      </c>
    </row>
    <row r="2290" spans="1:15" x14ac:dyDescent="0.35">
      <c r="A2290" s="2" t="s">
        <v>289</v>
      </c>
      <c r="B2290" s="1">
        <v>44023</v>
      </c>
      <c r="C2290" s="1" t="s">
        <v>905</v>
      </c>
      <c r="D2290" s="2" t="s">
        <v>828</v>
      </c>
      <c r="E2290" s="2" t="s">
        <v>834</v>
      </c>
      <c r="F2290" s="2" t="s">
        <v>741</v>
      </c>
      <c r="G2290" s="2" t="s">
        <v>887</v>
      </c>
      <c r="H2290" s="78" t="s">
        <v>940</v>
      </c>
      <c r="I2290" s="6" t="s">
        <v>781</v>
      </c>
      <c r="J2290" s="6">
        <v>0.5</v>
      </c>
      <c r="K2290" s="4" t="str">
        <f>VLOOKUP(I2290,'Katalog Harga'!$A$2:$C$380,2,FALSE)</f>
        <v>kg</v>
      </c>
      <c r="L2290" s="4" t="str">
        <f>IFERROR(VLOOKUP(I2290,'Katalog Harga'!$A$2:$C$380,3,FALSE),"")</f>
        <v>bumbu</v>
      </c>
      <c r="M2290" s="77">
        <v>26000</v>
      </c>
      <c r="N2290" s="126">
        <v>0</v>
      </c>
      <c r="O2290" s="3" t="s">
        <v>42</v>
      </c>
    </row>
    <row r="2291" spans="1:15" x14ac:dyDescent="0.35">
      <c r="A2291" s="2" t="s">
        <v>289</v>
      </c>
      <c r="B2291" s="1">
        <v>44023</v>
      </c>
      <c r="C2291" s="1" t="s">
        <v>905</v>
      </c>
      <c r="D2291" s="2" t="s">
        <v>828</v>
      </c>
      <c r="E2291" s="2" t="s">
        <v>834</v>
      </c>
      <c r="F2291" s="2" t="s">
        <v>741</v>
      </c>
      <c r="G2291" s="2" t="s">
        <v>887</v>
      </c>
      <c r="H2291" s="78" t="s">
        <v>940</v>
      </c>
      <c r="I2291" s="6" t="s">
        <v>266</v>
      </c>
      <c r="J2291" s="7">
        <v>0.25</v>
      </c>
      <c r="K2291" s="4" t="str">
        <f>VLOOKUP(I2291,'Katalog Harga'!$A$2:$C$380,2,FALSE)</f>
        <v>kg</v>
      </c>
      <c r="L2291" s="4" t="str">
        <f>IFERROR(VLOOKUP(I2291,'Katalog Harga'!$A$2:$C$380,3,FALSE),"")</f>
        <v>bumbu</v>
      </c>
      <c r="M2291" s="77">
        <v>10000</v>
      </c>
      <c r="N2291" s="126">
        <v>0</v>
      </c>
      <c r="O2291" s="3" t="s">
        <v>42</v>
      </c>
    </row>
    <row r="2292" spans="1:15" x14ac:dyDescent="0.35">
      <c r="A2292" s="2" t="s">
        <v>289</v>
      </c>
      <c r="B2292" s="1">
        <v>44023</v>
      </c>
      <c r="C2292" s="1" t="s">
        <v>905</v>
      </c>
      <c r="D2292" s="2" t="s">
        <v>828</v>
      </c>
      <c r="E2292" s="2" t="s">
        <v>834</v>
      </c>
      <c r="F2292" s="2" t="s">
        <v>741</v>
      </c>
      <c r="G2292" s="2" t="s">
        <v>887</v>
      </c>
      <c r="H2292" s="78" t="s">
        <v>940</v>
      </c>
      <c r="I2292" s="6" t="s">
        <v>648</v>
      </c>
      <c r="J2292" s="7">
        <v>0.05</v>
      </c>
      <c r="K2292" s="4" t="str">
        <f>VLOOKUP(I2292,'Katalog Harga'!$A$2:$C$380,2,FALSE)</f>
        <v>kg</v>
      </c>
      <c r="L2292" s="4" t="str">
        <f>IFERROR(VLOOKUP(I2292,'Katalog Harga'!$A$2:$C$380,3,FALSE),"")</f>
        <v>bumbu</v>
      </c>
      <c r="M2292" s="77">
        <v>3000</v>
      </c>
      <c r="N2292" s="126">
        <v>0</v>
      </c>
      <c r="O2292" s="3" t="s">
        <v>42</v>
      </c>
    </row>
    <row r="2293" spans="1:15" x14ac:dyDescent="0.35">
      <c r="A2293" s="2" t="s">
        <v>289</v>
      </c>
      <c r="B2293" s="1">
        <v>44023</v>
      </c>
      <c r="C2293" s="1" t="s">
        <v>905</v>
      </c>
      <c r="D2293" s="2" t="s">
        <v>828</v>
      </c>
      <c r="E2293" s="2" t="s">
        <v>834</v>
      </c>
      <c r="F2293" s="2" t="s">
        <v>741</v>
      </c>
      <c r="G2293" s="2" t="s">
        <v>887</v>
      </c>
      <c r="H2293" s="78" t="s">
        <v>940</v>
      </c>
      <c r="I2293" s="6" t="s">
        <v>239</v>
      </c>
      <c r="J2293" s="7">
        <v>1</v>
      </c>
      <c r="K2293" s="4" t="str">
        <f>VLOOKUP(I2293,'Katalog Harga'!$A$2:$C$380,2,FALSE)</f>
        <v>ikat</v>
      </c>
      <c r="L2293" s="4" t="str">
        <f>IFERROR(VLOOKUP(I2293,'Katalog Harga'!$A$2:$C$380,3,FALSE),"")</f>
        <v>bumbu</v>
      </c>
      <c r="M2293" s="77">
        <v>1000</v>
      </c>
      <c r="N2293" s="126">
        <v>0</v>
      </c>
      <c r="O2293" s="3" t="s">
        <v>42</v>
      </c>
    </row>
    <row r="2294" spans="1:15" x14ac:dyDescent="0.35">
      <c r="A2294" s="2" t="s">
        <v>289</v>
      </c>
      <c r="B2294" s="1">
        <v>44023</v>
      </c>
      <c r="C2294" s="1" t="s">
        <v>905</v>
      </c>
      <c r="D2294" s="2" t="s">
        <v>828</v>
      </c>
      <c r="E2294" s="2" t="s">
        <v>834</v>
      </c>
      <c r="F2294" s="2" t="s">
        <v>741</v>
      </c>
      <c r="G2294" s="2" t="s">
        <v>887</v>
      </c>
      <c r="H2294" s="78" t="s">
        <v>940</v>
      </c>
      <c r="I2294" s="7" t="s">
        <v>74</v>
      </c>
      <c r="J2294" s="7">
        <v>0.1</v>
      </c>
      <c r="K2294" s="4" t="str">
        <f>VLOOKUP(I2294,'Katalog Harga'!$A$2:$C$380,2,FALSE)</f>
        <v>kg</v>
      </c>
      <c r="L2294" s="4" t="str">
        <f>IFERROR(VLOOKUP(I2294,'Katalog Harga'!$A$2:$C$380,3,FALSE),"")</f>
        <v>bumbu</v>
      </c>
      <c r="M2294" s="77">
        <v>2000</v>
      </c>
      <c r="N2294" s="126">
        <v>0</v>
      </c>
      <c r="O2294" s="3" t="s">
        <v>42</v>
      </c>
    </row>
    <row r="2295" spans="1:15" x14ac:dyDescent="0.35">
      <c r="A2295" s="2" t="s">
        <v>289</v>
      </c>
      <c r="B2295" s="1">
        <v>44023</v>
      </c>
      <c r="C2295" s="1" t="s">
        <v>905</v>
      </c>
      <c r="D2295" s="2" t="s">
        <v>828</v>
      </c>
      <c r="E2295" s="2" t="s">
        <v>834</v>
      </c>
      <c r="F2295" s="2" t="s">
        <v>741</v>
      </c>
      <c r="G2295" s="2" t="s">
        <v>887</v>
      </c>
      <c r="H2295" s="78" t="s">
        <v>940</v>
      </c>
      <c r="I2295" s="7" t="s">
        <v>773</v>
      </c>
      <c r="J2295" s="7">
        <v>2</v>
      </c>
      <c r="K2295" s="4" t="str">
        <f>VLOOKUP(I2295,'Katalog Harga'!$A$2:$C$380,2,FALSE)</f>
        <v>kg</v>
      </c>
      <c r="L2295" s="4" t="str">
        <f>IFERROR(VLOOKUP(I2295,'Katalog Harga'!$A$2:$C$380,3,FALSE),"")</f>
        <v>ayam</v>
      </c>
      <c r="M2295" s="77">
        <v>80000</v>
      </c>
      <c r="N2295" s="126">
        <v>0</v>
      </c>
      <c r="O2295" s="3" t="s">
        <v>42</v>
      </c>
    </row>
    <row r="2296" spans="1:15" x14ac:dyDescent="0.35">
      <c r="A2296" s="2" t="s">
        <v>289</v>
      </c>
      <c r="B2296" s="1">
        <v>44023</v>
      </c>
      <c r="C2296" s="1" t="s">
        <v>905</v>
      </c>
      <c r="D2296" s="2" t="s">
        <v>828</v>
      </c>
      <c r="E2296" s="2" t="s">
        <v>834</v>
      </c>
      <c r="F2296" s="2" t="s">
        <v>741</v>
      </c>
      <c r="G2296" s="2" t="s">
        <v>887</v>
      </c>
      <c r="H2296" s="78" t="s">
        <v>940</v>
      </c>
      <c r="I2296" s="7" t="s">
        <v>829</v>
      </c>
      <c r="J2296" s="7">
        <v>0.5</v>
      </c>
      <c r="K2296" s="4" t="str">
        <f>VLOOKUP(I2296,'Katalog Harga'!$A$2:$C$380,2,FALSE)</f>
        <v>kg</v>
      </c>
      <c r="L2296" s="4" t="str">
        <f>IFERROR(VLOOKUP(I2296,'Katalog Harga'!$A$2:$C$380,3,FALSE),"")</f>
        <v>ikan</v>
      </c>
      <c r="M2296" s="77">
        <v>13500</v>
      </c>
      <c r="N2296" s="126">
        <v>0</v>
      </c>
      <c r="O2296" s="3" t="s">
        <v>42</v>
      </c>
    </row>
    <row r="2297" spans="1:15" x14ac:dyDescent="0.35">
      <c r="A2297" s="2" t="s">
        <v>289</v>
      </c>
      <c r="B2297" s="1">
        <v>44023</v>
      </c>
      <c r="C2297" s="1" t="s">
        <v>905</v>
      </c>
      <c r="D2297" s="2" t="s">
        <v>828</v>
      </c>
      <c r="E2297" s="2" t="s">
        <v>834</v>
      </c>
      <c r="F2297" s="2" t="s">
        <v>741</v>
      </c>
      <c r="G2297" s="2" t="s">
        <v>887</v>
      </c>
      <c r="H2297" s="78" t="s">
        <v>940</v>
      </c>
      <c r="I2297" s="7" t="s">
        <v>830</v>
      </c>
      <c r="J2297" s="7">
        <v>0.5</v>
      </c>
      <c r="K2297" s="4" t="str">
        <f>VLOOKUP(I2297,'Katalog Harga'!$A$2:$C$380,2,FALSE)</f>
        <v>kg</v>
      </c>
      <c r="L2297" s="4" t="str">
        <f>IFERROR(VLOOKUP(I2297,'Katalog Harga'!$A$2:$C$380,3,FALSE),"")</f>
        <v>daging</v>
      </c>
      <c r="M2297" s="84">
        <v>62500</v>
      </c>
      <c r="N2297" s="126">
        <v>0</v>
      </c>
      <c r="O2297" s="3" t="s">
        <v>42</v>
      </c>
    </row>
    <row r="2298" spans="1:15" x14ac:dyDescent="0.35">
      <c r="A2298" s="2" t="s">
        <v>289</v>
      </c>
      <c r="B2298" s="1">
        <v>44023</v>
      </c>
      <c r="C2298" s="1" t="s">
        <v>905</v>
      </c>
      <c r="D2298" s="2" t="s">
        <v>828</v>
      </c>
      <c r="E2298" s="2" t="s">
        <v>834</v>
      </c>
      <c r="F2298" s="2" t="s">
        <v>741</v>
      </c>
      <c r="G2298" s="2" t="s">
        <v>887</v>
      </c>
      <c r="H2298" s="78" t="s">
        <v>940</v>
      </c>
      <c r="I2298" s="7" t="s">
        <v>832</v>
      </c>
      <c r="J2298" s="7">
        <v>6</v>
      </c>
      <c r="K2298" s="4" t="str">
        <f>VLOOKUP(I2298,'Katalog Harga'!$A$2:$C$380,2,FALSE)</f>
        <v>pasang</v>
      </c>
      <c r="L2298" s="4" t="str">
        <f>IFERROR(VLOOKUP(I2298,'Katalog Harga'!$A$2:$C$380,3,FALSE),"")</f>
        <v>ayam</v>
      </c>
      <c r="M2298" s="77">
        <v>15000</v>
      </c>
      <c r="N2298" s="126">
        <v>0</v>
      </c>
      <c r="O2298" s="3" t="s">
        <v>42</v>
      </c>
    </row>
    <row r="2299" spans="1:15" x14ac:dyDescent="0.35">
      <c r="A2299" s="2" t="s">
        <v>289</v>
      </c>
      <c r="B2299" s="1">
        <v>44023</v>
      </c>
      <c r="C2299" s="1" t="s">
        <v>905</v>
      </c>
      <c r="D2299" s="2" t="s">
        <v>828</v>
      </c>
      <c r="E2299" s="2" t="s">
        <v>834</v>
      </c>
      <c r="F2299" s="2" t="s">
        <v>741</v>
      </c>
      <c r="G2299" s="2" t="s">
        <v>887</v>
      </c>
      <c r="H2299" s="78" t="s">
        <v>940</v>
      </c>
      <c r="I2299" s="6" t="s">
        <v>957</v>
      </c>
      <c r="J2299" s="7">
        <v>2</v>
      </c>
      <c r="K2299" s="4" t="s">
        <v>49</v>
      </c>
      <c r="L2299" s="4" t="s">
        <v>500</v>
      </c>
      <c r="M2299" s="77">
        <v>7000</v>
      </c>
      <c r="N2299" s="126">
        <v>0</v>
      </c>
      <c r="O2299" s="3" t="s">
        <v>42</v>
      </c>
    </row>
    <row r="2300" spans="1:15" x14ac:dyDescent="0.35">
      <c r="A2300" s="2" t="s">
        <v>289</v>
      </c>
      <c r="B2300" s="1">
        <v>44023</v>
      </c>
      <c r="C2300" s="1" t="s">
        <v>905</v>
      </c>
      <c r="D2300" s="2" t="s">
        <v>828</v>
      </c>
      <c r="E2300" s="2" t="s">
        <v>834</v>
      </c>
      <c r="F2300" s="2" t="s">
        <v>741</v>
      </c>
      <c r="G2300" s="2" t="s">
        <v>887</v>
      </c>
      <c r="H2300" s="78" t="s">
        <v>940</v>
      </c>
      <c r="I2300" s="7" t="s">
        <v>185</v>
      </c>
      <c r="J2300" s="6">
        <v>1</v>
      </c>
      <c r="K2300" s="4" t="str">
        <f>VLOOKUP(I2300,'Katalog Harga'!$A$2:$C$380,2,FALSE)</f>
        <v>kg</v>
      </c>
      <c r="L2300" s="4" t="str">
        <f>IFERROR(VLOOKUP(I2300,'Katalog Harga'!$A$2:$C$380,3,FALSE),"")</f>
        <v>lain</v>
      </c>
      <c r="M2300" s="77">
        <v>25000</v>
      </c>
      <c r="N2300" s="126">
        <v>0</v>
      </c>
      <c r="O2300" s="3" t="s">
        <v>42</v>
      </c>
    </row>
    <row r="2301" spans="1:15" x14ac:dyDescent="0.35">
      <c r="A2301" s="2" t="s">
        <v>289</v>
      </c>
      <c r="B2301" s="1">
        <v>44023</v>
      </c>
      <c r="C2301" s="1" t="s">
        <v>905</v>
      </c>
      <c r="D2301" s="2" t="s">
        <v>828</v>
      </c>
      <c r="E2301" s="2" t="s">
        <v>834</v>
      </c>
      <c r="F2301" s="2" t="s">
        <v>741</v>
      </c>
      <c r="G2301" s="2" t="s">
        <v>887</v>
      </c>
      <c r="H2301" s="78" t="s">
        <v>940</v>
      </c>
      <c r="I2301" s="7" t="s">
        <v>782</v>
      </c>
      <c r="J2301" s="6">
        <v>0.5</v>
      </c>
      <c r="K2301" s="4" t="str">
        <f>VLOOKUP(I2301,'Katalog Harga'!$A$2:$C$380,2,FALSE)</f>
        <v>kg</v>
      </c>
      <c r="L2301" s="4" t="str">
        <f>IFERROR(VLOOKUP(I2301,'Katalog Harga'!$A$2:$C$380,3,FALSE),"")</f>
        <v>bumbu</v>
      </c>
      <c r="M2301" s="77">
        <v>20000</v>
      </c>
      <c r="N2301" s="126">
        <v>0</v>
      </c>
      <c r="O2301" s="3" t="s">
        <v>42</v>
      </c>
    </row>
    <row r="2302" spans="1:15" x14ac:dyDescent="0.35">
      <c r="A2302" s="2" t="s">
        <v>289</v>
      </c>
      <c r="B2302" s="1">
        <v>44023</v>
      </c>
      <c r="C2302" s="1" t="s">
        <v>905</v>
      </c>
      <c r="D2302" s="2" t="s">
        <v>828</v>
      </c>
      <c r="E2302" s="2" t="s">
        <v>834</v>
      </c>
      <c r="F2302" s="2" t="s">
        <v>741</v>
      </c>
      <c r="G2302" s="2" t="s">
        <v>887</v>
      </c>
      <c r="H2302" s="78" t="s">
        <v>940</v>
      </c>
      <c r="I2302" s="7" t="s">
        <v>60</v>
      </c>
      <c r="J2302" s="6">
        <v>1</v>
      </c>
      <c r="K2302" s="4" t="str">
        <f>VLOOKUP(I2302,'Katalog Harga'!$A$2:$C$380,2,FALSE)</f>
        <v>ikat</v>
      </c>
      <c r="L2302" s="4" t="str">
        <f>IFERROR(VLOOKUP(I2302,'Katalog Harga'!$A$2:$C$380,3,FALSE),"")</f>
        <v>sayur</v>
      </c>
      <c r="M2302" s="77">
        <v>3000</v>
      </c>
      <c r="N2302" s="126">
        <v>0</v>
      </c>
      <c r="O2302" s="3" t="s">
        <v>42</v>
      </c>
    </row>
    <row r="2303" spans="1:15" x14ac:dyDescent="0.35">
      <c r="A2303" s="2" t="s">
        <v>289</v>
      </c>
      <c r="B2303" s="1">
        <v>44023</v>
      </c>
      <c r="C2303" s="1" t="s">
        <v>905</v>
      </c>
      <c r="D2303" s="2" t="s">
        <v>828</v>
      </c>
      <c r="E2303" s="2" t="s">
        <v>834</v>
      </c>
      <c r="F2303" s="2" t="s">
        <v>741</v>
      </c>
      <c r="G2303" s="2" t="s">
        <v>887</v>
      </c>
      <c r="H2303" s="78" t="s">
        <v>940</v>
      </c>
      <c r="I2303" s="7" t="s">
        <v>15</v>
      </c>
      <c r="J2303" s="6">
        <v>0.5</v>
      </c>
      <c r="K2303" s="4" t="str">
        <f>VLOOKUP(I2303,'Katalog Harga'!$A$2:$C$380,2,FALSE)</f>
        <v>kg</v>
      </c>
      <c r="L2303" s="4" t="str">
        <f>IFERROR(VLOOKUP(I2303,'Katalog Harga'!$A$2:$C$380,3,FALSE),"")</f>
        <v>sayur</v>
      </c>
      <c r="M2303" s="77">
        <v>6000</v>
      </c>
      <c r="N2303" s="126">
        <v>0</v>
      </c>
      <c r="O2303" s="3" t="s">
        <v>42</v>
      </c>
    </row>
    <row r="2304" spans="1:15" x14ac:dyDescent="0.35">
      <c r="A2304" s="2" t="s">
        <v>289</v>
      </c>
      <c r="B2304" s="1">
        <v>44023</v>
      </c>
      <c r="C2304" s="1" t="s">
        <v>905</v>
      </c>
      <c r="D2304" s="2" t="s">
        <v>828</v>
      </c>
      <c r="E2304" s="2" t="s">
        <v>834</v>
      </c>
      <c r="F2304" s="2" t="s">
        <v>741</v>
      </c>
      <c r="G2304" s="2" t="s">
        <v>887</v>
      </c>
      <c r="H2304" s="78" t="s">
        <v>940</v>
      </c>
      <c r="I2304" s="7" t="s">
        <v>827</v>
      </c>
      <c r="J2304" s="6">
        <v>0.25</v>
      </c>
      <c r="K2304" s="4" t="str">
        <f>VLOOKUP(I2304,'Katalog Harga'!$A$2:$C$380,2,FALSE)</f>
        <v>kg</v>
      </c>
      <c r="L2304" s="4" t="str">
        <f>IFERROR(VLOOKUP(I2304,'Katalog Harga'!$A$2:$C$380,3,FALSE),"")</f>
        <v>lain</v>
      </c>
      <c r="M2304" s="77">
        <v>6000</v>
      </c>
      <c r="N2304" s="126">
        <v>0</v>
      </c>
      <c r="O2304" s="3" t="s">
        <v>42</v>
      </c>
    </row>
    <row r="2305" spans="1:15" x14ac:dyDescent="0.35">
      <c r="A2305" s="2" t="s">
        <v>289</v>
      </c>
      <c r="B2305" s="1">
        <v>44023</v>
      </c>
      <c r="C2305" s="1" t="s">
        <v>905</v>
      </c>
      <c r="D2305" s="2" t="s">
        <v>828</v>
      </c>
      <c r="E2305" s="2" t="s">
        <v>834</v>
      </c>
      <c r="F2305" s="2" t="s">
        <v>741</v>
      </c>
      <c r="G2305" s="2" t="s">
        <v>887</v>
      </c>
      <c r="H2305" s="78" t="s">
        <v>940</v>
      </c>
      <c r="I2305" s="7" t="s">
        <v>302</v>
      </c>
      <c r="J2305" s="6">
        <v>2</v>
      </c>
      <c r="K2305" s="4" t="str">
        <f>VLOOKUP(I2305,'Katalog Harga'!$A$2:$C$380,2,FALSE)</f>
        <v>bungkus</v>
      </c>
      <c r="L2305" s="4" t="str">
        <f>IFERROR(VLOOKUP(I2305,'Katalog Harga'!$A$2:$C$380,3,FALSE),"")</f>
        <v>bumbu</v>
      </c>
      <c r="M2305" s="77">
        <v>5000</v>
      </c>
      <c r="N2305" s="126">
        <v>0</v>
      </c>
      <c r="O2305" s="3" t="s">
        <v>42</v>
      </c>
    </row>
    <row r="2306" spans="1:15" x14ac:dyDescent="0.35">
      <c r="A2306" s="2" t="s">
        <v>289</v>
      </c>
      <c r="B2306" s="1">
        <v>44023</v>
      </c>
      <c r="C2306" s="1" t="s">
        <v>905</v>
      </c>
      <c r="D2306" s="2" t="s">
        <v>828</v>
      </c>
      <c r="E2306" s="2" t="s">
        <v>834</v>
      </c>
      <c r="F2306" s="2" t="s">
        <v>741</v>
      </c>
      <c r="G2306" s="2" t="s">
        <v>887</v>
      </c>
      <c r="H2306" s="78" t="s">
        <v>940</v>
      </c>
      <c r="I2306" s="7" t="s">
        <v>800</v>
      </c>
      <c r="J2306" s="6">
        <v>3</v>
      </c>
      <c r="K2306" s="4" t="str">
        <f>VLOOKUP(I2306,'Katalog Harga'!$A$2:$C$380,2,FALSE)</f>
        <v>bungkus</v>
      </c>
      <c r="L2306" s="4" t="str">
        <f>IFERROR(VLOOKUP(I2306,'Katalog Harga'!$A$2:$C$380,3,FALSE),"")</f>
        <v>lain</v>
      </c>
      <c r="M2306" s="77">
        <v>54000</v>
      </c>
      <c r="N2306" s="126">
        <v>0</v>
      </c>
      <c r="O2306" s="3" t="s">
        <v>42</v>
      </c>
    </row>
    <row r="2307" spans="1:15" x14ac:dyDescent="0.35">
      <c r="A2307" s="2" t="s">
        <v>289</v>
      </c>
      <c r="B2307" s="1">
        <v>44023</v>
      </c>
      <c r="C2307" s="1" t="s">
        <v>905</v>
      </c>
      <c r="D2307" s="61" t="s">
        <v>898</v>
      </c>
      <c r="E2307" s="61" t="s">
        <v>271</v>
      </c>
      <c r="F2307" s="61" t="s">
        <v>733</v>
      </c>
      <c r="G2307" s="61" t="s">
        <v>888</v>
      </c>
      <c r="H2307" s="78" t="s">
        <v>958</v>
      </c>
      <c r="I2307" s="6" t="s">
        <v>773</v>
      </c>
      <c r="J2307" s="6">
        <v>1</v>
      </c>
      <c r="K2307" s="4" t="str">
        <f>VLOOKUP(I2307,'Katalog Harga'!$A$2:$C$380,2,FALSE)</f>
        <v>kg</v>
      </c>
      <c r="L2307" s="4" t="str">
        <f>IFERROR(VLOOKUP(I2307,'Katalog Harga'!$A$2:$C$380,3,FALSE),"")</f>
        <v>ayam</v>
      </c>
      <c r="M2307" s="77">
        <v>40000</v>
      </c>
      <c r="N2307" s="126">
        <v>0</v>
      </c>
      <c r="O2307" s="3" t="s">
        <v>42</v>
      </c>
    </row>
    <row r="2308" spans="1:15" x14ac:dyDescent="0.35">
      <c r="A2308" s="2" t="s">
        <v>289</v>
      </c>
      <c r="B2308" s="1">
        <v>44023</v>
      </c>
      <c r="C2308" s="1" t="s">
        <v>905</v>
      </c>
      <c r="D2308" s="61" t="s">
        <v>898</v>
      </c>
      <c r="E2308" s="61" t="s">
        <v>271</v>
      </c>
      <c r="F2308" s="61" t="s">
        <v>733</v>
      </c>
      <c r="G2308" s="61" t="s">
        <v>888</v>
      </c>
      <c r="H2308" s="78" t="s">
        <v>958</v>
      </c>
      <c r="I2308" s="6" t="s">
        <v>809</v>
      </c>
      <c r="J2308" s="6">
        <v>1</v>
      </c>
      <c r="K2308" s="4" t="str">
        <f>VLOOKUP(I2308,'Katalog Harga'!$A$2:$C$380,2,FALSE)</f>
        <v>kg</v>
      </c>
      <c r="L2308" s="4" t="str">
        <f>IFERROR(VLOOKUP(I2308,'Katalog Harga'!$A$2:$C$380,3,FALSE),"")</f>
        <v>ikan</v>
      </c>
      <c r="M2308" s="77">
        <v>80000</v>
      </c>
      <c r="N2308" s="126">
        <v>0</v>
      </c>
      <c r="O2308" s="3" t="s">
        <v>42</v>
      </c>
    </row>
    <row r="2309" spans="1:15" x14ac:dyDescent="0.35">
      <c r="A2309" s="2" t="s">
        <v>289</v>
      </c>
      <c r="B2309" s="1">
        <v>44023</v>
      </c>
      <c r="C2309" s="1" t="s">
        <v>905</v>
      </c>
      <c r="D2309" s="61" t="s">
        <v>898</v>
      </c>
      <c r="E2309" s="61" t="s">
        <v>271</v>
      </c>
      <c r="F2309" s="61" t="s">
        <v>733</v>
      </c>
      <c r="G2309" s="61" t="s">
        <v>888</v>
      </c>
      <c r="H2309" s="78" t="s">
        <v>958</v>
      </c>
      <c r="I2309" s="6" t="s">
        <v>815</v>
      </c>
      <c r="J2309" s="7">
        <v>0.25</v>
      </c>
      <c r="K2309" s="4" t="str">
        <f>VLOOKUP(I2309,'Katalog Harga'!$A$2:$C$380,2,FALSE)</f>
        <v>kg</v>
      </c>
      <c r="L2309" s="4" t="str">
        <f>IFERROR(VLOOKUP(I2309,'Katalog Harga'!$A$2:$C$380,3,FALSE),"")</f>
        <v>sayur</v>
      </c>
      <c r="M2309" s="77">
        <v>3500</v>
      </c>
      <c r="N2309" s="126">
        <v>0</v>
      </c>
      <c r="O2309" s="3" t="s">
        <v>42</v>
      </c>
    </row>
    <row r="2310" spans="1:15" x14ac:dyDescent="0.35">
      <c r="A2310" s="2" t="s">
        <v>289</v>
      </c>
      <c r="B2310" s="1">
        <v>44023</v>
      </c>
      <c r="C2310" s="1" t="s">
        <v>905</v>
      </c>
      <c r="D2310" s="61" t="s">
        <v>898</v>
      </c>
      <c r="E2310" s="61" t="s">
        <v>271</v>
      </c>
      <c r="F2310" s="61" t="s">
        <v>733</v>
      </c>
      <c r="G2310" s="61" t="s">
        <v>888</v>
      </c>
      <c r="H2310" s="78" t="s">
        <v>958</v>
      </c>
      <c r="I2310" s="6" t="s">
        <v>825</v>
      </c>
      <c r="J2310" s="6">
        <v>0.1</v>
      </c>
      <c r="K2310" s="4" t="str">
        <f>VLOOKUP(I2310,'Katalog Harga'!$A$2:$C$380,2,FALSE)</f>
        <v>kg</v>
      </c>
      <c r="L2310" s="4" t="str">
        <f>IFERROR(VLOOKUP(I2310,'Katalog Harga'!$A$2:$C$380,3,FALSE),"")</f>
        <v>bumbu</v>
      </c>
      <c r="M2310" s="77">
        <v>3500</v>
      </c>
      <c r="N2310" s="126">
        <v>0</v>
      </c>
      <c r="O2310" s="3" t="s">
        <v>42</v>
      </c>
    </row>
    <row r="2311" spans="1:15" x14ac:dyDescent="0.35">
      <c r="A2311" s="2" t="s">
        <v>289</v>
      </c>
      <c r="B2311" s="1">
        <v>44023</v>
      </c>
      <c r="C2311" s="1" t="s">
        <v>905</v>
      </c>
      <c r="D2311" s="61" t="s">
        <v>898</v>
      </c>
      <c r="E2311" s="61" t="s">
        <v>271</v>
      </c>
      <c r="F2311" s="61" t="s">
        <v>733</v>
      </c>
      <c r="G2311" s="61" t="s">
        <v>888</v>
      </c>
      <c r="H2311" s="78" t="s">
        <v>958</v>
      </c>
      <c r="I2311" s="6" t="s">
        <v>47</v>
      </c>
      <c r="J2311" s="7">
        <v>1</v>
      </c>
      <c r="K2311" s="4" t="str">
        <f>VLOOKUP(I2311,'Katalog Harga'!$A$2:$C$380,2,FALSE)</f>
        <v>bungkus</v>
      </c>
      <c r="L2311" s="4" t="str">
        <f>IFERROR(VLOOKUP(I2311,'Katalog Harga'!$A$2:$C$380,3,FALSE),"")</f>
        <v>lain</v>
      </c>
      <c r="M2311" s="77">
        <v>8000</v>
      </c>
      <c r="N2311" s="126">
        <v>0</v>
      </c>
      <c r="O2311" s="3" t="s">
        <v>42</v>
      </c>
    </row>
    <row r="2312" spans="1:15" x14ac:dyDescent="0.35">
      <c r="A2312" s="2" t="s">
        <v>289</v>
      </c>
      <c r="B2312" s="1">
        <v>44023</v>
      </c>
      <c r="C2312" s="1" t="s">
        <v>905</v>
      </c>
      <c r="D2312" s="61" t="s">
        <v>898</v>
      </c>
      <c r="E2312" s="61" t="s">
        <v>271</v>
      </c>
      <c r="F2312" s="61" t="s">
        <v>733</v>
      </c>
      <c r="G2312" s="61" t="s">
        <v>888</v>
      </c>
      <c r="H2312" s="78" t="s">
        <v>958</v>
      </c>
      <c r="I2312" s="6" t="s">
        <v>810</v>
      </c>
      <c r="J2312" s="6">
        <v>1</v>
      </c>
      <c r="K2312" s="4" t="str">
        <f>VLOOKUP(I2312,'Katalog Harga'!$A$2:$C$380,2,FALSE)</f>
        <v>bungkus</v>
      </c>
      <c r="L2312" s="4" t="str">
        <f>IFERROR(VLOOKUP(I2312,'Katalog Harga'!$A$2:$C$380,3,FALSE),"")</f>
        <v>sayur</v>
      </c>
      <c r="M2312" s="77">
        <v>8000</v>
      </c>
      <c r="N2312" s="126">
        <v>0</v>
      </c>
      <c r="O2312" s="3" t="s">
        <v>42</v>
      </c>
    </row>
    <row r="2313" spans="1:15" x14ac:dyDescent="0.35">
      <c r="A2313" s="2" t="s">
        <v>289</v>
      </c>
      <c r="B2313" s="1">
        <v>44023</v>
      </c>
      <c r="C2313" s="1" t="s">
        <v>905</v>
      </c>
      <c r="D2313" s="61" t="s">
        <v>898</v>
      </c>
      <c r="E2313" s="61" t="s">
        <v>271</v>
      </c>
      <c r="F2313" s="61" t="s">
        <v>733</v>
      </c>
      <c r="G2313" s="61" t="s">
        <v>888</v>
      </c>
      <c r="H2313" s="78" t="s">
        <v>958</v>
      </c>
      <c r="I2313" s="6" t="s">
        <v>194</v>
      </c>
      <c r="J2313" s="6">
        <v>1.111</v>
      </c>
      <c r="K2313" s="4" t="str">
        <f>VLOOKUP(I2313,'Katalog Harga'!$A$2:$C$380,2,FALSE)</f>
        <v>kg</v>
      </c>
      <c r="L2313" s="4" t="str">
        <f>IFERROR(VLOOKUP(I2313,'Katalog Harga'!$A$2:$C$380,3,FALSE),"")</f>
        <v>buah</v>
      </c>
      <c r="M2313" s="77">
        <v>13332</v>
      </c>
      <c r="N2313" s="126">
        <v>0</v>
      </c>
      <c r="O2313" s="3" t="s">
        <v>42</v>
      </c>
    </row>
    <row r="2314" spans="1:15" x14ac:dyDescent="0.35">
      <c r="A2314" s="2" t="s">
        <v>289</v>
      </c>
      <c r="B2314" s="1">
        <v>44023</v>
      </c>
      <c r="C2314" s="1" t="s">
        <v>905</v>
      </c>
      <c r="D2314" s="61" t="s">
        <v>898</v>
      </c>
      <c r="E2314" s="61" t="s">
        <v>271</v>
      </c>
      <c r="F2314" s="61" t="s">
        <v>733</v>
      </c>
      <c r="G2314" s="61" t="s">
        <v>888</v>
      </c>
      <c r="H2314" s="78" t="s">
        <v>958</v>
      </c>
      <c r="I2314" s="6" t="s">
        <v>185</v>
      </c>
      <c r="J2314" s="6">
        <v>1</v>
      </c>
      <c r="K2314" s="4" t="str">
        <f>VLOOKUP(I2314,'Katalog Harga'!$A$2:$C$380,2,FALSE)</f>
        <v>kg</v>
      </c>
      <c r="L2314" s="4" t="str">
        <f>IFERROR(VLOOKUP(I2314,'Katalog Harga'!$A$2:$C$380,3,FALSE),"")</f>
        <v>lain</v>
      </c>
      <c r="M2314" s="77">
        <v>25000</v>
      </c>
      <c r="N2314" s="126">
        <v>0</v>
      </c>
      <c r="O2314" s="3" t="s">
        <v>42</v>
      </c>
    </row>
    <row r="2315" spans="1:15" x14ac:dyDescent="0.35">
      <c r="A2315" s="2" t="s">
        <v>289</v>
      </c>
      <c r="B2315" s="1">
        <v>44023</v>
      </c>
      <c r="C2315" s="1" t="s">
        <v>905</v>
      </c>
      <c r="D2315" s="61" t="s">
        <v>898</v>
      </c>
      <c r="E2315" s="61" t="s">
        <v>271</v>
      </c>
      <c r="F2315" s="61" t="s">
        <v>733</v>
      </c>
      <c r="G2315" s="61" t="s">
        <v>888</v>
      </c>
      <c r="H2315" s="78" t="s">
        <v>958</v>
      </c>
      <c r="I2315" s="6" t="s">
        <v>777</v>
      </c>
      <c r="J2315" s="7">
        <v>0.44600000000000001</v>
      </c>
      <c r="K2315" s="4" t="str">
        <f>VLOOKUP(I2315,'Katalog Harga'!$A$2:$C$380,2,FALSE)</f>
        <v>kg</v>
      </c>
      <c r="L2315" s="4" t="str">
        <f>IFERROR(VLOOKUP(I2315,'Katalog Harga'!$A$2:$C$380,3,FALSE),"")</f>
        <v>sayur</v>
      </c>
      <c r="M2315" s="77">
        <v>6690</v>
      </c>
      <c r="N2315" s="126">
        <v>0</v>
      </c>
      <c r="O2315" s="3" t="s">
        <v>42</v>
      </c>
    </row>
    <row r="2316" spans="1:15" x14ac:dyDescent="0.35">
      <c r="A2316" s="2" t="s">
        <v>289</v>
      </c>
      <c r="B2316" s="1">
        <v>44023</v>
      </c>
      <c r="C2316" s="1" t="s">
        <v>905</v>
      </c>
      <c r="D2316" s="2" t="s">
        <v>337</v>
      </c>
      <c r="E2316" s="69" t="s">
        <v>959</v>
      </c>
      <c r="F2316" s="2" t="s">
        <v>733</v>
      </c>
      <c r="G2316" s="78" t="s">
        <v>888</v>
      </c>
      <c r="H2316" s="78" t="s">
        <v>896</v>
      </c>
      <c r="I2316" s="6" t="s">
        <v>815</v>
      </c>
      <c r="J2316" s="6">
        <v>0.25</v>
      </c>
      <c r="K2316" s="4" t="str">
        <f>VLOOKUP(I2316,'Katalog Harga'!$A$2:$C$380,2,FALSE)</f>
        <v>kg</v>
      </c>
      <c r="L2316" s="4" t="str">
        <f>IFERROR(VLOOKUP(I2316,'Katalog Harga'!$A$2:$C$380,3,FALSE),"")</f>
        <v>sayur</v>
      </c>
      <c r="M2316" s="77">
        <v>3500</v>
      </c>
      <c r="N2316" s="126">
        <v>0</v>
      </c>
      <c r="O2316" s="3" t="s">
        <v>42</v>
      </c>
    </row>
    <row r="2317" spans="1:15" x14ac:dyDescent="0.35">
      <c r="A2317" s="2" t="s">
        <v>289</v>
      </c>
      <c r="B2317" s="1">
        <v>44023</v>
      </c>
      <c r="C2317" s="1" t="s">
        <v>905</v>
      </c>
      <c r="D2317" s="2" t="s">
        <v>337</v>
      </c>
      <c r="E2317" s="69" t="s">
        <v>959</v>
      </c>
      <c r="F2317" s="2" t="s">
        <v>733</v>
      </c>
      <c r="G2317" s="78" t="s">
        <v>888</v>
      </c>
      <c r="H2317" s="78" t="s">
        <v>896</v>
      </c>
      <c r="I2317" s="6" t="s">
        <v>382</v>
      </c>
      <c r="J2317" s="6">
        <v>1</v>
      </c>
      <c r="K2317" s="4" t="str">
        <f>VLOOKUP(I2317,'Katalog Harga'!$A$2:$C$380,2,FALSE)</f>
        <v>kg</v>
      </c>
      <c r="L2317" s="4" t="str">
        <f>IFERROR(VLOOKUP(I2317,'Katalog Harga'!$A$2:$C$380,3,FALSE),"")</f>
        <v>sayur</v>
      </c>
      <c r="M2317" s="77">
        <v>12000</v>
      </c>
      <c r="N2317" s="126">
        <v>0</v>
      </c>
      <c r="O2317" s="3" t="s">
        <v>42</v>
      </c>
    </row>
    <row r="2318" spans="1:15" x14ac:dyDescent="0.35">
      <c r="A2318" s="2" t="s">
        <v>289</v>
      </c>
      <c r="B2318" s="1">
        <v>44023</v>
      </c>
      <c r="C2318" s="1" t="s">
        <v>905</v>
      </c>
      <c r="D2318" s="2" t="s">
        <v>337</v>
      </c>
      <c r="E2318" s="69" t="s">
        <v>959</v>
      </c>
      <c r="F2318" s="2" t="s">
        <v>733</v>
      </c>
      <c r="G2318" s="78" t="s">
        <v>888</v>
      </c>
      <c r="H2318" s="78" t="s">
        <v>896</v>
      </c>
      <c r="I2318" s="6" t="s">
        <v>776</v>
      </c>
      <c r="J2318" s="7">
        <v>1</v>
      </c>
      <c r="K2318" s="4" t="str">
        <f>VLOOKUP(I2318,'Katalog Harga'!$A$2:$C$380,2,FALSE)</f>
        <v>kg</v>
      </c>
      <c r="L2318" s="4" t="str">
        <f>IFERROR(VLOOKUP(I2318,'Katalog Harga'!$A$2:$C$380,3,FALSE),"")</f>
        <v>sayur</v>
      </c>
      <c r="M2318" s="77">
        <v>16000</v>
      </c>
      <c r="N2318" s="126">
        <v>0</v>
      </c>
      <c r="O2318" s="3" t="s">
        <v>42</v>
      </c>
    </row>
    <row r="2319" spans="1:15" x14ac:dyDescent="0.35">
      <c r="A2319" s="2" t="s">
        <v>289</v>
      </c>
      <c r="B2319" s="1">
        <v>44023</v>
      </c>
      <c r="C2319" s="1" t="s">
        <v>905</v>
      </c>
      <c r="D2319" s="2" t="s">
        <v>337</v>
      </c>
      <c r="E2319" s="69" t="s">
        <v>959</v>
      </c>
      <c r="F2319" s="2" t="s">
        <v>733</v>
      </c>
      <c r="G2319" s="78" t="s">
        <v>888</v>
      </c>
      <c r="H2319" s="78" t="s">
        <v>896</v>
      </c>
      <c r="I2319" s="6" t="s">
        <v>848</v>
      </c>
      <c r="J2319" s="6">
        <v>0.5</v>
      </c>
      <c r="K2319" s="4" t="str">
        <f>VLOOKUP(I2319,'Katalog Harga'!$A$2:$C$380,2,FALSE)</f>
        <v>kg</v>
      </c>
      <c r="L2319" s="4" t="str">
        <f>IFERROR(VLOOKUP(I2319,'Katalog Harga'!$A$2:$C$380,3,FALSE),"")</f>
        <v>sayur</v>
      </c>
      <c r="M2319" s="77">
        <v>5500</v>
      </c>
      <c r="N2319" s="126">
        <v>0</v>
      </c>
      <c r="O2319" s="3" t="s">
        <v>42</v>
      </c>
    </row>
    <row r="2320" spans="1:15" x14ac:dyDescent="0.35">
      <c r="A2320" s="2" t="s">
        <v>289</v>
      </c>
      <c r="B2320" s="1">
        <v>44023</v>
      </c>
      <c r="C2320" s="1" t="s">
        <v>905</v>
      </c>
      <c r="D2320" s="2" t="s">
        <v>337</v>
      </c>
      <c r="E2320" s="69" t="s">
        <v>959</v>
      </c>
      <c r="F2320" s="2" t="s">
        <v>733</v>
      </c>
      <c r="G2320" s="78" t="s">
        <v>888</v>
      </c>
      <c r="H2320" s="78" t="s">
        <v>896</v>
      </c>
      <c r="I2320" s="6" t="s">
        <v>21</v>
      </c>
      <c r="J2320" s="7">
        <v>2</v>
      </c>
      <c r="K2320" s="4" t="str">
        <f>VLOOKUP(I2320,'Katalog Harga'!$A$2:$C$380,2,FALSE)</f>
        <v>kg</v>
      </c>
      <c r="L2320" s="4" t="str">
        <f>IFERROR(VLOOKUP(I2320,'Katalog Harga'!$A$2:$C$380,3,FALSE),"")</f>
        <v>sayur</v>
      </c>
      <c r="M2320" s="77">
        <v>28000</v>
      </c>
      <c r="N2320" s="126">
        <v>0</v>
      </c>
      <c r="O2320" s="3" t="s">
        <v>42</v>
      </c>
    </row>
    <row r="2321" spans="1:15" x14ac:dyDescent="0.35">
      <c r="A2321" s="2" t="s">
        <v>289</v>
      </c>
      <c r="B2321" s="1">
        <v>44023</v>
      </c>
      <c r="C2321" s="1" t="s">
        <v>905</v>
      </c>
      <c r="D2321" s="2" t="s">
        <v>337</v>
      </c>
      <c r="E2321" s="69" t="s">
        <v>959</v>
      </c>
      <c r="F2321" s="2" t="s">
        <v>733</v>
      </c>
      <c r="G2321" s="78" t="s">
        <v>888</v>
      </c>
      <c r="H2321" s="78" t="s">
        <v>896</v>
      </c>
      <c r="I2321" s="6" t="s">
        <v>840</v>
      </c>
      <c r="J2321" s="6">
        <v>2</v>
      </c>
      <c r="K2321" s="4" t="str">
        <f>VLOOKUP(I2321,'Katalog Harga'!$A$2:$C$380,2,FALSE)</f>
        <v>kg</v>
      </c>
      <c r="L2321" s="4" t="str">
        <f>IFERROR(VLOOKUP(I2321,'Katalog Harga'!$A$2:$C$380,3,FALSE),"")</f>
        <v>buah</v>
      </c>
      <c r="M2321" s="77">
        <v>66000</v>
      </c>
      <c r="N2321" s="126">
        <v>0</v>
      </c>
      <c r="O2321" s="3" t="s">
        <v>42</v>
      </c>
    </row>
    <row r="2322" spans="1:15" x14ac:dyDescent="0.35">
      <c r="A2322" s="2" t="s">
        <v>7</v>
      </c>
      <c r="B2322" s="1">
        <v>44024</v>
      </c>
      <c r="C2322" s="1" t="s">
        <v>905</v>
      </c>
      <c r="D2322" s="2" t="s">
        <v>334</v>
      </c>
      <c r="E2322" s="2" t="s">
        <v>335</v>
      </c>
      <c r="F2322" s="2" t="s">
        <v>730</v>
      </c>
      <c r="G2322" s="2" t="s">
        <v>887</v>
      </c>
      <c r="H2322" s="78" t="s">
        <v>909</v>
      </c>
      <c r="I2322" s="6" t="s">
        <v>773</v>
      </c>
      <c r="J2322" s="6">
        <v>5</v>
      </c>
      <c r="K2322" s="4" t="str">
        <f>VLOOKUP(I2322,'Katalog Harga'!$A$2:$C$380,2,FALSE)</f>
        <v>kg</v>
      </c>
      <c r="L2322" s="4" t="str">
        <f>IFERROR(VLOOKUP(I2322,'Katalog Harga'!$A$2:$C$380,3,FALSE),"")</f>
        <v>ayam</v>
      </c>
      <c r="M2322" s="77">
        <v>195000</v>
      </c>
      <c r="N2322" s="126">
        <v>0</v>
      </c>
      <c r="O2322" s="3" t="s">
        <v>42</v>
      </c>
    </row>
    <row r="2323" spans="1:15" x14ac:dyDescent="0.35">
      <c r="A2323" s="2" t="s">
        <v>7</v>
      </c>
      <c r="B2323" s="1">
        <v>44024</v>
      </c>
      <c r="C2323" s="1" t="s">
        <v>905</v>
      </c>
      <c r="D2323" s="2" t="s">
        <v>334</v>
      </c>
      <c r="E2323" s="2" t="s">
        <v>335</v>
      </c>
      <c r="F2323" s="2" t="s">
        <v>730</v>
      </c>
      <c r="G2323" s="2" t="s">
        <v>887</v>
      </c>
      <c r="H2323" s="78" t="s">
        <v>909</v>
      </c>
      <c r="I2323" s="6" t="s">
        <v>822</v>
      </c>
      <c r="J2323" s="6">
        <v>0.5</v>
      </c>
      <c r="K2323" s="4" t="str">
        <f>VLOOKUP(I2323,'Katalog Harga'!$A$2:$C$380,2,FALSE)</f>
        <v>kg</v>
      </c>
      <c r="L2323" s="4" t="str">
        <f>IFERROR(VLOOKUP(I2323,'Katalog Harga'!$A$2:$C$380,3,FALSE),"")</f>
        <v>ikan</v>
      </c>
      <c r="M2323" s="77">
        <v>14000</v>
      </c>
      <c r="N2323" s="126">
        <v>0</v>
      </c>
      <c r="O2323" s="3" t="s">
        <v>42</v>
      </c>
    </row>
    <row r="2324" spans="1:15" x14ac:dyDescent="0.35">
      <c r="A2324" s="2" t="s">
        <v>7</v>
      </c>
      <c r="B2324" s="1">
        <v>44024</v>
      </c>
      <c r="C2324" s="1" t="s">
        <v>905</v>
      </c>
      <c r="D2324" s="2" t="s">
        <v>334</v>
      </c>
      <c r="E2324" s="2" t="s">
        <v>335</v>
      </c>
      <c r="F2324" s="2" t="s">
        <v>730</v>
      </c>
      <c r="G2324" s="2" t="s">
        <v>887</v>
      </c>
      <c r="H2324" s="78" t="s">
        <v>909</v>
      </c>
      <c r="I2324" s="6" t="s">
        <v>832</v>
      </c>
      <c r="J2324" s="7">
        <v>5</v>
      </c>
      <c r="K2324" s="4" t="str">
        <f>VLOOKUP(I2324,'Katalog Harga'!$A$2:$C$380,2,FALSE)</f>
        <v>pasang</v>
      </c>
      <c r="L2324" s="4" t="str">
        <f>IFERROR(VLOOKUP(I2324,'Katalog Harga'!$A$2:$C$380,3,FALSE),"")</f>
        <v>ayam</v>
      </c>
      <c r="M2324" s="77">
        <v>12500</v>
      </c>
      <c r="N2324" s="126">
        <v>0</v>
      </c>
      <c r="O2324" s="3" t="s">
        <v>42</v>
      </c>
    </row>
    <row r="2325" spans="1:15" x14ac:dyDescent="0.35">
      <c r="A2325" s="2" t="s">
        <v>7</v>
      </c>
      <c r="B2325" s="1">
        <v>44024</v>
      </c>
      <c r="C2325" s="1" t="s">
        <v>905</v>
      </c>
      <c r="D2325" s="2" t="s">
        <v>334</v>
      </c>
      <c r="E2325" s="2" t="s">
        <v>335</v>
      </c>
      <c r="F2325" s="2" t="s">
        <v>730</v>
      </c>
      <c r="G2325" s="2" t="s">
        <v>887</v>
      </c>
      <c r="H2325" s="78" t="s">
        <v>909</v>
      </c>
      <c r="I2325" s="6" t="s">
        <v>960</v>
      </c>
      <c r="J2325" s="6">
        <v>1</v>
      </c>
      <c r="K2325" s="4" t="e">
        <f>VLOOKUP(I2325,'Katalog Harga'!$A$2:$C$380,2,FALSE)</f>
        <v>#N/A</v>
      </c>
      <c r="L2325" s="4" t="str">
        <f>IFERROR(VLOOKUP(I2325,'Katalog Harga'!$A$2:$C$380,3,FALSE),"")</f>
        <v/>
      </c>
      <c r="M2325" s="77">
        <v>40000</v>
      </c>
      <c r="N2325" s="126">
        <v>0</v>
      </c>
      <c r="O2325" s="3" t="s">
        <v>42</v>
      </c>
    </row>
    <row r="2326" spans="1:15" x14ac:dyDescent="0.35">
      <c r="A2326" s="2" t="s">
        <v>7</v>
      </c>
      <c r="B2326" s="1">
        <v>44024</v>
      </c>
      <c r="C2326" s="1" t="s">
        <v>905</v>
      </c>
      <c r="D2326" s="2" t="s">
        <v>334</v>
      </c>
      <c r="E2326" s="2" t="s">
        <v>335</v>
      </c>
      <c r="F2326" s="2" t="s">
        <v>730</v>
      </c>
      <c r="G2326" s="2" t="s">
        <v>887</v>
      </c>
      <c r="H2326" s="78" t="s">
        <v>909</v>
      </c>
      <c r="I2326" s="6" t="s">
        <v>781</v>
      </c>
      <c r="J2326" s="7">
        <v>0.75</v>
      </c>
      <c r="K2326" s="4" t="str">
        <f>VLOOKUP(I2326,'Katalog Harga'!$A$2:$C$380,2,FALSE)</f>
        <v>kg</v>
      </c>
      <c r="L2326" s="4" t="str">
        <f>IFERROR(VLOOKUP(I2326,'Katalog Harga'!$A$2:$C$380,3,FALSE),"")</f>
        <v>bumbu</v>
      </c>
      <c r="M2326" s="77">
        <v>37500</v>
      </c>
      <c r="N2326" s="126">
        <v>0</v>
      </c>
      <c r="O2326" s="3" t="s">
        <v>42</v>
      </c>
    </row>
    <row r="2327" spans="1:15" x14ac:dyDescent="0.35">
      <c r="A2327" s="2" t="s">
        <v>7</v>
      </c>
      <c r="B2327" s="1">
        <v>44024</v>
      </c>
      <c r="C2327" s="1" t="s">
        <v>905</v>
      </c>
      <c r="D2327" s="2" t="s">
        <v>334</v>
      </c>
      <c r="E2327" s="2" t="s">
        <v>335</v>
      </c>
      <c r="F2327" s="2" t="s">
        <v>730</v>
      </c>
      <c r="G2327" s="2" t="s">
        <v>887</v>
      </c>
      <c r="H2327" s="78" t="s">
        <v>909</v>
      </c>
      <c r="I2327" s="6" t="s">
        <v>782</v>
      </c>
      <c r="J2327" s="6">
        <v>0.5</v>
      </c>
      <c r="K2327" s="4" t="str">
        <f>VLOOKUP(I2327,'Katalog Harga'!$A$2:$C$380,2,FALSE)</f>
        <v>kg</v>
      </c>
      <c r="L2327" s="4" t="str">
        <f>IFERROR(VLOOKUP(I2327,'Katalog Harga'!$A$2:$C$380,3,FALSE),"")</f>
        <v>bumbu</v>
      </c>
      <c r="M2327" s="77">
        <v>20000</v>
      </c>
      <c r="N2327" s="126">
        <v>0</v>
      </c>
      <c r="O2327" s="3" t="s">
        <v>42</v>
      </c>
    </row>
    <row r="2328" spans="1:15" x14ac:dyDescent="0.35">
      <c r="A2328" s="2" t="s">
        <v>7</v>
      </c>
      <c r="B2328" s="1">
        <v>44024</v>
      </c>
      <c r="C2328" s="1" t="s">
        <v>905</v>
      </c>
      <c r="D2328" s="2" t="s">
        <v>334</v>
      </c>
      <c r="E2328" s="2" t="s">
        <v>335</v>
      </c>
      <c r="F2328" s="2" t="s">
        <v>730</v>
      </c>
      <c r="G2328" s="2" t="s">
        <v>887</v>
      </c>
      <c r="H2328" s="78" t="s">
        <v>909</v>
      </c>
      <c r="I2328" s="6" t="s">
        <v>783</v>
      </c>
      <c r="J2328" s="6">
        <v>0.25</v>
      </c>
      <c r="K2328" s="4" t="str">
        <f>VLOOKUP(I2328,'Katalog Harga'!$A$2:$C$380,2,FALSE)</f>
        <v>kg</v>
      </c>
      <c r="L2328" s="4" t="str">
        <f>IFERROR(VLOOKUP(I2328,'Katalog Harga'!$A$2:$C$380,3,FALSE),"")</f>
        <v>bumbu</v>
      </c>
      <c r="M2328" s="77">
        <v>7500</v>
      </c>
      <c r="N2328" s="126">
        <v>0</v>
      </c>
      <c r="O2328" s="3" t="s">
        <v>42</v>
      </c>
    </row>
    <row r="2329" spans="1:15" x14ac:dyDescent="0.35">
      <c r="A2329" s="2" t="s">
        <v>7</v>
      </c>
      <c r="B2329" s="1">
        <v>44024</v>
      </c>
      <c r="C2329" s="1" t="s">
        <v>905</v>
      </c>
      <c r="D2329" s="2" t="s">
        <v>334</v>
      </c>
      <c r="E2329" s="2" t="s">
        <v>335</v>
      </c>
      <c r="F2329" s="2" t="s">
        <v>730</v>
      </c>
      <c r="G2329" s="2" t="s">
        <v>887</v>
      </c>
      <c r="H2329" s="78" t="s">
        <v>909</v>
      </c>
      <c r="I2329" s="6" t="s">
        <v>14</v>
      </c>
      <c r="J2329" s="6">
        <v>1</v>
      </c>
      <c r="K2329" s="4" t="str">
        <f>VLOOKUP(I2329,'Katalog Harga'!$A$2:$C$380,2,FALSE)</f>
        <v>ikat</v>
      </c>
      <c r="L2329" s="4" t="str">
        <f>IFERROR(VLOOKUP(I2329,'Katalog Harga'!$A$2:$C$380,3,FALSE),"")</f>
        <v>sayur</v>
      </c>
      <c r="M2329" s="77">
        <v>3000</v>
      </c>
      <c r="N2329" s="126">
        <v>0</v>
      </c>
      <c r="O2329" s="3" t="s">
        <v>42</v>
      </c>
    </row>
    <row r="2330" spans="1:15" x14ac:dyDescent="0.35">
      <c r="A2330" s="2" t="s">
        <v>7</v>
      </c>
      <c r="B2330" s="1">
        <v>44024</v>
      </c>
      <c r="C2330" s="1" t="s">
        <v>905</v>
      </c>
      <c r="D2330" s="2" t="s">
        <v>334</v>
      </c>
      <c r="E2330" s="2" t="s">
        <v>335</v>
      </c>
      <c r="F2330" s="2" t="s">
        <v>730</v>
      </c>
      <c r="G2330" s="2" t="s">
        <v>887</v>
      </c>
      <c r="H2330" s="78" t="s">
        <v>909</v>
      </c>
      <c r="I2330" s="6" t="s">
        <v>375</v>
      </c>
      <c r="J2330" s="7">
        <v>1</v>
      </c>
      <c r="K2330" s="4" t="str">
        <f>VLOOKUP(I2330,'Katalog Harga'!$A$2:$C$380,2,FALSE)</f>
        <v>bungkus</v>
      </c>
      <c r="L2330" s="4" t="str">
        <f>IFERROR(VLOOKUP(I2330,'Katalog Harga'!$A$2:$C$380,3,FALSE),"")</f>
        <v>lain</v>
      </c>
      <c r="M2330" s="77">
        <v>12000</v>
      </c>
      <c r="N2330" s="126">
        <v>0</v>
      </c>
      <c r="O2330" s="3" t="s">
        <v>42</v>
      </c>
    </row>
    <row r="2331" spans="1:15" x14ac:dyDescent="0.35">
      <c r="A2331" s="2" t="s">
        <v>7</v>
      </c>
      <c r="B2331" s="1">
        <v>44024</v>
      </c>
      <c r="C2331" s="1" t="s">
        <v>905</v>
      </c>
      <c r="D2331" s="2" t="s">
        <v>334</v>
      </c>
      <c r="E2331" s="2" t="s">
        <v>335</v>
      </c>
      <c r="F2331" s="2" t="s">
        <v>730</v>
      </c>
      <c r="G2331" s="2" t="s">
        <v>887</v>
      </c>
      <c r="H2331" s="78" t="s">
        <v>909</v>
      </c>
      <c r="I2331" s="6" t="s">
        <v>825</v>
      </c>
      <c r="J2331" s="7">
        <v>0.1</v>
      </c>
      <c r="K2331" s="4" t="str">
        <f>VLOOKUP(I2331,'Katalog Harga'!$A$2:$C$380,2,FALSE)</f>
        <v>kg</v>
      </c>
      <c r="L2331" s="4" t="str">
        <f>IFERROR(VLOOKUP(I2331,'Katalog Harga'!$A$2:$C$380,3,FALSE),"")</f>
        <v>bumbu</v>
      </c>
      <c r="M2331" s="77">
        <v>3500</v>
      </c>
      <c r="N2331" s="126">
        <v>0</v>
      </c>
      <c r="O2331" s="3" t="s">
        <v>42</v>
      </c>
    </row>
    <row r="2332" spans="1:15" x14ac:dyDescent="0.35">
      <c r="A2332" s="2" t="s">
        <v>7</v>
      </c>
      <c r="B2332" s="1">
        <v>44024</v>
      </c>
      <c r="C2332" s="1" t="s">
        <v>905</v>
      </c>
      <c r="D2332" s="2" t="s">
        <v>334</v>
      </c>
      <c r="E2332" s="2" t="s">
        <v>335</v>
      </c>
      <c r="F2332" s="2" t="s">
        <v>730</v>
      </c>
      <c r="G2332" s="2" t="s">
        <v>887</v>
      </c>
      <c r="H2332" s="78" t="s">
        <v>909</v>
      </c>
      <c r="I2332" s="6" t="s">
        <v>810</v>
      </c>
      <c r="J2332" s="7">
        <v>1</v>
      </c>
      <c r="K2332" s="4" t="str">
        <f>VLOOKUP(I2332,'Katalog Harga'!$A$2:$C$380,2,FALSE)</f>
        <v>bungkus</v>
      </c>
      <c r="L2332" s="4" t="str">
        <f>IFERROR(VLOOKUP(I2332,'Katalog Harga'!$A$2:$C$380,3,FALSE),"")</f>
        <v>sayur</v>
      </c>
      <c r="M2332" s="77">
        <v>8000</v>
      </c>
      <c r="N2332" s="126">
        <v>0</v>
      </c>
      <c r="O2332" s="3" t="s">
        <v>42</v>
      </c>
    </row>
    <row r="2333" spans="1:15" x14ac:dyDescent="0.35">
      <c r="A2333" s="2" t="s">
        <v>7</v>
      </c>
      <c r="B2333" s="1">
        <v>44024</v>
      </c>
      <c r="C2333" s="1" t="s">
        <v>905</v>
      </c>
      <c r="D2333" s="2" t="s">
        <v>334</v>
      </c>
      <c r="E2333" s="2" t="s">
        <v>335</v>
      </c>
      <c r="F2333" s="2" t="s">
        <v>730</v>
      </c>
      <c r="G2333" s="2" t="s">
        <v>887</v>
      </c>
      <c r="H2333" s="78" t="s">
        <v>909</v>
      </c>
      <c r="I2333" s="7" t="s">
        <v>16</v>
      </c>
      <c r="J2333" s="7">
        <v>0.5</v>
      </c>
      <c r="K2333" s="4" t="str">
        <f>VLOOKUP(I2333,'Katalog Harga'!$A$2:$C$380,2,FALSE)</f>
        <v>kg</v>
      </c>
      <c r="L2333" s="4" t="str">
        <f>IFERROR(VLOOKUP(I2333,'Katalog Harga'!$A$2:$C$380,3,FALSE),"")</f>
        <v>sayur</v>
      </c>
      <c r="M2333" s="77">
        <v>6000</v>
      </c>
      <c r="N2333" s="126">
        <v>0</v>
      </c>
      <c r="O2333" s="3" t="s">
        <v>42</v>
      </c>
    </row>
    <row r="2334" spans="1:15" x14ac:dyDescent="0.35">
      <c r="A2334" s="2" t="s">
        <v>7</v>
      </c>
      <c r="B2334" s="1">
        <v>44024</v>
      </c>
      <c r="C2334" s="1" t="s">
        <v>905</v>
      </c>
      <c r="D2334" s="2" t="s">
        <v>334</v>
      </c>
      <c r="E2334" s="2" t="s">
        <v>335</v>
      </c>
      <c r="F2334" s="2" t="s">
        <v>730</v>
      </c>
      <c r="G2334" s="2" t="s">
        <v>887</v>
      </c>
      <c r="H2334" s="78" t="s">
        <v>909</v>
      </c>
      <c r="I2334" s="7" t="s">
        <v>22</v>
      </c>
      <c r="J2334" s="7">
        <v>4</v>
      </c>
      <c r="K2334" s="4" t="str">
        <f>VLOOKUP(I2334,'Katalog Harga'!$A$2:$C$380,2,FALSE)</f>
        <v>ikat</v>
      </c>
      <c r="L2334" s="4" t="str">
        <f>IFERROR(VLOOKUP(I2334,'Katalog Harga'!$A$2:$C$380,3,FALSE),"")</f>
        <v>sayur</v>
      </c>
      <c r="M2334" s="77">
        <v>16000</v>
      </c>
      <c r="N2334" s="126">
        <v>0</v>
      </c>
      <c r="O2334" s="3" t="s">
        <v>42</v>
      </c>
    </row>
    <row r="2335" spans="1:15" x14ac:dyDescent="0.35">
      <c r="A2335" s="2" t="s">
        <v>7</v>
      </c>
      <c r="B2335" s="1">
        <v>44024</v>
      </c>
      <c r="C2335" s="1" t="s">
        <v>905</v>
      </c>
      <c r="D2335" s="2" t="s">
        <v>334</v>
      </c>
      <c r="E2335" s="2" t="s">
        <v>335</v>
      </c>
      <c r="F2335" s="2" t="s">
        <v>730</v>
      </c>
      <c r="G2335" s="2" t="s">
        <v>887</v>
      </c>
      <c r="H2335" s="78" t="s">
        <v>909</v>
      </c>
      <c r="I2335" s="7" t="s">
        <v>259</v>
      </c>
      <c r="J2335" s="7">
        <v>2</v>
      </c>
      <c r="K2335" s="4" t="str">
        <f>VLOOKUP(I2335,'Katalog Harga'!$A$2:$C$380,2,FALSE)</f>
        <v>ikat</v>
      </c>
      <c r="L2335" s="4" t="str">
        <f>IFERROR(VLOOKUP(I2335,'Katalog Harga'!$A$2:$C$380,3,FALSE),"")</f>
        <v>bumbu</v>
      </c>
      <c r="M2335" s="77">
        <v>5000</v>
      </c>
      <c r="N2335" s="126">
        <v>0</v>
      </c>
      <c r="O2335" s="3" t="s">
        <v>42</v>
      </c>
    </row>
    <row r="2336" spans="1:15" x14ac:dyDescent="0.35">
      <c r="A2336" s="2" t="s">
        <v>7</v>
      </c>
      <c r="B2336" s="1">
        <v>44024</v>
      </c>
      <c r="C2336" s="1" t="s">
        <v>905</v>
      </c>
      <c r="D2336" s="2" t="s">
        <v>334</v>
      </c>
      <c r="E2336" s="2" t="s">
        <v>335</v>
      </c>
      <c r="F2336" s="2" t="s">
        <v>730</v>
      </c>
      <c r="G2336" s="2" t="s">
        <v>887</v>
      </c>
      <c r="H2336" s="78" t="s">
        <v>909</v>
      </c>
      <c r="I2336" s="7" t="s">
        <v>68</v>
      </c>
      <c r="J2336" s="6">
        <v>0.5</v>
      </c>
      <c r="K2336" s="4" t="str">
        <f>VLOOKUP(I2336,'Katalog Harga'!$A$2:$C$380,2,FALSE)</f>
        <v>kg</v>
      </c>
      <c r="L2336" s="4" t="str">
        <f>IFERROR(VLOOKUP(I2336,'Katalog Harga'!$A$2:$C$380,3,FALSE),"")</f>
        <v>sayur</v>
      </c>
      <c r="M2336" s="77">
        <v>5500</v>
      </c>
      <c r="N2336" s="126">
        <v>0</v>
      </c>
      <c r="O2336" s="3" t="s">
        <v>42</v>
      </c>
    </row>
    <row r="2337" spans="1:15" x14ac:dyDescent="0.35">
      <c r="A2337" s="2" t="s">
        <v>7</v>
      </c>
      <c r="B2337" s="1">
        <v>44024</v>
      </c>
      <c r="C2337" s="1" t="s">
        <v>905</v>
      </c>
      <c r="D2337" s="2" t="s">
        <v>334</v>
      </c>
      <c r="E2337" s="2" t="s">
        <v>335</v>
      </c>
      <c r="F2337" s="2" t="s">
        <v>730</v>
      </c>
      <c r="G2337" s="2" t="s">
        <v>887</v>
      </c>
      <c r="H2337" s="78" t="s">
        <v>909</v>
      </c>
      <c r="I2337" s="7" t="s">
        <v>13</v>
      </c>
      <c r="J2337" s="7">
        <v>0.5</v>
      </c>
      <c r="K2337" s="4" t="str">
        <f>VLOOKUP(I2337,'Katalog Harga'!$A$2:$C$380,2,FALSE)</f>
        <v>kg</v>
      </c>
      <c r="L2337" s="4" t="str">
        <f>IFERROR(VLOOKUP(I2337,'Katalog Harga'!$A$2:$C$380,3,FALSE),"")</f>
        <v>sayur</v>
      </c>
      <c r="M2337" s="77">
        <v>6000</v>
      </c>
      <c r="N2337" s="126">
        <v>0</v>
      </c>
      <c r="O2337" s="3" t="s">
        <v>42</v>
      </c>
    </row>
    <row r="2338" spans="1:15" x14ac:dyDescent="0.35">
      <c r="A2338" s="2" t="s">
        <v>7</v>
      </c>
      <c r="B2338" s="1">
        <v>44024</v>
      </c>
      <c r="C2338" s="1" t="s">
        <v>905</v>
      </c>
      <c r="D2338" s="2" t="s">
        <v>334</v>
      </c>
      <c r="E2338" s="2" t="s">
        <v>335</v>
      </c>
      <c r="F2338" s="2" t="s">
        <v>730</v>
      </c>
      <c r="G2338" s="2" t="s">
        <v>887</v>
      </c>
      <c r="H2338" s="78" t="s">
        <v>909</v>
      </c>
      <c r="I2338" s="7" t="s">
        <v>561</v>
      </c>
      <c r="J2338" s="7">
        <v>1</v>
      </c>
      <c r="K2338" s="4" t="str">
        <f>VLOOKUP(I2338,'Katalog Harga'!$A$2:$C$380,2,FALSE)</f>
        <v>kg</v>
      </c>
      <c r="L2338" s="4" t="str">
        <f>IFERROR(VLOOKUP(I2338,'Katalog Harga'!$A$2:$C$380,3,FALSE),"")</f>
        <v>buah</v>
      </c>
      <c r="M2338" s="77">
        <v>14000</v>
      </c>
      <c r="N2338" s="126">
        <v>0</v>
      </c>
      <c r="O2338" s="3" t="s">
        <v>42</v>
      </c>
    </row>
    <row r="2339" spans="1:15" x14ac:dyDescent="0.35">
      <c r="A2339" s="2" t="s">
        <v>7</v>
      </c>
      <c r="B2339" s="1">
        <v>44024</v>
      </c>
      <c r="C2339" s="1" t="s">
        <v>905</v>
      </c>
      <c r="D2339" s="2" t="s">
        <v>334</v>
      </c>
      <c r="E2339" s="2" t="s">
        <v>335</v>
      </c>
      <c r="F2339" s="2" t="s">
        <v>730</v>
      </c>
      <c r="G2339" s="2" t="s">
        <v>887</v>
      </c>
      <c r="H2339" s="78" t="s">
        <v>909</v>
      </c>
      <c r="I2339" s="7" t="s">
        <v>82</v>
      </c>
      <c r="J2339" s="7">
        <v>0.25</v>
      </c>
      <c r="K2339" s="4" t="str">
        <f>VLOOKUP(I2339,'Katalog Harga'!$A$2:$C$380,2,FALSE)</f>
        <v>kg</v>
      </c>
      <c r="L2339" s="4" t="str">
        <f>IFERROR(VLOOKUP(I2339,'Katalog Harga'!$A$2:$C$380,3,FALSE),"")</f>
        <v>sayur</v>
      </c>
      <c r="M2339" s="77">
        <v>13750</v>
      </c>
      <c r="N2339" s="126">
        <v>0</v>
      </c>
      <c r="O2339" s="3" t="s">
        <v>42</v>
      </c>
    </row>
    <row r="2340" spans="1:15" x14ac:dyDescent="0.35">
      <c r="A2340" s="2" t="s">
        <v>7</v>
      </c>
      <c r="B2340" s="1">
        <v>44024</v>
      </c>
      <c r="C2340" s="1" t="s">
        <v>905</v>
      </c>
      <c r="D2340" s="2" t="s">
        <v>334</v>
      </c>
      <c r="E2340" s="2" t="s">
        <v>335</v>
      </c>
      <c r="F2340" s="2" t="s">
        <v>730</v>
      </c>
      <c r="G2340" s="2" t="s">
        <v>887</v>
      </c>
      <c r="H2340" s="78" t="s">
        <v>909</v>
      </c>
      <c r="I2340" s="6" t="s">
        <v>826</v>
      </c>
      <c r="J2340" s="7">
        <v>1</v>
      </c>
      <c r="K2340" s="4" t="str">
        <f>VLOOKUP(I2340,'Katalog Harga'!$A$2:$C$380,2,FALSE)</f>
        <v>bungkus</v>
      </c>
      <c r="L2340" s="4" t="str">
        <f>IFERROR(VLOOKUP(I2340,'Katalog Harga'!$A$2:$C$380,3,FALSE),"")</f>
        <v>lain</v>
      </c>
      <c r="M2340" s="77">
        <v>4000</v>
      </c>
      <c r="N2340" s="126">
        <v>0</v>
      </c>
      <c r="O2340" s="3" t="s">
        <v>42</v>
      </c>
    </row>
    <row r="2341" spans="1:15" x14ac:dyDescent="0.35">
      <c r="A2341" s="2" t="s">
        <v>7</v>
      </c>
      <c r="B2341" s="1">
        <v>44024</v>
      </c>
      <c r="C2341" s="1" t="s">
        <v>905</v>
      </c>
      <c r="D2341" s="2" t="s">
        <v>334</v>
      </c>
      <c r="E2341" s="2" t="s">
        <v>335</v>
      </c>
      <c r="F2341" s="2" t="s">
        <v>730</v>
      </c>
      <c r="G2341" s="2" t="s">
        <v>887</v>
      </c>
      <c r="H2341" s="78" t="s">
        <v>909</v>
      </c>
      <c r="I2341" s="7" t="s">
        <v>777</v>
      </c>
      <c r="J2341" s="6">
        <v>0.5</v>
      </c>
      <c r="K2341" s="4" t="str">
        <f>VLOOKUP(I2341,'Katalog Harga'!$A$2:$C$380,2,FALSE)</f>
        <v>kg</v>
      </c>
      <c r="L2341" s="4" t="str">
        <f>IFERROR(VLOOKUP(I2341,'Katalog Harga'!$A$2:$C$380,3,FALSE),"")</f>
        <v>sayur</v>
      </c>
      <c r="M2341" s="77">
        <v>7500</v>
      </c>
      <c r="N2341" s="126">
        <v>0</v>
      </c>
      <c r="O2341" s="3" t="s">
        <v>42</v>
      </c>
    </row>
    <row r="2342" spans="1:15" x14ac:dyDescent="0.35">
      <c r="A2342" s="2" t="s">
        <v>7</v>
      </c>
      <c r="B2342" s="1">
        <v>44024</v>
      </c>
      <c r="C2342" s="1" t="s">
        <v>905</v>
      </c>
      <c r="D2342" s="2" t="s">
        <v>334</v>
      </c>
      <c r="E2342" s="2" t="s">
        <v>335</v>
      </c>
      <c r="F2342" s="2" t="s">
        <v>730</v>
      </c>
      <c r="G2342" s="2" t="s">
        <v>887</v>
      </c>
      <c r="H2342" s="78" t="s">
        <v>909</v>
      </c>
      <c r="I2342" s="7" t="s">
        <v>376</v>
      </c>
      <c r="J2342" s="6">
        <v>2</v>
      </c>
      <c r="K2342" s="4" t="str">
        <f>VLOOKUP(I2342,'Katalog Harga'!$A$2:$C$380,2,FALSE)</f>
        <v>bungkus</v>
      </c>
      <c r="L2342" s="4" t="str">
        <f>IFERROR(VLOOKUP(I2342,'Katalog Harga'!$A$2:$C$380,3,FALSE),"")</f>
        <v>lain</v>
      </c>
      <c r="M2342" s="77">
        <v>8000</v>
      </c>
      <c r="N2342" s="126">
        <v>0</v>
      </c>
      <c r="O2342" s="3" t="s">
        <v>42</v>
      </c>
    </row>
    <row r="2343" spans="1:15" x14ac:dyDescent="0.35">
      <c r="A2343" s="2" t="s">
        <v>7</v>
      </c>
      <c r="B2343" s="1">
        <v>44024</v>
      </c>
      <c r="C2343" s="1" t="s">
        <v>905</v>
      </c>
      <c r="D2343" s="2" t="s">
        <v>334</v>
      </c>
      <c r="E2343" s="2" t="s">
        <v>335</v>
      </c>
      <c r="F2343" s="2" t="s">
        <v>730</v>
      </c>
      <c r="G2343" s="2" t="s">
        <v>887</v>
      </c>
      <c r="H2343" s="78" t="s">
        <v>909</v>
      </c>
      <c r="I2343" s="7" t="s">
        <v>845</v>
      </c>
      <c r="J2343" s="6">
        <v>1</v>
      </c>
      <c r="K2343" s="4" t="s">
        <v>38</v>
      </c>
      <c r="L2343" s="4" t="s">
        <v>512</v>
      </c>
      <c r="M2343" s="77">
        <v>17000</v>
      </c>
      <c r="N2343" s="126">
        <v>0</v>
      </c>
      <c r="O2343" s="3" t="s">
        <v>42</v>
      </c>
    </row>
    <row r="2344" spans="1:15" x14ac:dyDescent="0.35">
      <c r="A2344" s="2" t="s">
        <v>7</v>
      </c>
      <c r="B2344" s="1">
        <v>44024</v>
      </c>
      <c r="C2344" s="1" t="s">
        <v>905</v>
      </c>
      <c r="D2344" s="2" t="s">
        <v>334</v>
      </c>
      <c r="E2344" s="2" t="s">
        <v>335</v>
      </c>
      <c r="F2344" s="2" t="s">
        <v>730</v>
      </c>
      <c r="G2344" s="2" t="s">
        <v>887</v>
      </c>
      <c r="H2344" s="78" t="s">
        <v>909</v>
      </c>
      <c r="I2344" s="7" t="s">
        <v>74</v>
      </c>
      <c r="J2344" s="6">
        <v>0.1</v>
      </c>
      <c r="K2344" s="4" t="str">
        <f>VLOOKUP(I2344,'Katalog Harga'!$A$2:$C$380,2,FALSE)</f>
        <v>kg</v>
      </c>
      <c r="L2344" s="4" t="str">
        <f>IFERROR(VLOOKUP(I2344,'Katalog Harga'!$A$2:$C$380,3,FALSE),"")</f>
        <v>bumbu</v>
      </c>
      <c r="M2344" s="77">
        <v>2000</v>
      </c>
      <c r="N2344" s="126">
        <v>0</v>
      </c>
      <c r="O2344" s="3" t="s">
        <v>42</v>
      </c>
    </row>
    <row r="2345" spans="1:15" x14ac:dyDescent="0.35">
      <c r="A2345" s="2" t="s">
        <v>7</v>
      </c>
      <c r="B2345" s="1">
        <v>44024</v>
      </c>
      <c r="C2345" s="1" t="s">
        <v>905</v>
      </c>
      <c r="D2345" s="2" t="s">
        <v>334</v>
      </c>
      <c r="E2345" s="2" t="s">
        <v>335</v>
      </c>
      <c r="F2345" s="2" t="s">
        <v>730</v>
      </c>
      <c r="G2345" s="2" t="s">
        <v>887</v>
      </c>
      <c r="H2345" s="78" t="s">
        <v>909</v>
      </c>
      <c r="I2345" s="7" t="s">
        <v>239</v>
      </c>
      <c r="J2345" s="6">
        <v>1</v>
      </c>
      <c r="K2345" s="4" t="str">
        <f>VLOOKUP(I2345,'Katalog Harga'!$A$2:$C$380,2,FALSE)</f>
        <v>ikat</v>
      </c>
      <c r="L2345" s="4" t="str">
        <f>IFERROR(VLOOKUP(I2345,'Katalog Harga'!$A$2:$C$380,3,FALSE),"")</f>
        <v>bumbu</v>
      </c>
      <c r="M2345" s="77">
        <v>1000</v>
      </c>
      <c r="N2345" s="126">
        <v>0</v>
      </c>
      <c r="O2345" s="3" t="s">
        <v>42</v>
      </c>
    </row>
    <row r="2346" spans="1:15" x14ac:dyDescent="0.35">
      <c r="A2346" s="2" t="s">
        <v>7</v>
      </c>
      <c r="B2346" s="1">
        <v>44024</v>
      </c>
      <c r="C2346" s="1" t="s">
        <v>905</v>
      </c>
      <c r="D2346" s="2" t="s">
        <v>334</v>
      </c>
      <c r="E2346" s="2" t="s">
        <v>335</v>
      </c>
      <c r="F2346" s="2" t="s">
        <v>730</v>
      </c>
      <c r="G2346" s="2" t="s">
        <v>887</v>
      </c>
      <c r="H2346" s="78" t="s">
        <v>909</v>
      </c>
      <c r="I2346" s="7" t="s">
        <v>923</v>
      </c>
      <c r="J2346" s="6">
        <v>0.25</v>
      </c>
      <c r="K2346" s="4" t="str">
        <f>VLOOKUP(I2346,'Katalog Harga'!$A$2:$C$380,2,FALSE)</f>
        <v>kg</v>
      </c>
      <c r="L2346" s="4" t="str">
        <f>IFERROR(VLOOKUP(I2346,'Katalog Harga'!$A$2:$C$380,3,FALSE),"")</f>
        <v>bumbu</v>
      </c>
      <c r="M2346" s="77">
        <v>13000</v>
      </c>
      <c r="N2346" s="126">
        <v>0</v>
      </c>
      <c r="O2346" s="3" t="s">
        <v>42</v>
      </c>
    </row>
    <row r="2347" spans="1:15" x14ac:dyDescent="0.35">
      <c r="A2347" s="2" t="s">
        <v>7</v>
      </c>
      <c r="B2347" s="1">
        <v>44024</v>
      </c>
      <c r="C2347" s="1" t="s">
        <v>905</v>
      </c>
      <c r="D2347" s="2" t="s">
        <v>334</v>
      </c>
      <c r="E2347" s="2" t="s">
        <v>335</v>
      </c>
      <c r="F2347" s="2" t="s">
        <v>730</v>
      </c>
      <c r="G2347" s="2" t="s">
        <v>887</v>
      </c>
      <c r="H2347" s="78" t="s">
        <v>909</v>
      </c>
      <c r="I2347" s="6" t="s">
        <v>815</v>
      </c>
      <c r="J2347" s="6">
        <v>0.25</v>
      </c>
      <c r="K2347" s="4" t="str">
        <f>VLOOKUP(I2347,'Katalog Harga'!$A$2:$C$380,2,FALSE)</f>
        <v>kg</v>
      </c>
      <c r="L2347" s="4" t="str">
        <f>IFERROR(VLOOKUP(I2347,'Katalog Harga'!$A$2:$C$380,3,FALSE),"")</f>
        <v>sayur</v>
      </c>
      <c r="M2347" s="77">
        <v>3500</v>
      </c>
      <c r="N2347" s="126">
        <v>0</v>
      </c>
      <c r="O2347" s="3" t="s">
        <v>42</v>
      </c>
    </row>
    <row r="2348" spans="1:15" x14ac:dyDescent="0.35">
      <c r="A2348" s="2" t="s">
        <v>7</v>
      </c>
      <c r="B2348" s="1">
        <v>44024</v>
      </c>
      <c r="C2348" s="1" t="s">
        <v>905</v>
      </c>
      <c r="D2348" s="2" t="s">
        <v>334</v>
      </c>
      <c r="E2348" s="2" t="s">
        <v>335</v>
      </c>
      <c r="F2348" s="2" t="s">
        <v>730</v>
      </c>
      <c r="G2348" s="2" t="s">
        <v>887</v>
      </c>
      <c r="H2348" s="78" t="s">
        <v>909</v>
      </c>
      <c r="I2348" s="6" t="s">
        <v>838</v>
      </c>
      <c r="J2348" s="6">
        <v>1</v>
      </c>
      <c r="K2348" s="4" t="str">
        <f>VLOOKUP(I2348,'Katalog Harga'!$A$2:$C$380,2,FALSE)</f>
        <v>butir</v>
      </c>
      <c r="L2348" s="4" t="str">
        <f>IFERROR(VLOOKUP(I2348,'Katalog Harga'!$A$2:$C$380,3,FALSE),"")</f>
        <v>bumbu</v>
      </c>
      <c r="M2348" s="77">
        <v>8000</v>
      </c>
      <c r="N2348" s="126">
        <v>0</v>
      </c>
      <c r="O2348" s="3" t="s">
        <v>42</v>
      </c>
    </row>
    <row r="2349" spans="1:15" x14ac:dyDescent="0.35">
      <c r="A2349" s="2" t="s">
        <v>7</v>
      </c>
      <c r="B2349" s="1">
        <v>44024</v>
      </c>
      <c r="C2349" s="1" t="s">
        <v>905</v>
      </c>
      <c r="D2349" s="2" t="s">
        <v>334</v>
      </c>
      <c r="E2349" s="2" t="s">
        <v>335</v>
      </c>
      <c r="F2349" s="2" t="s">
        <v>730</v>
      </c>
      <c r="G2349" s="2" t="s">
        <v>887</v>
      </c>
      <c r="H2349" s="78" t="s">
        <v>909</v>
      </c>
      <c r="I2349" s="6" t="s">
        <v>87</v>
      </c>
      <c r="J2349" s="7">
        <v>0.25</v>
      </c>
      <c r="K2349" s="4" t="str">
        <f>VLOOKUP(I2349,'Katalog Harga'!$A$2:$C$380,2,FALSE)</f>
        <v>kg</v>
      </c>
      <c r="L2349" s="4" t="str">
        <f>IFERROR(VLOOKUP(I2349,'Katalog Harga'!$A$2:$C$380,3,FALSE),"")</f>
        <v>bumbu</v>
      </c>
      <c r="M2349" s="77">
        <v>5000</v>
      </c>
      <c r="N2349" s="126">
        <v>0</v>
      </c>
      <c r="O2349" s="3" t="s">
        <v>42</v>
      </c>
    </row>
    <row r="2350" spans="1:15" x14ac:dyDescent="0.35">
      <c r="A2350" s="2" t="s">
        <v>7</v>
      </c>
      <c r="B2350" s="1">
        <v>44024</v>
      </c>
      <c r="C2350" s="1" t="s">
        <v>905</v>
      </c>
      <c r="D2350" s="2" t="s">
        <v>334</v>
      </c>
      <c r="E2350" s="2" t="s">
        <v>335</v>
      </c>
      <c r="F2350" s="2" t="s">
        <v>730</v>
      </c>
      <c r="G2350" s="2" t="s">
        <v>887</v>
      </c>
      <c r="H2350" s="78" t="s">
        <v>909</v>
      </c>
      <c r="I2350" s="6" t="s">
        <v>47</v>
      </c>
      <c r="J2350" s="6">
        <v>2</v>
      </c>
      <c r="K2350" s="4" t="str">
        <f>VLOOKUP(I2350,'Katalog Harga'!$A$2:$C$380,2,FALSE)</f>
        <v>bungkus</v>
      </c>
      <c r="L2350" s="4" t="str">
        <f>IFERROR(VLOOKUP(I2350,'Katalog Harga'!$A$2:$C$380,3,FALSE),"")</f>
        <v>lain</v>
      </c>
      <c r="M2350" s="77">
        <v>16000</v>
      </c>
      <c r="N2350" s="126">
        <v>0</v>
      </c>
      <c r="O2350" s="3" t="s">
        <v>42</v>
      </c>
    </row>
    <row r="2351" spans="1:15" x14ac:dyDescent="0.35">
      <c r="A2351" s="2" t="s">
        <v>7</v>
      </c>
      <c r="B2351" s="1">
        <v>44024</v>
      </c>
      <c r="C2351" s="1" t="s">
        <v>905</v>
      </c>
      <c r="D2351" s="2" t="s">
        <v>334</v>
      </c>
      <c r="E2351" s="2" t="s">
        <v>335</v>
      </c>
      <c r="F2351" s="2" t="s">
        <v>730</v>
      </c>
      <c r="G2351" s="2" t="s">
        <v>887</v>
      </c>
      <c r="H2351" s="78" t="s">
        <v>909</v>
      </c>
      <c r="I2351" s="6" t="s">
        <v>21</v>
      </c>
      <c r="J2351" s="7">
        <v>0.75</v>
      </c>
      <c r="K2351" s="4" t="str">
        <f>VLOOKUP(I2351,'Katalog Harga'!$A$2:$C$380,2,FALSE)</f>
        <v>kg</v>
      </c>
      <c r="L2351" s="4" t="str">
        <f>IFERROR(VLOOKUP(I2351,'Katalog Harga'!$A$2:$C$380,3,FALSE),"")</f>
        <v>sayur</v>
      </c>
      <c r="M2351" s="77">
        <v>10500</v>
      </c>
      <c r="N2351" s="126">
        <v>0</v>
      </c>
      <c r="O2351" s="3" t="s">
        <v>42</v>
      </c>
    </row>
    <row r="2352" spans="1:15" x14ac:dyDescent="0.35">
      <c r="A2352" s="2" t="s">
        <v>7</v>
      </c>
      <c r="B2352" s="1">
        <v>44024</v>
      </c>
      <c r="C2352" s="1" t="s">
        <v>905</v>
      </c>
      <c r="D2352" s="2" t="s">
        <v>334</v>
      </c>
      <c r="E2352" s="2" t="s">
        <v>335</v>
      </c>
      <c r="F2352" s="2" t="s">
        <v>730</v>
      </c>
      <c r="G2352" s="2" t="s">
        <v>887</v>
      </c>
      <c r="H2352" s="78" t="s">
        <v>909</v>
      </c>
      <c r="I2352" s="6" t="s">
        <v>779</v>
      </c>
      <c r="J2352" s="6">
        <v>0.25</v>
      </c>
      <c r="K2352" s="4" t="str">
        <f>VLOOKUP(I2352,'Katalog Harga'!$A$2:$C$380,2,FALSE)</f>
        <v>kg</v>
      </c>
      <c r="L2352" s="4" t="str">
        <f>IFERROR(VLOOKUP(I2352,'Katalog Harga'!$A$2:$C$380,3,FALSE),"")</f>
        <v>bumbu</v>
      </c>
      <c r="M2352" s="77">
        <v>8750</v>
      </c>
      <c r="N2352" s="126">
        <v>0</v>
      </c>
      <c r="O2352" s="3" t="s">
        <v>42</v>
      </c>
    </row>
    <row r="2353" spans="1:15" x14ac:dyDescent="0.35">
      <c r="A2353" s="2" t="s">
        <v>7</v>
      </c>
      <c r="B2353" s="1">
        <v>44024</v>
      </c>
      <c r="C2353" s="1" t="s">
        <v>905</v>
      </c>
      <c r="D2353" s="2" t="s">
        <v>334</v>
      </c>
      <c r="E2353" s="2" t="s">
        <v>335</v>
      </c>
      <c r="F2353" s="2" t="s">
        <v>730</v>
      </c>
      <c r="G2353" s="2" t="s">
        <v>887</v>
      </c>
      <c r="H2353" s="78" t="s">
        <v>909</v>
      </c>
      <c r="I2353" s="6" t="s">
        <v>54</v>
      </c>
      <c r="J2353" s="6">
        <v>1</v>
      </c>
      <c r="K2353" s="4" t="str">
        <f>VLOOKUP(I2353,'Katalog Harga'!$A$2:$C$380,2,FALSE)</f>
        <v>kg</v>
      </c>
      <c r="L2353" s="4" t="str">
        <f>IFERROR(VLOOKUP(I2353,'Katalog Harga'!$A$2:$C$380,3,FALSE),"")</f>
        <v>sayur</v>
      </c>
      <c r="M2353" s="77">
        <v>12000</v>
      </c>
      <c r="N2353" s="126">
        <v>0</v>
      </c>
      <c r="O2353" s="3" t="s">
        <v>42</v>
      </c>
    </row>
    <row r="2354" spans="1:15" x14ac:dyDescent="0.35">
      <c r="A2354" s="2" t="s">
        <v>7</v>
      </c>
      <c r="B2354" s="1">
        <v>44024</v>
      </c>
      <c r="C2354" s="1" t="s">
        <v>905</v>
      </c>
      <c r="D2354" s="2" t="s">
        <v>334</v>
      </c>
      <c r="E2354" s="2" t="s">
        <v>335</v>
      </c>
      <c r="F2354" s="2" t="s">
        <v>730</v>
      </c>
      <c r="G2354" s="2" t="s">
        <v>887</v>
      </c>
      <c r="H2354" s="78" t="s">
        <v>909</v>
      </c>
      <c r="I2354" s="6" t="s">
        <v>961</v>
      </c>
      <c r="J2354" s="6">
        <v>1</v>
      </c>
      <c r="K2354" s="4" t="s">
        <v>49</v>
      </c>
      <c r="L2354" s="4" t="s">
        <v>500</v>
      </c>
      <c r="M2354" s="77">
        <v>15000</v>
      </c>
      <c r="N2354" s="126">
        <v>0</v>
      </c>
      <c r="O2354" s="3" t="s">
        <v>42</v>
      </c>
    </row>
    <row r="2355" spans="1:15" x14ac:dyDescent="0.35">
      <c r="A2355" s="2" t="s">
        <v>7</v>
      </c>
      <c r="B2355" s="1">
        <v>44024</v>
      </c>
      <c r="C2355" s="1" t="s">
        <v>905</v>
      </c>
      <c r="D2355" s="2" t="s">
        <v>334</v>
      </c>
      <c r="E2355" s="2" t="s">
        <v>335</v>
      </c>
      <c r="F2355" s="2" t="s">
        <v>730</v>
      </c>
      <c r="G2355" s="2" t="s">
        <v>887</v>
      </c>
      <c r="H2355" s="78" t="s">
        <v>909</v>
      </c>
      <c r="I2355" s="6" t="s">
        <v>224</v>
      </c>
      <c r="J2355" s="7">
        <v>0.7</v>
      </c>
      <c r="K2355" s="4" t="str">
        <f>VLOOKUP(I2355,'Katalog Harga'!$A$2:$C$380,2,FALSE)</f>
        <v>kg</v>
      </c>
      <c r="L2355" s="4" t="str">
        <f>IFERROR(VLOOKUP(I2355,'Katalog Harga'!$A$2:$C$380,3,FALSE),"")</f>
        <v>sayur</v>
      </c>
      <c r="M2355" s="77">
        <v>8400</v>
      </c>
      <c r="N2355" s="126">
        <v>0</v>
      </c>
      <c r="O2355" s="3" t="s">
        <v>42</v>
      </c>
    </row>
    <row r="2356" spans="1:15" x14ac:dyDescent="0.35">
      <c r="A2356" s="2" t="s">
        <v>7</v>
      </c>
      <c r="B2356" s="1">
        <v>44024</v>
      </c>
      <c r="C2356" s="1" t="s">
        <v>905</v>
      </c>
      <c r="D2356" s="2" t="s">
        <v>334</v>
      </c>
      <c r="E2356" s="2" t="s">
        <v>335</v>
      </c>
      <c r="F2356" s="2" t="s">
        <v>730</v>
      </c>
      <c r="G2356" s="2" t="s">
        <v>887</v>
      </c>
      <c r="H2356" s="78" t="s">
        <v>909</v>
      </c>
      <c r="I2356" s="6" t="s">
        <v>812</v>
      </c>
      <c r="J2356" s="7">
        <v>0.25</v>
      </c>
      <c r="K2356" s="4" t="str">
        <f>VLOOKUP(I2356,'Katalog Harga'!$A$2:$C$380,2,FALSE)</f>
        <v>kg</v>
      </c>
      <c r="L2356" s="4" t="str">
        <f>IFERROR(VLOOKUP(I2356,'Katalog Harga'!$A$2:$C$380,3,FALSE),"")</f>
        <v>bumbu</v>
      </c>
      <c r="M2356" s="77">
        <v>8750</v>
      </c>
      <c r="N2356" s="126">
        <v>0</v>
      </c>
      <c r="O2356" s="3" t="s">
        <v>42</v>
      </c>
    </row>
    <row r="2357" spans="1:15" x14ac:dyDescent="0.35">
      <c r="A2357" s="2" t="s">
        <v>7</v>
      </c>
      <c r="B2357" s="1">
        <v>44024</v>
      </c>
      <c r="C2357" s="1" t="s">
        <v>905</v>
      </c>
      <c r="D2357" s="2" t="s">
        <v>334</v>
      </c>
      <c r="E2357" s="2" t="s">
        <v>335</v>
      </c>
      <c r="F2357" s="2" t="s">
        <v>730</v>
      </c>
      <c r="G2357" s="2" t="s">
        <v>887</v>
      </c>
      <c r="H2357" s="78" t="s">
        <v>909</v>
      </c>
      <c r="I2357" s="6" t="s">
        <v>19</v>
      </c>
      <c r="J2357" s="7">
        <v>0.5</v>
      </c>
      <c r="K2357" s="4" t="str">
        <f>VLOOKUP(I2357,'Katalog Harga'!$A$2:$C$380,2,FALSE)</f>
        <v>kg</v>
      </c>
      <c r="L2357" s="4" t="str">
        <f>IFERROR(VLOOKUP(I2357,'Katalog Harga'!$A$2:$C$380,3,FALSE),"")</f>
        <v>sayur</v>
      </c>
      <c r="M2357" s="77">
        <v>6000</v>
      </c>
      <c r="N2357" s="126">
        <v>0</v>
      </c>
      <c r="O2357" s="3" t="s">
        <v>42</v>
      </c>
    </row>
    <row r="2358" spans="1:15" x14ac:dyDescent="0.35">
      <c r="A2358" s="2" t="s">
        <v>7</v>
      </c>
      <c r="B2358" s="1">
        <v>44024</v>
      </c>
      <c r="C2358" s="1" t="s">
        <v>905</v>
      </c>
      <c r="D2358" s="2" t="s">
        <v>334</v>
      </c>
      <c r="E2358" s="2" t="s">
        <v>335</v>
      </c>
      <c r="F2358" s="2" t="s">
        <v>730</v>
      </c>
      <c r="G2358" s="2" t="s">
        <v>887</v>
      </c>
      <c r="H2358" s="78" t="s">
        <v>909</v>
      </c>
      <c r="I2358" s="7" t="s">
        <v>402</v>
      </c>
      <c r="J2358" s="7">
        <v>1</v>
      </c>
      <c r="K2358" s="4" t="str">
        <f>VLOOKUP(I2358,'Katalog Harga'!$A$2:$C$380,2,FALSE)</f>
        <v>bungkus</v>
      </c>
      <c r="L2358" s="4" t="str">
        <f>IFERROR(VLOOKUP(I2358,'Katalog Harga'!$A$2:$C$380,3,FALSE),"")</f>
        <v>lain</v>
      </c>
      <c r="M2358" s="77">
        <v>7000</v>
      </c>
      <c r="N2358" s="126">
        <v>0</v>
      </c>
      <c r="O2358" s="3" t="s">
        <v>42</v>
      </c>
    </row>
    <row r="2359" spans="1:15" x14ac:dyDescent="0.35">
      <c r="A2359" s="2" t="s">
        <v>7</v>
      </c>
      <c r="B2359" s="1">
        <v>44024</v>
      </c>
      <c r="C2359" s="1" t="s">
        <v>905</v>
      </c>
      <c r="D2359" s="2" t="s">
        <v>334</v>
      </c>
      <c r="E2359" s="2" t="s">
        <v>335</v>
      </c>
      <c r="F2359" s="2" t="s">
        <v>730</v>
      </c>
      <c r="G2359" s="2" t="s">
        <v>887</v>
      </c>
      <c r="H2359" s="78" t="s">
        <v>909</v>
      </c>
      <c r="I2359" s="7" t="s">
        <v>25</v>
      </c>
      <c r="J2359" s="7">
        <v>0.1</v>
      </c>
      <c r="K2359" s="4" t="str">
        <f>VLOOKUP(I2359,'Katalog Harga'!$A$2:$C$380,2,FALSE)</f>
        <v>kg</v>
      </c>
      <c r="L2359" s="4" t="str">
        <f>IFERROR(VLOOKUP(I2359,'Katalog Harga'!$A$2:$C$380,3,FALSE),"")</f>
        <v>bumbu</v>
      </c>
      <c r="M2359" s="77">
        <v>3000</v>
      </c>
      <c r="N2359" s="126">
        <v>0</v>
      </c>
      <c r="O2359" s="3" t="s">
        <v>42</v>
      </c>
    </row>
    <row r="2360" spans="1:15" x14ac:dyDescent="0.35">
      <c r="A2360" s="2" t="s">
        <v>7</v>
      </c>
      <c r="B2360" s="1">
        <v>44024</v>
      </c>
      <c r="C2360" s="1" t="s">
        <v>905</v>
      </c>
      <c r="D2360" s="2" t="s">
        <v>334</v>
      </c>
      <c r="E2360" s="2" t="s">
        <v>335</v>
      </c>
      <c r="F2360" s="2" t="s">
        <v>730</v>
      </c>
      <c r="G2360" s="2" t="s">
        <v>887</v>
      </c>
      <c r="H2360" s="78" t="s">
        <v>909</v>
      </c>
      <c r="I2360" s="7" t="s">
        <v>962</v>
      </c>
      <c r="J2360" s="7">
        <v>0.25</v>
      </c>
      <c r="K2360" s="4" t="str">
        <f>VLOOKUP(I2360,'Katalog Harga'!$A$2:$C$380,2,FALSE)</f>
        <v>kg</v>
      </c>
      <c r="L2360" s="4" t="str">
        <f>IFERROR(VLOOKUP(I2360,'Katalog Harga'!$A$2:$C$380,3,FALSE),"")</f>
        <v>lain</v>
      </c>
      <c r="M2360" s="77">
        <v>10000</v>
      </c>
      <c r="N2360" s="126">
        <v>0</v>
      </c>
      <c r="O2360" s="3" t="s">
        <v>42</v>
      </c>
    </row>
    <row r="2361" spans="1:15" x14ac:dyDescent="0.35">
      <c r="A2361" s="2" t="s">
        <v>7</v>
      </c>
      <c r="B2361" s="1">
        <v>44024</v>
      </c>
      <c r="C2361" s="1" t="s">
        <v>905</v>
      </c>
      <c r="D2361" s="2" t="s">
        <v>334</v>
      </c>
      <c r="E2361" s="2" t="s">
        <v>335</v>
      </c>
      <c r="F2361" s="2" t="s">
        <v>730</v>
      </c>
      <c r="G2361" s="2" t="s">
        <v>887</v>
      </c>
      <c r="H2361" s="78" t="s">
        <v>909</v>
      </c>
      <c r="I2361" s="7" t="s">
        <v>963</v>
      </c>
      <c r="J2361" s="6">
        <v>1</v>
      </c>
      <c r="K2361" s="4" t="str">
        <f>VLOOKUP(I2361,'Katalog Harga'!$A$2:$C$380,2,FALSE)</f>
        <v>bungkus</v>
      </c>
      <c r="L2361" s="4" t="str">
        <f>IFERROR(VLOOKUP(I2361,'Katalog Harga'!$A$2:$C$380,3,FALSE),"")</f>
        <v>lain</v>
      </c>
      <c r="M2361" s="77">
        <v>10000</v>
      </c>
      <c r="N2361" s="126">
        <v>0</v>
      </c>
      <c r="O2361" s="3" t="s">
        <v>42</v>
      </c>
    </row>
    <row r="2362" spans="1:15" x14ac:dyDescent="0.35">
      <c r="A2362" s="2" t="s">
        <v>7</v>
      </c>
      <c r="B2362" s="1">
        <v>44024</v>
      </c>
      <c r="C2362" s="1" t="s">
        <v>905</v>
      </c>
      <c r="D2362" s="2" t="s">
        <v>334</v>
      </c>
      <c r="E2362" s="2" t="s">
        <v>335</v>
      </c>
      <c r="F2362" s="2" t="s">
        <v>730</v>
      </c>
      <c r="G2362" s="2" t="s">
        <v>887</v>
      </c>
      <c r="H2362" s="78" t="s">
        <v>909</v>
      </c>
      <c r="I2362" s="7" t="s">
        <v>302</v>
      </c>
      <c r="J2362" s="7">
        <v>1</v>
      </c>
      <c r="K2362" s="4" t="str">
        <f>VLOOKUP(I2362,'Katalog Harga'!$A$2:$C$380,2,FALSE)</f>
        <v>bungkus</v>
      </c>
      <c r="L2362" s="4" t="str">
        <f>IFERROR(VLOOKUP(I2362,'Katalog Harga'!$A$2:$C$380,3,FALSE),"")</f>
        <v>bumbu</v>
      </c>
      <c r="M2362" s="77">
        <v>2500</v>
      </c>
      <c r="N2362" s="126">
        <v>0</v>
      </c>
      <c r="O2362" s="3" t="s">
        <v>42</v>
      </c>
    </row>
    <row r="2363" spans="1:15" x14ac:dyDescent="0.35">
      <c r="A2363" s="2" t="s">
        <v>7</v>
      </c>
      <c r="B2363" s="1">
        <v>44024</v>
      </c>
      <c r="C2363" s="1" t="s">
        <v>905</v>
      </c>
      <c r="D2363" s="2" t="s">
        <v>334</v>
      </c>
      <c r="E2363" s="2" t="s">
        <v>335</v>
      </c>
      <c r="F2363" s="2" t="s">
        <v>730</v>
      </c>
      <c r="G2363" s="2" t="s">
        <v>887</v>
      </c>
      <c r="H2363" s="78" t="s">
        <v>909</v>
      </c>
      <c r="I2363" s="7" t="s">
        <v>964</v>
      </c>
      <c r="J2363" s="7">
        <v>1</v>
      </c>
      <c r="K2363" s="4" t="s">
        <v>38</v>
      </c>
      <c r="L2363" s="4" t="s">
        <v>512</v>
      </c>
      <c r="M2363" s="77">
        <v>30000</v>
      </c>
      <c r="N2363" s="126">
        <v>0</v>
      </c>
      <c r="O2363" s="3" t="s">
        <v>42</v>
      </c>
    </row>
    <row r="2364" spans="1:15" x14ac:dyDescent="0.35">
      <c r="A2364" s="2" t="s">
        <v>7</v>
      </c>
      <c r="B2364" s="1">
        <v>44024</v>
      </c>
      <c r="C2364" s="1" t="s">
        <v>905</v>
      </c>
      <c r="D2364" s="2" t="s">
        <v>334</v>
      </c>
      <c r="E2364" s="2" t="s">
        <v>335</v>
      </c>
      <c r="F2364" s="2" t="s">
        <v>730</v>
      </c>
      <c r="G2364" s="2" t="s">
        <v>887</v>
      </c>
      <c r="H2364" s="78" t="s">
        <v>909</v>
      </c>
      <c r="I2364" s="7" t="s">
        <v>827</v>
      </c>
      <c r="J2364" s="7">
        <v>0.5</v>
      </c>
      <c r="K2364" s="4" t="str">
        <f>VLOOKUP(I2364,'Katalog Harga'!$A$2:$C$380,2,FALSE)</f>
        <v>kg</v>
      </c>
      <c r="L2364" s="4" t="str">
        <f>IFERROR(VLOOKUP(I2364,'Katalog Harga'!$A$2:$C$380,3,FALSE),"")</f>
        <v>lain</v>
      </c>
      <c r="M2364" s="77">
        <v>12000</v>
      </c>
      <c r="N2364" s="126">
        <v>0</v>
      </c>
      <c r="O2364" s="3" t="s">
        <v>42</v>
      </c>
    </row>
    <row r="2365" spans="1:15" x14ac:dyDescent="0.35">
      <c r="A2365" s="2" t="s">
        <v>7</v>
      </c>
      <c r="B2365" s="1">
        <v>44024</v>
      </c>
      <c r="C2365" s="1" t="s">
        <v>905</v>
      </c>
      <c r="D2365" s="2" t="s">
        <v>337</v>
      </c>
      <c r="E2365" s="69" t="s">
        <v>959</v>
      </c>
      <c r="F2365" s="2" t="s">
        <v>733</v>
      </c>
      <c r="G2365" s="78" t="s">
        <v>888</v>
      </c>
      <c r="H2365" s="78" t="s">
        <v>896</v>
      </c>
      <c r="I2365" s="6" t="s">
        <v>823</v>
      </c>
      <c r="J2365" s="6">
        <v>1</v>
      </c>
      <c r="K2365" s="4" t="str">
        <f>VLOOKUP(I2365,'Katalog Harga'!$A$2:$C$380,2,FALSE)</f>
        <v>kg</v>
      </c>
      <c r="L2365" s="4" t="str">
        <f>IFERROR(VLOOKUP(I2365,'Katalog Harga'!$A$2:$C$380,3,FALSE),"")</f>
        <v>sayur</v>
      </c>
      <c r="M2365" s="77">
        <v>12000</v>
      </c>
      <c r="N2365" s="126">
        <v>0</v>
      </c>
      <c r="O2365" s="3" t="s">
        <v>42</v>
      </c>
    </row>
    <row r="2366" spans="1:15" x14ac:dyDescent="0.35">
      <c r="A2366" s="2" t="s">
        <v>7</v>
      </c>
      <c r="B2366" s="1">
        <v>44024</v>
      </c>
      <c r="C2366" s="1" t="s">
        <v>905</v>
      </c>
      <c r="D2366" s="2" t="s">
        <v>337</v>
      </c>
      <c r="E2366" s="69" t="s">
        <v>959</v>
      </c>
      <c r="F2366" s="2" t="s">
        <v>733</v>
      </c>
      <c r="G2366" s="78" t="s">
        <v>888</v>
      </c>
      <c r="H2366" s="78" t="s">
        <v>896</v>
      </c>
      <c r="I2366" s="6" t="s">
        <v>128</v>
      </c>
      <c r="J2366" s="6">
        <v>0.5</v>
      </c>
      <c r="K2366" s="4" t="str">
        <f>VLOOKUP(I2366,'Katalog Harga'!$A$2:$C$380,2,FALSE)</f>
        <v>kg</v>
      </c>
      <c r="L2366" s="4" t="str">
        <f>IFERROR(VLOOKUP(I2366,'Katalog Harga'!$A$2:$C$380,3,FALSE),"")</f>
        <v>sayur</v>
      </c>
      <c r="M2366" s="77">
        <v>6000</v>
      </c>
      <c r="N2366" s="126">
        <v>0</v>
      </c>
      <c r="O2366" s="3" t="s">
        <v>42</v>
      </c>
    </row>
    <row r="2367" spans="1:15" x14ac:dyDescent="0.35">
      <c r="A2367" s="2" t="s">
        <v>7</v>
      </c>
      <c r="B2367" s="1">
        <v>44024</v>
      </c>
      <c r="C2367" s="1" t="s">
        <v>905</v>
      </c>
      <c r="D2367" s="2" t="s">
        <v>337</v>
      </c>
      <c r="E2367" s="69" t="s">
        <v>959</v>
      </c>
      <c r="F2367" s="2" t="s">
        <v>733</v>
      </c>
      <c r="G2367" s="78" t="s">
        <v>888</v>
      </c>
      <c r="H2367" s="78" t="s">
        <v>896</v>
      </c>
      <c r="I2367" s="6" t="s">
        <v>86</v>
      </c>
      <c r="J2367" s="7">
        <v>0.9</v>
      </c>
      <c r="K2367" s="4" t="str">
        <f>VLOOKUP(I2367,'Katalog Harga'!$A$2:$C$380,2,FALSE)</f>
        <v>kg</v>
      </c>
      <c r="L2367" s="4" t="str">
        <f>IFERROR(VLOOKUP(I2367,'Katalog Harga'!$A$2:$C$380,3,FALSE),"")</f>
        <v>sayur</v>
      </c>
      <c r="M2367" s="77">
        <v>10800</v>
      </c>
      <c r="N2367" s="126">
        <v>0</v>
      </c>
      <c r="O2367" s="3" t="s">
        <v>42</v>
      </c>
    </row>
    <row r="2368" spans="1:15" x14ac:dyDescent="0.35">
      <c r="A2368" s="2" t="s">
        <v>7</v>
      </c>
      <c r="B2368" s="1">
        <v>44024</v>
      </c>
      <c r="C2368" s="1" t="s">
        <v>905</v>
      </c>
      <c r="D2368" s="2" t="s">
        <v>337</v>
      </c>
      <c r="E2368" s="69" t="s">
        <v>959</v>
      </c>
      <c r="F2368" s="2" t="s">
        <v>733</v>
      </c>
      <c r="G2368" s="78" t="s">
        <v>888</v>
      </c>
      <c r="H2368" s="78" t="s">
        <v>896</v>
      </c>
      <c r="I2368" s="6" t="s">
        <v>224</v>
      </c>
      <c r="J2368" s="6">
        <v>2</v>
      </c>
      <c r="K2368" s="4" t="str">
        <f>VLOOKUP(I2368,'Katalog Harga'!$A$2:$C$380,2,FALSE)</f>
        <v>kg</v>
      </c>
      <c r="L2368" s="4" t="str">
        <f>IFERROR(VLOOKUP(I2368,'Katalog Harga'!$A$2:$C$380,3,FALSE),"")</f>
        <v>sayur</v>
      </c>
      <c r="M2368" s="77">
        <v>24000</v>
      </c>
      <c r="N2368" s="126">
        <v>0</v>
      </c>
      <c r="O2368" s="3" t="s">
        <v>42</v>
      </c>
    </row>
    <row r="2369" spans="1:15" x14ac:dyDescent="0.35">
      <c r="A2369" s="2" t="s">
        <v>7</v>
      </c>
      <c r="B2369" s="1">
        <v>44024</v>
      </c>
      <c r="C2369" s="1" t="s">
        <v>905</v>
      </c>
      <c r="D2369" s="2" t="s">
        <v>787</v>
      </c>
      <c r="E2369" s="2" t="s">
        <v>788</v>
      </c>
      <c r="F2369" s="2" t="s">
        <v>737</v>
      </c>
      <c r="G2369" s="2" t="s">
        <v>887</v>
      </c>
      <c r="H2369" s="78" t="s">
        <v>965</v>
      </c>
      <c r="I2369" s="6" t="s">
        <v>789</v>
      </c>
      <c r="J2369" s="6">
        <v>1</v>
      </c>
      <c r="K2369" s="4" t="str">
        <f>VLOOKUP(I2369,'Katalog Harga'!$A$2:$C$380,2,FALSE)</f>
        <v>kg</v>
      </c>
      <c r="L2369" s="4" t="str">
        <f>IFERROR(VLOOKUP(I2369,'Katalog Harga'!$A$2:$C$380,3,FALSE),"")</f>
        <v>ayam</v>
      </c>
      <c r="M2369" s="77">
        <v>49000</v>
      </c>
      <c r="N2369" s="126">
        <v>0</v>
      </c>
      <c r="O2369" s="3" t="s">
        <v>42</v>
      </c>
    </row>
    <row r="2370" spans="1:15" x14ac:dyDescent="0.35">
      <c r="A2370" s="2" t="s">
        <v>7</v>
      </c>
      <c r="B2370" s="1">
        <v>44024</v>
      </c>
      <c r="C2370" s="1" t="s">
        <v>905</v>
      </c>
      <c r="D2370" s="2" t="s">
        <v>787</v>
      </c>
      <c r="E2370" s="2" t="s">
        <v>788</v>
      </c>
      <c r="F2370" s="2" t="s">
        <v>737</v>
      </c>
      <c r="G2370" s="2" t="s">
        <v>887</v>
      </c>
      <c r="H2370" s="78" t="s">
        <v>965</v>
      </c>
      <c r="I2370" s="6" t="s">
        <v>185</v>
      </c>
      <c r="J2370" s="6">
        <v>1</v>
      </c>
      <c r="K2370" s="4" t="str">
        <f>VLOOKUP(I2370,'Katalog Harga'!$A$2:$C$380,2,FALSE)</f>
        <v>kg</v>
      </c>
      <c r="L2370" s="4" t="str">
        <f>IFERROR(VLOOKUP(I2370,'Katalog Harga'!$A$2:$C$380,3,FALSE),"")</f>
        <v>lain</v>
      </c>
      <c r="M2370" s="77">
        <v>25000</v>
      </c>
      <c r="N2370" s="126">
        <v>0</v>
      </c>
      <c r="O2370" s="3" t="s">
        <v>42</v>
      </c>
    </row>
    <row r="2371" spans="1:15" x14ac:dyDescent="0.35">
      <c r="A2371" s="2" t="s">
        <v>7</v>
      </c>
      <c r="B2371" s="1">
        <v>44024</v>
      </c>
      <c r="C2371" s="1" t="s">
        <v>905</v>
      </c>
      <c r="D2371" s="2" t="s">
        <v>787</v>
      </c>
      <c r="E2371" s="2" t="s">
        <v>788</v>
      </c>
      <c r="F2371" s="2" t="s">
        <v>737</v>
      </c>
      <c r="G2371" s="2" t="s">
        <v>887</v>
      </c>
      <c r="H2371" s="78" t="s">
        <v>965</v>
      </c>
      <c r="I2371" s="6" t="s">
        <v>783</v>
      </c>
      <c r="J2371" s="7">
        <v>0.25</v>
      </c>
      <c r="K2371" s="4" t="str">
        <f>VLOOKUP(I2371,'Katalog Harga'!$A$2:$C$380,2,FALSE)</f>
        <v>kg</v>
      </c>
      <c r="L2371" s="4" t="str">
        <f>IFERROR(VLOOKUP(I2371,'Katalog Harga'!$A$2:$C$380,3,FALSE),"")</f>
        <v>bumbu</v>
      </c>
      <c r="M2371" s="77">
        <v>7500</v>
      </c>
      <c r="N2371" s="126">
        <v>0</v>
      </c>
      <c r="O2371" s="3" t="s">
        <v>42</v>
      </c>
    </row>
    <row r="2372" spans="1:15" x14ac:dyDescent="0.35">
      <c r="A2372" s="2" t="s">
        <v>7</v>
      </c>
      <c r="B2372" s="1">
        <v>44024</v>
      </c>
      <c r="C2372" s="1" t="s">
        <v>905</v>
      </c>
      <c r="D2372" s="2" t="s">
        <v>787</v>
      </c>
      <c r="E2372" s="2" t="s">
        <v>788</v>
      </c>
      <c r="F2372" s="2" t="s">
        <v>737</v>
      </c>
      <c r="G2372" s="2" t="s">
        <v>887</v>
      </c>
      <c r="H2372" s="78" t="s">
        <v>965</v>
      </c>
      <c r="I2372" s="6" t="s">
        <v>13</v>
      </c>
      <c r="J2372" s="6">
        <v>0.5</v>
      </c>
      <c r="K2372" s="4" t="str">
        <f>VLOOKUP(I2372,'Katalog Harga'!$A$2:$C$380,2,FALSE)</f>
        <v>kg</v>
      </c>
      <c r="L2372" s="4" t="str">
        <f>IFERROR(VLOOKUP(I2372,'Katalog Harga'!$A$2:$C$380,3,FALSE),"")</f>
        <v>sayur</v>
      </c>
      <c r="M2372" s="77">
        <v>6000</v>
      </c>
      <c r="N2372" s="126">
        <v>0</v>
      </c>
      <c r="O2372" s="3" t="s">
        <v>42</v>
      </c>
    </row>
    <row r="2373" spans="1:15" x14ac:dyDescent="0.35">
      <c r="A2373" s="2" t="s">
        <v>7</v>
      </c>
      <c r="B2373" s="1">
        <v>44024</v>
      </c>
      <c r="C2373" s="1" t="s">
        <v>905</v>
      </c>
      <c r="D2373" s="2" t="s">
        <v>787</v>
      </c>
      <c r="E2373" s="2" t="s">
        <v>788</v>
      </c>
      <c r="F2373" s="2" t="s">
        <v>737</v>
      </c>
      <c r="G2373" s="2" t="s">
        <v>887</v>
      </c>
      <c r="H2373" s="78" t="s">
        <v>965</v>
      </c>
      <c r="I2373" s="6" t="s">
        <v>22</v>
      </c>
      <c r="J2373" s="7">
        <v>2</v>
      </c>
      <c r="K2373" s="4" t="str">
        <f>VLOOKUP(I2373,'Katalog Harga'!$A$2:$C$380,2,FALSE)</f>
        <v>ikat</v>
      </c>
      <c r="L2373" s="4" t="str">
        <f>IFERROR(VLOOKUP(I2373,'Katalog Harga'!$A$2:$C$380,3,FALSE),"")</f>
        <v>sayur</v>
      </c>
      <c r="M2373" s="77">
        <v>8000</v>
      </c>
      <c r="N2373" s="126">
        <v>0</v>
      </c>
      <c r="O2373" s="3" t="s">
        <v>42</v>
      </c>
    </row>
    <row r="2374" spans="1:15" x14ac:dyDescent="0.35">
      <c r="A2374" s="2" t="s">
        <v>7</v>
      </c>
      <c r="B2374" s="1">
        <v>44024</v>
      </c>
      <c r="C2374" s="1" t="s">
        <v>905</v>
      </c>
      <c r="D2374" s="2" t="s">
        <v>787</v>
      </c>
      <c r="E2374" s="2" t="s">
        <v>788</v>
      </c>
      <c r="F2374" s="2" t="s">
        <v>737</v>
      </c>
      <c r="G2374" s="2" t="s">
        <v>887</v>
      </c>
      <c r="H2374" s="78" t="s">
        <v>965</v>
      </c>
      <c r="I2374" s="6" t="s">
        <v>791</v>
      </c>
      <c r="J2374" s="6">
        <v>2</v>
      </c>
      <c r="K2374" s="4" t="str">
        <f>VLOOKUP(I2374,'Katalog Harga'!$A$2:$C$380,2,FALSE)</f>
        <v>bongkol</v>
      </c>
      <c r="L2374" s="4" t="str">
        <f>IFERROR(VLOOKUP(I2374,'Katalog Harga'!$A$2:$C$380,3,FALSE),"")</f>
        <v>sayur</v>
      </c>
      <c r="M2374" s="77">
        <v>4000</v>
      </c>
      <c r="N2374" s="126">
        <v>0</v>
      </c>
      <c r="O2374" s="3" t="s">
        <v>42</v>
      </c>
    </row>
    <row r="2375" spans="1:15" x14ac:dyDescent="0.35">
      <c r="A2375" s="2" t="s">
        <v>7</v>
      </c>
      <c r="B2375" s="1">
        <v>44024</v>
      </c>
      <c r="C2375" s="1" t="s">
        <v>905</v>
      </c>
      <c r="D2375" s="2" t="s">
        <v>787</v>
      </c>
      <c r="E2375" s="2" t="s">
        <v>788</v>
      </c>
      <c r="F2375" s="2" t="s">
        <v>737</v>
      </c>
      <c r="G2375" s="2" t="s">
        <v>887</v>
      </c>
      <c r="H2375" s="78" t="s">
        <v>965</v>
      </c>
      <c r="I2375" s="6" t="s">
        <v>175</v>
      </c>
      <c r="J2375" s="6">
        <v>0.318</v>
      </c>
      <c r="K2375" s="4" t="str">
        <f>VLOOKUP(I2375,'Katalog Harga'!$A$2:$C$380,2,FALSE)</f>
        <v>kg</v>
      </c>
      <c r="L2375" s="4" t="str">
        <f>IFERROR(VLOOKUP(I2375,'Katalog Harga'!$A$2:$C$380,3,FALSE),"")</f>
        <v>sayur</v>
      </c>
      <c r="M2375" s="77">
        <v>11130</v>
      </c>
      <c r="N2375" s="126">
        <v>0</v>
      </c>
      <c r="O2375" s="3" t="s">
        <v>42</v>
      </c>
    </row>
    <row r="2376" spans="1:15" x14ac:dyDescent="0.35">
      <c r="A2376" s="2" t="s">
        <v>7</v>
      </c>
      <c r="B2376" s="1">
        <v>44024</v>
      </c>
      <c r="C2376" s="1" t="s">
        <v>905</v>
      </c>
      <c r="D2376" s="2" t="s">
        <v>787</v>
      </c>
      <c r="E2376" s="2" t="s">
        <v>788</v>
      </c>
      <c r="F2376" s="2" t="s">
        <v>737</v>
      </c>
      <c r="G2376" s="2" t="s">
        <v>887</v>
      </c>
      <c r="H2376" s="78" t="s">
        <v>965</v>
      </c>
      <c r="I2376" s="6" t="s">
        <v>784</v>
      </c>
      <c r="J2376" s="6">
        <v>1.9</v>
      </c>
      <c r="K2376" s="4" t="str">
        <f>VLOOKUP(I2376,'Katalog Harga'!$A$2:$C$380,2,FALSE)</f>
        <v>kg</v>
      </c>
      <c r="L2376" s="4" t="str">
        <f>IFERROR(VLOOKUP(I2376,'Katalog Harga'!$A$2:$C$380,3,FALSE),"")</f>
        <v>buah</v>
      </c>
      <c r="M2376" s="77">
        <v>20900</v>
      </c>
      <c r="N2376" s="126">
        <v>0</v>
      </c>
      <c r="O2376" s="3" t="s">
        <v>42</v>
      </c>
    </row>
    <row r="2377" spans="1:15" x14ac:dyDescent="0.35">
      <c r="A2377" s="2" t="s">
        <v>7</v>
      </c>
      <c r="B2377" s="1">
        <v>44024</v>
      </c>
      <c r="C2377" s="1" t="s">
        <v>905</v>
      </c>
      <c r="D2377" s="2" t="s">
        <v>966</v>
      </c>
      <c r="E2377" s="2" t="s">
        <v>1022</v>
      </c>
      <c r="F2377" s="2" t="s">
        <v>737</v>
      </c>
      <c r="G2377" s="2" t="s">
        <v>887</v>
      </c>
      <c r="H2377" s="81" t="s">
        <v>967</v>
      </c>
      <c r="I2377" s="6" t="s">
        <v>690</v>
      </c>
      <c r="J2377" s="6">
        <v>1</v>
      </c>
      <c r="K2377" s="4" t="str">
        <f>VLOOKUP(I2377,'Katalog Harga'!$A$2:$C$380,2,FALSE)</f>
        <v>kg</v>
      </c>
      <c r="L2377" s="4" t="str">
        <f>IFERROR(VLOOKUP(I2377,'Katalog Harga'!$A$2:$C$380,3,FALSE),"")</f>
        <v>ayam</v>
      </c>
      <c r="M2377" s="77">
        <v>45000</v>
      </c>
      <c r="N2377" s="126">
        <v>0</v>
      </c>
      <c r="O2377" s="3" t="s">
        <v>42</v>
      </c>
    </row>
    <row r="2378" spans="1:15" x14ac:dyDescent="0.35">
      <c r="A2378" s="2" t="s">
        <v>7</v>
      </c>
      <c r="B2378" s="1">
        <v>44024</v>
      </c>
      <c r="C2378" s="1" t="s">
        <v>905</v>
      </c>
      <c r="D2378" s="2" t="s">
        <v>966</v>
      </c>
      <c r="E2378" s="2" t="s">
        <v>1022</v>
      </c>
      <c r="F2378" s="2" t="s">
        <v>737</v>
      </c>
      <c r="G2378" s="2" t="s">
        <v>887</v>
      </c>
      <c r="H2378" s="81" t="s">
        <v>967</v>
      </c>
      <c r="I2378" s="6" t="s">
        <v>805</v>
      </c>
      <c r="J2378" s="6">
        <v>0.5</v>
      </c>
      <c r="K2378" s="4" t="str">
        <f>VLOOKUP(I2378,'Katalog Harga'!$A$2:$C$380,2,FALSE)</f>
        <v>kg</v>
      </c>
      <c r="L2378" s="4" t="str">
        <f>IFERROR(VLOOKUP(I2378,'Katalog Harga'!$A$2:$C$380,3,FALSE),"")</f>
        <v>daging</v>
      </c>
      <c r="M2378" s="77">
        <v>57500</v>
      </c>
      <c r="N2378" s="126">
        <v>0</v>
      </c>
      <c r="O2378" s="3" t="s">
        <v>42</v>
      </c>
    </row>
    <row r="2379" spans="1:15" x14ac:dyDescent="0.35">
      <c r="A2379" s="2" t="s">
        <v>7</v>
      </c>
      <c r="B2379" s="1">
        <v>44024</v>
      </c>
      <c r="C2379" s="1" t="s">
        <v>905</v>
      </c>
      <c r="D2379" s="2" t="s">
        <v>966</v>
      </c>
      <c r="E2379" s="2" t="s">
        <v>1022</v>
      </c>
      <c r="F2379" s="2" t="s">
        <v>737</v>
      </c>
      <c r="G2379" s="2" t="s">
        <v>887</v>
      </c>
      <c r="H2379" s="81" t="s">
        <v>967</v>
      </c>
      <c r="I2379" s="6" t="s">
        <v>857</v>
      </c>
      <c r="J2379" s="7">
        <v>0.5</v>
      </c>
      <c r="K2379" s="4" t="str">
        <f>VLOOKUP(I2379,'Katalog Harga'!$A$2:$C$380,2,FALSE)</f>
        <v>kg</v>
      </c>
      <c r="L2379" s="4" t="str">
        <f>IFERROR(VLOOKUP(I2379,'Katalog Harga'!$A$2:$C$380,3,FALSE),"")</f>
        <v>daging</v>
      </c>
      <c r="M2379" s="77">
        <v>47500</v>
      </c>
      <c r="N2379" s="126">
        <v>0</v>
      </c>
      <c r="O2379" s="3" t="s">
        <v>42</v>
      </c>
    </row>
    <row r="2380" spans="1:15" x14ac:dyDescent="0.35">
      <c r="A2380" s="2" t="s">
        <v>7</v>
      </c>
      <c r="B2380" s="1">
        <v>44024</v>
      </c>
      <c r="C2380" s="1" t="s">
        <v>905</v>
      </c>
      <c r="D2380" s="2" t="s">
        <v>966</v>
      </c>
      <c r="E2380" s="2" t="s">
        <v>1022</v>
      </c>
      <c r="F2380" s="2" t="s">
        <v>737</v>
      </c>
      <c r="G2380" s="2" t="s">
        <v>887</v>
      </c>
      <c r="H2380" s="81" t="s">
        <v>967</v>
      </c>
      <c r="I2380" s="6" t="s">
        <v>16</v>
      </c>
      <c r="J2380" s="6">
        <v>0.5</v>
      </c>
      <c r="K2380" s="4" t="str">
        <f>VLOOKUP(I2380,'Katalog Harga'!$A$2:$C$380,2,FALSE)</f>
        <v>kg</v>
      </c>
      <c r="L2380" s="4" t="str">
        <f>IFERROR(VLOOKUP(I2380,'Katalog Harga'!$A$2:$C$380,3,FALSE),"")</f>
        <v>sayur</v>
      </c>
      <c r="M2380" s="77">
        <v>6000</v>
      </c>
      <c r="N2380" s="126">
        <v>0</v>
      </c>
      <c r="O2380" s="3" t="s">
        <v>42</v>
      </c>
    </row>
    <row r="2381" spans="1:15" x14ac:dyDescent="0.35">
      <c r="A2381" s="2" t="s">
        <v>7</v>
      </c>
      <c r="B2381" s="1">
        <v>44024</v>
      </c>
      <c r="C2381" s="1" t="s">
        <v>905</v>
      </c>
      <c r="D2381" s="2" t="s">
        <v>966</v>
      </c>
      <c r="E2381" s="2" t="s">
        <v>1022</v>
      </c>
      <c r="F2381" s="2" t="s">
        <v>737</v>
      </c>
      <c r="G2381" s="2" t="s">
        <v>887</v>
      </c>
      <c r="H2381" s="81" t="s">
        <v>967</v>
      </c>
      <c r="I2381" s="6" t="s">
        <v>821</v>
      </c>
      <c r="J2381" s="7">
        <v>4</v>
      </c>
      <c r="K2381" s="4" t="str">
        <f>VLOOKUP(I2381,'Katalog Harga'!$A$2:$C$380,2,FALSE)</f>
        <v>bungkus</v>
      </c>
      <c r="L2381" s="4" t="str">
        <f>IFERROR(VLOOKUP(I2381,'Katalog Harga'!$A$2:$C$380,3,FALSE),"")</f>
        <v>ikan</v>
      </c>
      <c r="M2381" s="77">
        <v>60000</v>
      </c>
      <c r="N2381" s="126">
        <v>0</v>
      </c>
      <c r="O2381" s="3" t="s">
        <v>42</v>
      </c>
    </row>
    <row r="2382" spans="1:15" x14ac:dyDescent="0.35">
      <c r="A2382" s="2" t="s">
        <v>7</v>
      </c>
      <c r="B2382" s="1">
        <v>44024</v>
      </c>
      <c r="C2382" s="1" t="s">
        <v>905</v>
      </c>
      <c r="D2382" s="2" t="s">
        <v>83</v>
      </c>
      <c r="E2382" s="2" t="s">
        <v>84</v>
      </c>
      <c r="F2382" s="2" t="s">
        <v>729</v>
      </c>
      <c r="G2382" s="2" t="s">
        <v>888</v>
      </c>
      <c r="H2382" s="78" t="s">
        <v>968</v>
      </c>
      <c r="I2382" s="6" t="s">
        <v>781</v>
      </c>
      <c r="J2382" s="6">
        <v>0.5</v>
      </c>
      <c r="K2382" s="4" t="str">
        <f>VLOOKUP(I2382,'Katalog Harga'!$A$2:$C$380,2,FALSE)</f>
        <v>kg</v>
      </c>
      <c r="L2382" s="4" t="str">
        <f>IFERROR(VLOOKUP(I2382,'Katalog Harga'!$A$2:$C$380,3,FALSE),"")</f>
        <v>bumbu</v>
      </c>
      <c r="M2382" s="77">
        <v>25000</v>
      </c>
      <c r="N2382" s="126">
        <v>0</v>
      </c>
      <c r="O2382" s="3" t="s">
        <v>42</v>
      </c>
    </row>
    <row r="2383" spans="1:15" x14ac:dyDescent="0.35">
      <c r="A2383" s="2" t="s">
        <v>7</v>
      </c>
      <c r="B2383" s="1">
        <v>44024</v>
      </c>
      <c r="C2383" s="1" t="s">
        <v>905</v>
      </c>
      <c r="D2383" s="2" t="s">
        <v>83</v>
      </c>
      <c r="E2383" s="2" t="s">
        <v>84</v>
      </c>
      <c r="F2383" s="2" t="s">
        <v>729</v>
      </c>
      <c r="G2383" s="2" t="s">
        <v>888</v>
      </c>
      <c r="H2383" s="78" t="s">
        <v>968</v>
      </c>
      <c r="I2383" s="6" t="s">
        <v>782</v>
      </c>
      <c r="J2383" s="6">
        <v>0.25</v>
      </c>
      <c r="K2383" s="4" t="str">
        <f>VLOOKUP(I2383,'Katalog Harga'!$A$2:$C$380,2,FALSE)</f>
        <v>kg</v>
      </c>
      <c r="L2383" s="4" t="str">
        <f>IFERROR(VLOOKUP(I2383,'Katalog Harga'!$A$2:$C$380,3,FALSE),"")</f>
        <v>bumbu</v>
      </c>
      <c r="M2383" s="77">
        <v>10000</v>
      </c>
      <c r="N2383" s="126">
        <v>0</v>
      </c>
      <c r="O2383" s="3" t="s">
        <v>42</v>
      </c>
    </row>
    <row r="2384" spans="1:15" x14ac:dyDescent="0.35">
      <c r="A2384" s="2" t="s">
        <v>7</v>
      </c>
      <c r="B2384" s="1">
        <v>44024</v>
      </c>
      <c r="C2384" s="1" t="s">
        <v>905</v>
      </c>
      <c r="D2384" s="2" t="s">
        <v>83</v>
      </c>
      <c r="E2384" s="2" t="s">
        <v>84</v>
      </c>
      <c r="F2384" s="2" t="s">
        <v>729</v>
      </c>
      <c r="G2384" s="2" t="s">
        <v>888</v>
      </c>
      <c r="H2384" s="78" t="s">
        <v>968</v>
      </c>
      <c r="I2384" s="6" t="s">
        <v>783</v>
      </c>
      <c r="J2384" s="7">
        <v>0.1</v>
      </c>
      <c r="K2384" s="4" t="str">
        <f>VLOOKUP(I2384,'Katalog Harga'!$A$2:$C$380,2,FALSE)</f>
        <v>kg</v>
      </c>
      <c r="L2384" s="4" t="str">
        <f>IFERROR(VLOOKUP(I2384,'Katalog Harga'!$A$2:$C$380,3,FALSE),"")</f>
        <v>bumbu</v>
      </c>
      <c r="M2384" s="77">
        <v>3000</v>
      </c>
      <c r="N2384" s="126">
        <v>0</v>
      </c>
      <c r="O2384" s="3" t="s">
        <v>42</v>
      </c>
    </row>
    <row r="2385" spans="1:15" x14ac:dyDescent="0.35">
      <c r="A2385" s="2" t="s">
        <v>7</v>
      </c>
      <c r="B2385" s="1">
        <v>44024</v>
      </c>
      <c r="C2385" s="1" t="s">
        <v>905</v>
      </c>
      <c r="D2385" s="2" t="s">
        <v>83</v>
      </c>
      <c r="E2385" s="2" t="s">
        <v>84</v>
      </c>
      <c r="F2385" s="2" t="s">
        <v>729</v>
      </c>
      <c r="G2385" s="2" t="s">
        <v>888</v>
      </c>
      <c r="H2385" s="78" t="s">
        <v>968</v>
      </c>
      <c r="I2385" s="6" t="s">
        <v>25</v>
      </c>
      <c r="J2385" s="6">
        <v>0.1</v>
      </c>
      <c r="K2385" s="4" t="str">
        <f>VLOOKUP(I2385,'Katalog Harga'!$A$2:$C$380,2,FALSE)</f>
        <v>kg</v>
      </c>
      <c r="L2385" s="4" t="str">
        <f>IFERROR(VLOOKUP(I2385,'Katalog Harga'!$A$2:$C$380,3,FALSE),"")</f>
        <v>bumbu</v>
      </c>
      <c r="M2385" s="77">
        <v>3000</v>
      </c>
      <c r="N2385" s="126">
        <v>0</v>
      </c>
      <c r="O2385" s="3" t="s">
        <v>42</v>
      </c>
    </row>
    <row r="2386" spans="1:15" x14ac:dyDescent="0.35">
      <c r="A2386" s="2" t="s">
        <v>7</v>
      </c>
      <c r="B2386" s="1">
        <v>44024</v>
      </c>
      <c r="C2386" s="1" t="s">
        <v>905</v>
      </c>
      <c r="D2386" s="2" t="s">
        <v>83</v>
      </c>
      <c r="E2386" s="2" t="s">
        <v>84</v>
      </c>
      <c r="F2386" s="2" t="s">
        <v>729</v>
      </c>
      <c r="G2386" s="2" t="s">
        <v>888</v>
      </c>
      <c r="H2386" s="78" t="s">
        <v>968</v>
      </c>
      <c r="I2386" s="6" t="s">
        <v>779</v>
      </c>
      <c r="J2386" s="7">
        <v>0.25</v>
      </c>
      <c r="K2386" s="4" t="str">
        <f>VLOOKUP(I2386,'Katalog Harga'!$A$2:$C$380,2,FALSE)</f>
        <v>kg</v>
      </c>
      <c r="L2386" s="4" t="str">
        <f>IFERROR(VLOOKUP(I2386,'Katalog Harga'!$A$2:$C$380,3,FALSE),"")</f>
        <v>bumbu</v>
      </c>
      <c r="M2386" s="77">
        <v>8750</v>
      </c>
      <c r="N2386" s="126">
        <v>0</v>
      </c>
      <c r="O2386" s="3" t="s">
        <v>42</v>
      </c>
    </row>
    <row r="2387" spans="1:15" x14ac:dyDescent="0.35">
      <c r="A2387" s="2" t="s">
        <v>7</v>
      </c>
      <c r="B2387" s="1">
        <v>44024</v>
      </c>
      <c r="C2387" s="1" t="s">
        <v>905</v>
      </c>
      <c r="D2387" s="2" t="s">
        <v>83</v>
      </c>
      <c r="E2387" s="2" t="s">
        <v>84</v>
      </c>
      <c r="F2387" s="2" t="s">
        <v>729</v>
      </c>
      <c r="G2387" s="2" t="s">
        <v>888</v>
      </c>
      <c r="H2387" s="78" t="s">
        <v>968</v>
      </c>
      <c r="I2387" s="6" t="s">
        <v>823</v>
      </c>
      <c r="J2387" s="6">
        <v>1</v>
      </c>
      <c r="K2387" s="4" t="str">
        <f>VLOOKUP(I2387,'Katalog Harga'!$A$2:$C$380,2,FALSE)</f>
        <v>kg</v>
      </c>
      <c r="L2387" s="4" t="str">
        <f>IFERROR(VLOOKUP(I2387,'Katalog Harga'!$A$2:$C$380,3,FALSE),"")</f>
        <v>sayur</v>
      </c>
      <c r="M2387" s="77">
        <v>12000</v>
      </c>
      <c r="N2387" s="126">
        <v>0</v>
      </c>
      <c r="O2387" s="3" t="s">
        <v>42</v>
      </c>
    </row>
    <row r="2388" spans="1:15" x14ac:dyDescent="0.35">
      <c r="A2388" s="2" t="s">
        <v>7</v>
      </c>
      <c r="B2388" s="1">
        <v>44024</v>
      </c>
      <c r="C2388" s="1" t="s">
        <v>905</v>
      </c>
      <c r="D2388" s="2" t="s">
        <v>83</v>
      </c>
      <c r="E2388" s="2" t="s">
        <v>84</v>
      </c>
      <c r="F2388" s="2" t="s">
        <v>729</v>
      </c>
      <c r="G2388" s="2" t="s">
        <v>888</v>
      </c>
      <c r="H2388" s="78" t="s">
        <v>968</v>
      </c>
      <c r="I2388" s="6" t="s">
        <v>21</v>
      </c>
      <c r="J2388" s="6">
        <v>0.5</v>
      </c>
      <c r="K2388" s="4" t="str">
        <f>VLOOKUP(I2388,'Katalog Harga'!$A$2:$C$380,2,FALSE)</f>
        <v>kg</v>
      </c>
      <c r="L2388" s="4" t="str">
        <f>IFERROR(VLOOKUP(I2388,'Katalog Harga'!$A$2:$C$380,3,FALSE),"")</f>
        <v>sayur</v>
      </c>
      <c r="M2388" s="77">
        <v>7000</v>
      </c>
      <c r="N2388" s="126">
        <v>0</v>
      </c>
      <c r="O2388" s="3" t="s">
        <v>42</v>
      </c>
    </row>
    <row r="2389" spans="1:15" x14ac:dyDescent="0.35">
      <c r="A2389" s="2" t="s">
        <v>7</v>
      </c>
      <c r="B2389" s="1">
        <v>44024</v>
      </c>
      <c r="C2389" s="1" t="s">
        <v>905</v>
      </c>
      <c r="D2389" s="2" t="s">
        <v>83</v>
      </c>
      <c r="E2389" s="2" t="s">
        <v>84</v>
      </c>
      <c r="F2389" s="2" t="s">
        <v>729</v>
      </c>
      <c r="G2389" s="2" t="s">
        <v>888</v>
      </c>
      <c r="H2389" s="78" t="s">
        <v>968</v>
      </c>
      <c r="I2389" s="6" t="s">
        <v>13</v>
      </c>
      <c r="J2389" s="6">
        <v>0.5</v>
      </c>
      <c r="K2389" s="4" t="str">
        <f>VLOOKUP(I2389,'Katalog Harga'!$A$2:$C$380,2,FALSE)</f>
        <v>kg</v>
      </c>
      <c r="L2389" s="4" t="str">
        <f>IFERROR(VLOOKUP(I2389,'Katalog Harga'!$A$2:$C$380,3,FALSE),"")</f>
        <v>sayur</v>
      </c>
      <c r="M2389" s="77">
        <v>6000</v>
      </c>
      <c r="N2389" s="126">
        <v>0</v>
      </c>
      <c r="O2389" s="3" t="s">
        <v>42</v>
      </c>
    </row>
    <row r="2390" spans="1:15" x14ac:dyDescent="0.35">
      <c r="A2390" s="2" t="s">
        <v>7</v>
      </c>
      <c r="B2390" s="1">
        <v>44024</v>
      </c>
      <c r="C2390" s="1" t="s">
        <v>905</v>
      </c>
      <c r="D2390" s="2" t="s">
        <v>83</v>
      </c>
      <c r="E2390" s="2" t="s">
        <v>84</v>
      </c>
      <c r="F2390" s="2" t="s">
        <v>729</v>
      </c>
      <c r="G2390" s="2" t="s">
        <v>888</v>
      </c>
      <c r="H2390" s="78" t="s">
        <v>968</v>
      </c>
      <c r="I2390" s="6" t="s">
        <v>61</v>
      </c>
      <c r="J2390" s="7">
        <v>0.8</v>
      </c>
      <c r="K2390" s="4" t="str">
        <f>VLOOKUP(I2390,'Katalog Harga'!$A$2:$C$380,2,FALSE)</f>
        <v>kg</v>
      </c>
      <c r="L2390" s="4" t="str">
        <f>IFERROR(VLOOKUP(I2390,'Katalog Harga'!$A$2:$C$380,3,FALSE),"")</f>
        <v>sayur</v>
      </c>
      <c r="M2390" s="77">
        <v>20000</v>
      </c>
      <c r="N2390" s="126">
        <v>0</v>
      </c>
      <c r="O2390" s="3" t="s">
        <v>42</v>
      </c>
    </row>
    <row r="2391" spans="1:15" x14ac:dyDescent="0.35">
      <c r="A2391" s="2" t="s">
        <v>7</v>
      </c>
      <c r="B2391" s="1">
        <v>44024</v>
      </c>
      <c r="C2391" s="1" t="s">
        <v>905</v>
      </c>
      <c r="D2391" s="2" t="s">
        <v>83</v>
      </c>
      <c r="E2391" s="2" t="s">
        <v>84</v>
      </c>
      <c r="F2391" s="2" t="s">
        <v>729</v>
      </c>
      <c r="G2391" s="2" t="s">
        <v>888</v>
      </c>
      <c r="H2391" s="78" t="s">
        <v>968</v>
      </c>
      <c r="I2391" s="6" t="s">
        <v>814</v>
      </c>
      <c r="J2391" s="7">
        <v>0.5</v>
      </c>
      <c r="K2391" s="4" t="str">
        <f>VLOOKUP(I2391,'Katalog Harga'!$A$2:$C$380,2,FALSE)</f>
        <v>kg</v>
      </c>
      <c r="L2391" s="4" t="str">
        <f>IFERROR(VLOOKUP(I2391,'Katalog Harga'!$A$2:$C$380,3,FALSE),"")</f>
        <v>sayur</v>
      </c>
      <c r="M2391" s="77">
        <v>10000</v>
      </c>
      <c r="N2391" s="126">
        <v>0</v>
      </c>
      <c r="O2391" s="3" t="s">
        <v>42</v>
      </c>
    </row>
    <row r="2392" spans="1:15" x14ac:dyDescent="0.35">
      <c r="A2392" s="2" t="s">
        <v>7</v>
      </c>
      <c r="B2392" s="1">
        <v>44024</v>
      </c>
      <c r="C2392" s="1" t="s">
        <v>905</v>
      </c>
      <c r="D2392" s="2" t="s">
        <v>83</v>
      </c>
      <c r="E2392" s="2" t="s">
        <v>84</v>
      </c>
      <c r="F2392" s="2" t="s">
        <v>729</v>
      </c>
      <c r="G2392" s="2" t="s">
        <v>888</v>
      </c>
      <c r="H2392" s="78" t="s">
        <v>968</v>
      </c>
      <c r="I2392" s="6" t="s">
        <v>22</v>
      </c>
      <c r="J2392" s="7">
        <v>2</v>
      </c>
      <c r="K2392" s="4" t="str">
        <f>VLOOKUP(I2392,'Katalog Harga'!$A$2:$C$380,2,FALSE)</f>
        <v>ikat</v>
      </c>
      <c r="L2392" s="4" t="str">
        <f>IFERROR(VLOOKUP(I2392,'Katalog Harga'!$A$2:$C$380,3,FALSE),"")</f>
        <v>sayur</v>
      </c>
      <c r="M2392" s="77">
        <v>8000</v>
      </c>
      <c r="N2392" s="126">
        <v>0</v>
      </c>
      <c r="O2392" s="3" t="s">
        <v>42</v>
      </c>
    </row>
    <row r="2393" spans="1:15" x14ac:dyDescent="0.35">
      <c r="A2393" s="2" t="s">
        <v>7</v>
      </c>
      <c r="B2393" s="1">
        <v>44024</v>
      </c>
      <c r="C2393" s="1" t="s">
        <v>905</v>
      </c>
      <c r="D2393" s="2" t="s">
        <v>83</v>
      </c>
      <c r="E2393" s="2" t="s">
        <v>84</v>
      </c>
      <c r="F2393" s="2" t="s">
        <v>729</v>
      </c>
      <c r="G2393" s="2" t="s">
        <v>888</v>
      </c>
      <c r="H2393" s="78" t="s">
        <v>968</v>
      </c>
      <c r="I2393" s="7" t="s">
        <v>17</v>
      </c>
      <c r="J2393" s="7">
        <v>2</v>
      </c>
      <c r="K2393" s="4" t="str">
        <f>VLOOKUP(I2393,'Katalog Harga'!$A$2:$C$380,2,FALSE)</f>
        <v>kg</v>
      </c>
      <c r="L2393" s="4" t="str">
        <f>IFERROR(VLOOKUP(I2393,'Katalog Harga'!$A$2:$C$380,3,FALSE),"")</f>
        <v>sayur</v>
      </c>
      <c r="M2393" s="77">
        <v>30000</v>
      </c>
      <c r="N2393" s="126">
        <v>0</v>
      </c>
      <c r="O2393" s="3" t="s">
        <v>42</v>
      </c>
    </row>
    <row r="2394" spans="1:15" x14ac:dyDescent="0.35">
      <c r="A2394" s="2" t="s">
        <v>7</v>
      </c>
      <c r="B2394" s="1">
        <v>44024</v>
      </c>
      <c r="C2394" s="1" t="s">
        <v>905</v>
      </c>
      <c r="D2394" s="2" t="s">
        <v>83</v>
      </c>
      <c r="E2394" s="2" t="s">
        <v>84</v>
      </c>
      <c r="F2394" s="2" t="s">
        <v>729</v>
      </c>
      <c r="G2394" s="2" t="s">
        <v>888</v>
      </c>
      <c r="H2394" s="78" t="s">
        <v>968</v>
      </c>
      <c r="I2394" s="7" t="s">
        <v>389</v>
      </c>
      <c r="J2394" s="7">
        <v>2</v>
      </c>
      <c r="K2394" s="4" t="str">
        <f>VLOOKUP(I2394,'Katalog Harga'!$A$2:$C$380,2,FALSE)</f>
        <v>kg</v>
      </c>
      <c r="L2394" s="4" t="str">
        <f>IFERROR(VLOOKUP(I2394,'Katalog Harga'!$A$2:$C$380,3,FALSE),"")</f>
        <v>bumbu</v>
      </c>
      <c r="M2394" s="77">
        <v>34000</v>
      </c>
      <c r="N2394" s="126">
        <v>0</v>
      </c>
      <c r="O2394" s="3" t="s">
        <v>42</v>
      </c>
    </row>
    <row r="2395" spans="1:15" x14ac:dyDescent="0.35">
      <c r="A2395" s="2" t="s">
        <v>7</v>
      </c>
      <c r="B2395" s="1">
        <v>44024</v>
      </c>
      <c r="C2395" s="1" t="s">
        <v>905</v>
      </c>
      <c r="D2395" s="2" t="s">
        <v>83</v>
      </c>
      <c r="E2395" s="2" t="s">
        <v>84</v>
      </c>
      <c r="F2395" s="2" t="s">
        <v>729</v>
      </c>
      <c r="G2395" s="2" t="s">
        <v>888</v>
      </c>
      <c r="H2395" s="78" t="s">
        <v>968</v>
      </c>
      <c r="I2395" s="7" t="s">
        <v>969</v>
      </c>
      <c r="J2395" s="7">
        <v>2</v>
      </c>
      <c r="K2395" s="4" t="s">
        <v>38</v>
      </c>
      <c r="L2395" s="4" t="s">
        <v>248</v>
      </c>
      <c r="M2395" s="77">
        <v>30000</v>
      </c>
      <c r="N2395" s="126">
        <v>0</v>
      </c>
      <c r="O2395" s="3" t="s">
        <v>42</v>
      </c>
    </row>
    <row r="2396" spans="1:15" x14ac:dyDescent="0.35">
      <c r="A2396" s="2" t="s">
        <v>7</v>
      </c>
      <c r="B2396" s="1">
        <v>44024</v>
      </c>
      <c r="C2396" s="1" t="s">
        <v>905</v>
      </c>
      <c r="D2396" s="2" t="s">
        <v>83</v>
      </c>
      <c r="E2396" s="2" t="s">
        <v>84</v>
      </c>
      <c r="F2396" s="2" t="s">
        <v>729</v>
      </c>
      <c r="G2396" s="2" t="s">
        <v>888</v>
      </c>
      <c r="H2396" s="78" t="s">
        <v>968</v>
      </c>
      <c r="I2396" s="7" t="s">
        <v>88</v>
      </c>
      <c r="J2396" s="6">
        <v>2</v>
      </c>
      <c r="K2396" s="4" t="str">
        <f>VLOOKUP(I2396,'Katalog Harga'!$A$2:$C$380,2,FALSE)</f>
        <v>buah</v>
      </c>
      <c r="L2396" s="4" t="str">
        <f>IFERROR(VLOOKUP(I2396,'Katalog Harga'!$A$2:$C$380,3,FALSE),"")</f>
        <v>buah</v>
      </c>
      <c r="M2396" s="77">
        <v>26000</v>
      </c>
      <c r="N2396" s="126">
        <v>0</v>
      </c>
      <c r="O2396" s="3" t="s">
        <v>42</v>
      </c>
    </row>
    <row r="2397" spans="1:15" x14ac:dyDescent="0.35">
      <c r="A2397" s="2" t="s">
        <v>7</v>
      </c>
      <c r="B2397" s="1">
        <v>44024</v>
      </c>
      <c r="C2397" s="1" t="s">
        <v>905</v>
      </c>
      <c r="D2397" s="2" t="s">
        <v>83</v>
      </c>
      <c r="E2397" s="2" t="s">
        <v>84</v>
      </c>
      <c r="F2397" s="2" t="s">
        <v>729</v>
      </c>
      <c r="G2397" s="2" t="s">
        <v>888</v>
      </c>
      <c r="H2397" s="78" t="s">
        <v>968</v>
      </c>
      <c r="I2397" s="7" t="s">
        <v>34</v>
      </c>
      <c r="J2397" s="7">
        <v>0.84</v>
      </c>
      <c r="K2397" s="4" t="str">
        <f>VLOOKUP(I2397,'Katalog Harga'!$A$2:$C$380,2,FALSE)</f>
        <v>kg</v>
      </c>
      <c r="L2397" s="4" t="str">
        <f>IFERROR(VLOOKUP(I2397,'Katalog Harga'!$A$2:$C$380,3,FALSE),"")</f>
        <v>buah</v>
      </c>
      <c r="M2397" s="77">
        <v>10080</v>
      </c>
      <c r="N2397" s="126">
        <v>0</v>
      </c>
      <c r="O2397" s="3" t="s">
        <v>42</v>
      </c>
    </row>
    <row r="2398" spans="1:15" x14ac:dyDescent="0.35">
      <c r="A2398" s="2" t="s">
        <v>7</v>
      </c>
      <c r="B2398" s="1">
        <v>44024</v>
      </c>
      <c r="C2398" s="1" t="s">
        <v>905</v>
      </c>
      <c r="D2398" s="2" t="s">
        <v>83</v>
      </c>
      <c r="E2398" s="2" t="s">
        <v>84</v>
      </c>
      <c r="F2398" s="2" t="s">
        <v>729</v>
      </c>
      <c r="G2398" s="2" t="s">
        <v>888</v>
      </c>
      <c r="H2398" s="78" t="s">
        <v>968</v>
      </c>
      <c r="I2398" s="7" t="s">
        <v>831</v>
      </c>
      <c r="J2398" s="7">
        <v>1</v>
      </c>
      <c r="K2398" s="4" t="str">
        <f>VLOOKUP(I2398,'Katalog Harga'!$A$2:$C$380,2,FALSE)</f>
        <v>kg</v>
      </c>
      <c r="L2398" s="4" t="str">
        <f>IFERROR(VLOOKUP(I2398,'Katalog Harga'!$A$2:$C$380,3,FALSE),"")</f>
        <v>ayam</v>
      </c>
      <c r="M2398" s="77">
        <v>35000</v>
      </c>
      <c r="N2398" s="126">
        <v>0</v>
      </c>
      <c r="O2398" s="3" t="s">
        <v>42</v>
      </c>
    </row>
    <row r="2399" spans="1:15" x14ac:dyDescent="0.35">
      <c r="A2399" s="2" t="s">
        <v>7</v>
      </c>
      <c r="B2399" s="1">
        <v>44024</v>
      </c>
      <c r="C2399" s="1" t="s">
        <v>905</v>
      </c>
      <c r="D2399" s="2" t="s">
        <v>83</v>
      </c>
      <c r="E2399" s="2" t="s">
        <v>84</v>
      </c>
      <c r="F2399" s="2" t="s">
        <v>729</v>
      </c>
      <c r="G2399" s="2" t="s">
        <v>888</v>
      </c>
      <c r="H2399" s="78" t="s">
        <v>968</v>
      </c>
      <c r="I2399" s="7" t="s">
        <v>822</v>
      </c>
      <c r="J2399" s="6">
        <v>1</v>
      </c>
      <c r="K2399" s="4" t="str">
        <f>VLOOKUP(I2399,'Katalog Harga'!$A$2:$C$380,2,FALSE)</f>
        <v>kg</v>
      </c>
      <c r="L2399" s="4" t="str">
        <f>IFERROR(VLOOKUP(I2399,'Katalog Harga'!$A$2:$C$380,3,FALSE),"")</f>
        <v>ikan</v>
      </c>
      <c r="M2399" s="77">
        <v>28000</v>
      </c>
      <c r="N2399" s="126">
        <v>0</v>
      </c>
      <c r="O2399" s="3" t="s">
        <v>42</v>
      </c>
    </row>
    <row r="2400" spans="1:15" x14ac:dyDescent="0.35">
      <c r="A2400" s="2" t="s">
        <v>7</v>
      </c>
      <c r="B2400" s="1">
        <v>44024</v>
      </c>
      <c r="C2400" s="1" t="s">
        <v>905</v>
      </c>
      <c r="D2400" s="2" t="s">
        <v>83</v>
      </c>
      <c r="E2400" s="2" t="s">
        <v>84</v>
      </c>
      <c r="F2400" s="2" t="s">
        <v>729</v>
      </c>
      <c r="G2400" s="2" t="s">
        <v>888</v>
      </c>
      <c r="H2400" s="78" t="s">
        <v>968</v>
      </c>
      <c r="I2400" s="6" t="s">
        <v>873</v>
      </c>
      <c r="J2400" s="7">
        <v>0.5</v>
      </c>
      <c r="K2400" s="4" t="str">
        <f>VLOOKUP(I2400,'Katalog Harga'!$A$2:$C$380,2,FALSE)</f>
        <v>kg</v>
      </c>
      <c r="L2400" s="4" t="str">
        <f>IFERROR(VLOOKUP(I2400,'Katalog Harga'!$A$2:$C$380,3,FALSE),"")</f>
        <v>ayam</v>
      </c>
      <c r="M2400" s="77">
        <v>19500</v>
      </c>
      <c r="N2400" s="126">
        <v>0</v>
      </c>
      <c r="O2400" s="3" t="s">
        <v>42</v>
      </c>
    </row>
    <row r="2401" spans="1:15" x14ac:dyDescent="0.35">
      <c r="A2401" s="2" t="s">
        <v>7</v>
      </c>
      <c r="B2401" s="1">
        <v>44024</v>
      </c>
      <c r="C2401" s="1" t="s">
        <v>905</v>
      </c>
      <c r="D2401" s="2" t="s">
        <v>83</v>
      </c>
      <c r="E2401" s="2" t="s">
        <v>84</v>
      </c>
      <c r="F2401" s="2" t="s">
        <v>729</v>
      </c>
      <c r="G2401" s="2" t="s">
        <v>888</v>
      </c>
      <c r="H2401" s="78" t="s">
        <v>968</v>
      </c>
      <c r="I2401" s="7" t="s">
        <v>873</v>
      </c>
      <c r="J2401" s="6">
        <v>0.5</v>
      </c>
      <c r="K2401" s="4" t="str">
        <f>VLOOKUP(I2401,'Katalog Harga'!$A$2:$C$380,2,FALSE)</f>
        <v>kg</v>
      </c>
      <c r="L2401" s="4" t="str">
        <f>IFERROR(VLOOKUP(I2401,'Katalog Harga'!$A$2:$C$380,3,FALSE),"")</f>
        <v>ayam</v>
      </c>
      <c r="M2401" s="77">
        <v>19500</v>
      </c>
      <c r="N2401" s="126">
        <v>0</v>
      </c>
      <c r="O2401" s="3" t="s">
        <v>42</v>
      </c>
    </row>
    <row r="2402" spans="1:15" x14ac:dyDescent="0.35">
      <c r="A2402" s="2" t="s">
        <v>7</v>
      </c>
      <c r="B2402" s="1">
        <v>44024</v>
      </c>
      <c r="C2402" s="1" t="s">
        <v>905</v>
      </c>
      <c r="D2402" s="2" t="s">
        <v>972</v>
      </c>
      <c r="E2402" s="2" t="s">
        <v>973</v>
      </c>
      <c r="F2402" s="2" t="s">
        <v>724</v>
      </c>
      <c r="G2402" s="2" t="s">
        <v>887</v>
      </c>
      <c r="H2402" s="78" t="s">
        <v>1020</v>
      </c>
      <c r="I2402" s="6" t="s">
        <v>789</v>
      </c>
      <c r="J2402" s="6">
        <v>0.5</v>
      </c>
      <c r="K2402" s="4" t="str">
        <f>VLOOKUP(I2402,'Katalog Harga'!$A$2:$C$380,2,FALSE)</f>
        <v>kg</v>
      </c>
      <c r="L2402" s="4" t="str">
        <f>IFERROR(VLOOKUP(I2402,'Katalog Harga'!$A$2:$C$380,3,FALSE),"")</f>
        <v>ayam</v>
      </c>
      <c r="M2402" s="77">
        <v>24500</v>
      </c>
      <c r="N2402" s="126">
        <v>0</v>
      </c>
      <c r="O2402" s="3" t="s">
        <v>42</v>
      </c>
    </row>
    <row r="2403" spans="1:15" x14ac:dyDescent="0.35">
      <c r="A2403" s="2" t="s">
        <v>7</v>
      </c>
      <c r="B2403" s="1">
        <v>44024</v>
      </c>
      <c r="C2403" s="1" t="s">
        <v>905</v>
      </c>
      <c r="D2403" s="2" t="s">
        <v>972</v>
      </c>
      <c r="E2403" s="2" t="s">
        <v>973</v>
      </c>
      <c r="F2403" s="2" t="s">
        <v>724</v>
      </c>
      <c r="G2403" s="2" t="s">
        <v>887</v>
      </c>
      <c r="H2403" s="78" t="s">
        <v>1020</v>
      </c>
      <c r="I2403" s="6" t="s">
        <v>829</v>
      </c>
      <c r="J2403" s="6">
        <v>1</v>
      </c>
      <c r="K2403" s="4" t="str">
        <f>VLOOKUP(I2403,'Katalog Harga'!$A$2:$C$380,2,FALSE)</f>
        <v>kg</v>
      </c>
      <c r="L2403" s="4" t="str">
        <f>IFERROR(VLOOKUP(I2403,'Katalog Harga'!$A$2:$C$380,3,FALSE),"")</f>
        <v>ikan</v>
      </c>
      <c r="M2403" s="77">
        <v>27000</v>
      </c>
      <c r="N2403" s="126">
        <v>0</v>
      </c>
      <c r="O2403" s="3" t="s">
        <v>42</v>
      </c>
    </row>
    <row r="2404" spans="1:15" x14ac:dyDescent="0.35">
      <c r="A2404" s="2" t="s">
        <v>7</v>
      </c>
      <c r="B2404" s="1">
        <v>44024</v>
      </c>
      <c r="C2404" s="1" t="s">
        <v>905</v>
      </c>
      <c r="D2404" s="2" t="s">
        <v>972</v>
      </c>
      <c r="E2404" s="2" t="s">
        <v>973</v>
      </c>
      <c r="F2404" s="2" t="s">
        <v>724</v>
      </c>
      <c r="G2404" s="2" t="s">
        <v>887</v>
      </c>
      <c r="H2404" s="78" t="s">
        <v>1020</v>
      </c>
      <c r="I2404" s="6" t="s">
        <v>970</v>
      </c>
      <c r="J2404" s="7">
        <v>1</v>
      </c>
      <c r="K2404" s="4" t="s">
        <v>248</v>
      </c>
      <c r="L2404" s="4" t="s">
        <v>248</v>
      </c>
      <c r="M2404" s="77">
        <v>35000</v>
      </c>
      <c r="N2404" s="126">
        <v>0</v>
      </c>
      <c r="O2404" s="3" t="s">
        <v>42</v>
      </c>
    </row>
    <row r="2405" spans="1:15" x14ac:dyDescent="0.35">
      <c r="A2405" s="2" t="s">
        <v>7</v>
      </c>
      <c r="B2405" s="1">
        <v>44024</v>
      </c>
      <c r="C2405" s="1" t="s">
        <v>905</v>
      </c>
      <c r="D2405" s="2" t="s">
        <v>972</v>
      </c>
      <c r="E2405" s="2" t="s">
        <v>973</v>
      </c>
      <c r="F2405" s="2" t="s">
        <v>724</v>
      </c>
      <c r="G2405" s="2" t="s">
        <v>887</v>
      </c>
      <c r="H2405" s="78" t="s">
        <v>1020</v>
      </c>
      <c r="I2405" s="6" t="s">
        <v>15</v>
      </c>
      <c r="J2405" s="7">
        <v>1</v>
      </c>
      <c r="K2405" s="4" t="str">
        <f>VLOOKUP(I2405,'Katalog Harga'!$A$2:$C$380,2,FALSE)</f>
        <v>kg</v>
      </c>
      <c r="L2405" s="4" t="str">
        <f>IFERROR(VLOOKUP(I2405,'Katalog Harga'!$A$2:$C$380,3,FALSE),"")</f>
        <v>sayur</v>
      </c>
      <c r="M2405" s="77">
        <v>12000</v>
      </c>
      <c r="N2405" s="126">
        <v>0</v>
      </c>
      <c r="O2405" s="3" t="s">
        <v>42</v>
      </c>
    </row>
    <row r="2406" spans="1:15" x14ac:dyDescent="0.35">
      <c r="A2406" s="2" t="s">
        <v>7</v>
      </c>
      <c r="B2406" s="1">
        <v>44024</v>
      </c>
      <c r="C2406" s="1" t="s">
        <v>905</v>
      </c>
      <c r="D2406" s="2" t="s">
        <v>972</v>
      </c>
      <c r="E2406" s="2" t="s">
        <v>973</v>
      </c>
      <c r="F2406" s="2" t="s">
        <v>724</v>
      </c>
      <c r="G2406" s="2" t="s">
        <v>887</v>
      </c>
      <c r="H2406" s="78" t="s">
        <v>1020</v>
      </c>
      <c r="I2406" s="6" t="s">
        <v>971</v>
      </c>
      <c r="J2406" s="6">
        <v>2</v>
      </c>
      <c r="K2406" s="4" t="s">
        <v>40</v>
      </c>
      <c r="L2406" s="4" t="s">
        <v>516</v>
      </c>
      <c r="M2406" s="77">
        <v>8000</v>
      </c>
      <c r="N2406" s="126">
        <v>0</v>
      </c>
      <c r="O2406" s="3" t="s">
        <v>42</v>
      </c>
    </row>
    <row r="2407" spans="1:15" x14ac:dyDescent="0.35">
      <c r="A2407" s="2" t="s">
        <v>7</v>
      </c>
      <c r="B2407" s="1">
        <v>44024</v>
      </c>
      <c r="C2407" s="1" t="s">
        <v>905</v>
      </c>
      <c r="D2407" s="2" t="s">
        <v>972</v>
      </c>
      <c r="E2407" s="2" t="s">
        <v>973</v>
      </c>
      <c r="F2407" s="2" t="s">
        <v>724</v>
      </c>
      <c r="G2407" s="2" t="s">
        <v>887</v>
      </c>
      <c r="H2407" s="78" t="s">
        <v>1020</v>
      </c>
      <c r="I2407" s="6" t="s">
        <v>849</v>
      </c>
      <c r="J2407" s="6">
        <v>1</v>
      </c>
      <c r="K2407" s="4" t="s">
        <v>38</v>
      </c>
      <c r="L2407" s="4" t="s">
        <v>499</v>
      </c>
      <c r="M2407" s="77">
        <v>18000</v>
      </c>
      <c r="N2407" s="126">
        <v>0</v>
      </c>
      <c r="O2407" s="3" t="s">
        <v>42</v>
      </c>
    </row>
    <row r="2408" spans="1:15" x14ac:dyDescent="0.35">
      <c r="A2408" s="2" t="s">
        <v>7</v>
      </c>
      <c r="B2408" s="1">
        <v>44024</v>
      </c>
      <c r="C2408" s="1" t="s">
        <v>905</v>
      </c>
      <c r="D2408" s="2" t="s">
        <v>972</v>
      </c>
      <c r="E2408" s="2" t="s">
        <v>973</v>
      </c>
      <c r="F2408" s="2" t="s">
        <v>724</v>
      </c>
      <c r="G2408" s="2" t="s">
        <v>887</v>
      </c>
      <c r="H2408" s="78" t="s">
        <v>1020</v>
      </c>
      <c r="I2408" s="6" t="s">
        <v>948</v>
      </c>
      <c r="J2408" s="6">
        <v>2</v>
      </c>
      <c r="K2408" s="4" t="str">
        <f>VLOOKUP(I2408,'Katalog Harga'!$A$2:$C$380,2,FALSE)</f>
        <v>ikat</v>
      </c>
      <c r="L2408" s="4" t="str">
        <f>IFERROR(VLOOKUP(I2408,'Katalog Harga'!$A$2:$C$380,3,FALSE),"")</f>
        <v>sayur</v>
      </c>
      <c r="M2408" s="77">
        <v>6000</v>
      </c>
      <c r="N2408" s="126">
        <v>0</v>
      </c>
      <c r="O2408" s="3" t="s">
        <v>42</v>
      </c>
    </row>
    <row r="2409" spans="1:15" x14ac:dyDescent="0.35">
      <c r="A2409" s="2" t="s">
        <v>7</v>
      </c>
      <c r="B2409" s="1">
        <v>44024</v>
      </c>
      <c r="C2409" s="1" t="s">
        <v>905</v>
      </c>
      <c r="D2409" s="2" t="s">
        <v>972</v>
      </c>
      <c r="E2409" s="2" t="s">
        <v>973</v>
      </c>
      <c r="F2409" s="2" t="s">
        <v>724</v>
      </c>
      <c r="G2409" s="2" t="s">
        <v>887</v>
      </c>
      <c r="H2409" s="78" t="s">
        <v>1020</v>
      </c>
      <c r="I2409" s="6" t="s">
        <v>383</v>
      </c>
      <c r="J2409" s="7">
        <v>3.4</v>
      </c>
      <c r="K2409" s="4" t="str">
        <f>VLOOKUP(I2409,'Katalog Harga'!$A$2:$C$380,2,FALSE)</f>
        <v>kg</v>
      </c>
      <c r="L2409" s="4" t="str">
        <f>IFERROR(VLOOKUP(I2409,'Katalog Harga'!$A$2:$C$380,3,FALSE),"")</f>
        <v>buah</v>
      </c>
      <c r="M2409" s="77">
        <v>34000</v>
      </c>
      <c r="N2409" s="126">
        <v>0</v>
      </c>
      <c r="O2409" s="3" t="s">
        <v>42</v>
      </c>
    </row>
    <row r="2410" spans="1:15" x14ac:dyDescent="0.35">
      <c r="A2410" s="2" t="s">
        <v>7</v>
      </c>
      <c r="B2410" s="1">
        <v>44024</v>
      </c>
      <c r="C2410" s="1" t="s">
        <v>905</v>
      </c>
      <c r="D2410" s="2" t="s">
        <v>972</v>
      </c>
      <c r="E2410" s="2" t="s">
        <v>973</v>
      </c>
      <c r="F2410" s="2" t="s">
        <v>724</v>
      </c>
      <c r="G2410" s="2" t="s">
        <v>887</v>
      </c>
      <c r="H2410" s="78" t="s">
        <v>1020</v>
      </c>
      <c r="I2410" s="6" t="s">
        <v>88</v>
      </c>
      <c r="J2410" s="7">
        <v>1</v>
      </c>
      <c r="K2410" s="4" t="str">
        <f>VLOOKUP(I2410,'Katalog Harga'!$A$2:$C$380,2,FALSE)</f>
        <v>buah</v>
      </c>
      <c r="L2410" s="4" t="str">
        <f>IFERROR(VLOOKUP(I2410,'Katalog Harga'!$A$2:$C$380,3,FALSE),"")</f>
        <v>buah</v>
      </c>
      <c r="M2410" s="77">
        <v>13000</v>
      </c>
      <c r="N2410" s="126">
        <v>0</v>
      </c>
      <c r="O2410" s="3" t="s">
        <v>42</v>
      </c>
    </row>
    <row r="2411" spans="1:15" x14ac:dyDescent="0.35">
      <c r="A2411" s="2" t="s">
        <v>7</v>
      </c>
      <c r="B2411" s="1">
        <v>44024</v>
      </c>
      <c r="C2411" s="1" t="s">
        <v>905</v>
      </c>
      <c r="D2411" s="2" t="s">
        <v>972</v>
      </c>
      <c r="E2411" s="2" t="s">
        <v>973</v>
      </c>
      <c r="F2411" s="2" t="s">
        <v>724</v>
      </c>
      <c r="G2411" s="2" t="s">
        <v>887</v>
      </c>
      <c r="H2411" s="78" t="s">
        <v>1020</v>
      </c>
      <c r="I2411" s="6" t="s">
        <v>146</v>
      </c>
      <c r="J2411" s="7">
        <v>0.25</v>
      </c>
      <c r="K2411" s="4" t="str">
        <f>VLOOKUP(I2411,'Katalog Harga'!$A$2:$C$380,2,FALSE)</f>
        <v>kg</v>
      </c>
      <c r="L2411" s="4" t="str">
        <f>IFERROR(VLOOKUP(I2411,'Katalog Harga'!$A$2:$C$380,3,FALSE),"")</f>
        <v>bumbu</v>
      </c>
      <c r="M2411" s="77">
        <v>6000</v>
      </c>
      <c r="N2411" s="126">
        <v>0</v>
      </c>
      <c r="O2411" s="3" t="s">
        <v>42</v>
      </c>
    </row>
    <row r="2412" spans="1:15" x14ac:dyDescent="0.35">
      <c r="A2412" s="2" t="s">
        <v>7</v>
      </c>
      <c r="B2412" s="1">
        <v>44024</v>
      </c>
      <c r="C2412" s="1" t="s">
        <v>905</v>
      </c>
      <c r="D2412" s="2" t="s">
        <v>972</v>
      </c>
      <c r="E2412" s="2" t="s">
        <v>973</v>
      </c>
      <c r="F2412" s="2" t="s">
        <v>724</v>
      </c>
      <c r="G2412" s="2" t="s">
        <v>887</v>
      </c>
      <c r="H2412" s="78" t="s">
        <v>1020</v>
      </c>
      <c r="I2412" s="7" t="s">
        <v>272</v>
      </c>
      <c r="J2412" s="7">
        <v>3</v>
      </c>
      <c r="K2412" s="4" t="str">
        <f>VLOOKUP(I2412,'Katalog Harga'!$A$2:$C$380,2,FALSE)</f>
        <v>papan</v>
      </c>
      <c r="L2412" s="4" t="str">
        <f>IFERROR(VLOOKUP(I2412,'Katalog Harga'!$A$2:$C$380,3,FALSE),"")</f>
        <v>sayur</v>
      </c>
      <c r="M2412" s="77">
        <v>24000</v>
      </c>
      <c r="N2412" s="126">
        <v>0</v>
      </c>
      <c r="O2412" s="3" t="s">
        <v>42</v>
      </c>
    </row>
    <row r="2413" spans="1:15" x14ac:dyDescent="0.35">
      <c r="A2413" s="2" t="s">
        <v>7</v>
      </c>
      <c r="B2413" s="1">
        <v>44024</v>
      </c>
      <c r="C2413" s="1" t="s">
        <v>905</v>
      </c>
      <c r="D2413" s="2" t="s">
        <v>867</v>
      </c>
      <c r="E2413" s="61" t="s">
        <v>261</v>
      </c>
      <c r="F2413" s="61" t="s">
        <v>736</v>
      </c>
      <c r="G2413" s="2" t="s">
        <v>888</v>
      </c>
      <c r="H2413" s="78" t="s">
        <v>974</v>
      </c>
      <c r="I2413" s="6" t="s">
        <v>515</v>
      </c>
      <c r="J2413" s="6">
        <v>2</v>
      </c>
      <c r="K2413" s="4" t="str">
        <f>VLOOKUP(I2413,'Katalog Harga'!$A$2:$C$380,2,FALSE)</f>
        <v>ons</v>
      </c>
      <c r="L2413" s="4" t="str">
        <f>IFERROR(VLOOKUP(I2413,'Katalog Harga'!$A$2:$C$380,3,FALSE),"")</f>
        <v>ikan</v>
      </c>
      <c r="M2413" s="77">
        <v>26000</v>
      </c>
      <c r="N2413" s="126">
        <v>0</v>
      </c>
      <c r="O2413" s="3" t="s">
        <v>42</v>
      </c>
    </row>
    <row r="2414" spans="1:15" x14ac:dyDescent="0.35">
      <c r="A2414" s="2" t="s">
        <v>7</v>
      </c>
      <c r="B2414" s="1">
        <v>44024</v>
      </c>
      <c r="C2414" s="1" t="s">
        <v>905</v>
      </c>
      <c r="D2414" s="2" t="s">
        <v>867</v>
      </c>
      <c r="E2414" s="61" t="s">
        <v>261</v>
      </c>
      <c r="F2414" s="61" t="s">
        <v>736</v>
      </c>
      <c r="G2414" s="2" t="s">
        <v>888</v>
      </c>
      <c r="H2414" s="78" t="s">
        <v>974</v>
      </c>
      <c r="I2414" s="6" t="s">
        <v>822</v>
      </c>
      <c r="J2414" s="6">
        <v>0.5</v>
      </c>
      <c r="K2414" s="4" t="str">
        <f>VLOOKUP(I2414,'Katalog Harga'!$A$2:$C$380,2,FALSE)</f>
        <v>kg</v>
      </c>
      <c r="L2414" s="4" t="str">
        <f>IFERROR(VLOOKUP(I2414,'Katalog Harga'!$A$2:$C$380,3,FALSE),"")</f>
        <v>ikan</v>
      </c>
      <c r="M2414" s="77">
        <v>14000</v>
      </c>
      <c r="N2414" s="126">
        <v>0</v>
      </c>
      <c r="O2414" s="3" t="s">
        <v>42</v>
      </c>
    </row>
    <row r="2415" spans="1:15" x14ac:dyDescent="0.35">
      <c r="A2415" s="2" t="s">
        <v>7</v>
      </c>
      <c r="B2415" s="1">
        <v>44024</v>
      </c>
      <c r="C2415" s="1" t="s">
        <v>905</v>
      </c>
      <c r="D2415" s="2" t="s">
        <v>867</v>
      </c>
      <c r="E2415" s="61" t="s">
        <v>261</v>
      </c>
      <c r="F2415" s="61" t="s">
        <v>736</v>
      </c>
      <c r="G2415" s="2" t="s">
        <v>888</v>
      </c>
      <c r="H2415" s="78" t="s">
        <v>974</v>
      </c>
      <c r="I2415" s="6" t="s">
        <v>829</v>
      </c>
      <c r="J2415" s="7">
        <v>1</v>
      </c>
      <c r="K2415" s="4" t="str">
        <f>VLOOKUP(I2415,'Katalog Harga'!$A$2:$C$380,2,FALSE)</f>
        <v>kg</v>
      </c>
      <c r="L2415" s="4" t="str">
        <f>IFERROR(VLOOKUP(I2415,'Katalog Harga'!$A$2:$C$380,3,FALSE),"")</f>
        <v>ikan</v>
      </c>
      <c r="M2415" s="77">
        <v>27000</v>
      </c>
      <c r="N2415" s="126">
        <v>0</v>
      </c>
      <c r="O2415" s="3" t="s">
        <v>42</v>
      </c>
    </row>
    <row r="2416" spans="1:15" x14ac:dyDescent="0.35">
      <c r="A2416" s="2" t="s">
        <v>7</v>
      </c>
      <c r="B2416" s="1">
        <v>44024</v>
      </c>
      <c r="C2416" s="1" t="s">
        <v>905</v>
      </c>
      <c r="D2416" s="2" t="s">
        <v>867</v>
      </c>
      <c r="E2416" s="61" t="s">
        <v>261</v>
      </c>
      <c r="F2416" s="61" t="s">
        <v>736</v>
      </c>
      <c r="G2416" s="2" t="s">
        <v>888</v>
      </c>
      <c r="H2416" s="78" t="s">
        <v>974</v>
      </c>
      <c r="I2416" s="6" t="s">
        <v>831</v>
      </c>
      <c r="J2416" s="6">
        <v>0.25</v>
      </c>
      <c r="K2416" s="4" t="str">
        <f>VLOOKUP(I2416,'Katalog Harga'!$A$2:$C$380,2,FALSE)</f>
        <v>kg</v>
      </c>
      <c r="L2416" s="4" t="str">
        <f>IFERROR(VLOOKUP(I2416,'Katalog Harga'!$A$2:$C$380,3,FALSE),"")</f>
        <v>ayam</v>
      </c>
      <c r="M2416" s="77">
        <v>8750</v>
      </c>
      <c r="N2416" s="126">
        <v>0</v>
      </c>
      <c r="O2416" s="3" t="s">
        <v>42</v>
      </c>
    </row>
    <row r="2417" spans="1:15" x14ac:dyDescent="0.35">
      <c r="A2417" s="2" t="s">
        <v>7</v>
      </c>
      <c r="B2417" s="1">
        <v>44024</v>
      </c>
      <c r="C2417" s="1" t="s">
        <v>905</v>
      </c>
      <c r="D2417" s="2" t="s">
        <v>867</v>
      </c>
      <c r="E2417" s="61" t="s">
        <v>261</v>
      </c>
      <c r="F2417" s="61" t="s">
        <v>736</v>
      </c>
      <c r="G2417" s="2" t="s">
        <v>888</v>
      </c>
      <c r="H2417" s="78" t="s">
        <v>974</v>
      </c>
      <c r="I2417" s="6" t="s">
        <v>401</v>
      </c>
      <c r="J2417" s="7">
        <v>0.5</v>
      </c>
      <c r="K2417" s="4" t="str">
        <f>VLOOKUP(I2417,'Katalog Harga'!$A$2:$C$380,2,FALSE)</f>
        <v>kg</v>
      </c>
      <c r="L2417" s="4" t="str">
        <f>IFERROR(VLOOKUP(I2417,'Katalog Harga'!$A$2:$C$380,3,FALSE),"")</f>
        <v>lain</v>
      </c>
      <c r="M2417" s="77">
        <v>45000</v>
      </c>
      <c r="N2417" s="126">
        <v>0</v>
      </c>
      <c r="O2417" s="3" t="s">
        <v>42</v>
      </c>
    </row>
    <row r="2418" spans="1:15" x14ac:dyDescent="0.35">
      <c r="A2418" s="2" t="s">
        <v>7</v>
      </c>
      <c r="B2418" s="1">
        <v>44024</v>
      </c>
      <c r="C2418" s="1" t="s">
        <v>905</v>
      </c>
      <c r="D2418" s="2" t="s">
        <v>867</v>
      </c>
      <c r="E2418" s="61" t="s">
        <v>261</v>
      </c>
      <c r="F2418" s="61" t="s">
        <v>736</v>
      </c>
      <c r="G2418" s="2" t="s">
        <v>888</v>
      </c>
      <c r="H2418" s="78" t="s">
        <v>974</v>
      </c>
      <c r="I2418" s="6" t="s">
        <v>975</v>
      </c>
      <c r="J2418" s="6">
        <v>0.5</v>
      </c>
      <c r="K2418" s="4" t="str">
        <f>VLOOKUP(I2418,'Katalog Harga'!$A$2:$C$380,2,FALSE)</f>
        <v>kg</v>
      </c>
      <c r="L2418" s="4" t="str">
        <f>IFERROR(VLOOKUP(I2418,'Katalog Harga'!$A$2:$C$380,3,FALSE),"")</f>
        <v>sayur</v>
      </c>
      <c r="M2418" s="77">
        <v>16000</v>
      </c>
      <c r="N2418" s="126">
        <v>0</v>
      </c>
      <c r="O2418" s="3" t="s">
        <v>42</v>
      </c>
    </row>
    <row r="2419" spans="1:15" x14ac:dyDescent="0.35">
      <c r="A2419" s="2" t="s">
        <v>7</v>
      </c>
      <c r="B2419" s="1">
        <v>44024</v>
      </c>
      <c r="C2419" s="1" t="s">
        <v>905</v>
      </c>
      <c r="D2419" s="2" t="s">
        <v>867</v>
      </c>
      <c r="E2419" s="61" t="s">
        <v>261</v>
      </c>
      <c r="F2419" s="61" t="s">
        <v>736</v>
      </c>
      <c r="G2419" s="2" t="s">
        <v>888</v>
      </c>
      <c r="H2419" s="78" t="s">
        <v>974</v>
      </c>
      <c r="I2419" s="6" t="s">
        <v>87</v>
      </c>
      <c r="J2419" s="6">
        <v>0.1</v>
      </c>
      <c r="K2419" s="4" t="str">
        <f>VLOOKUP(I2419,'Katalog Harga'!$A$2:$C$380,2,FALSE)</f>
        <v>kg</v>
      </c>
      <c r="L2419" s="4" t="str">
        <f>IFERROR(VLOOKUP(I2419,'Katalog Harga'!$A$2:$C$380,3,FALSE),"")</f>
        <v>bumbu</v>
      </c>
      <c r="M2419" s="77">
        <v>2000</v>
      </c>
      <c r="N2419" s="126">
        <v>0</v>
      </c>
      <c r="O2419" s="3" t="s">
        <v>42</v>
      </c>
    </row>
    <row r="2420" spans="1:15" x14ac:dyDescent="0.35">
      <c r="A2420" s="61" t="s">
        <v>148</v>
      </c>
      <c r="B2420" s="1">
        <v>44025</v>
      </c>
      <c r="C2420" s="1" t="s">
        <v>905</v>
      </c>
      <c r="D2420" s="2" t="s">
        <v>233</v>
      </c>
      <c r="E2420" s="2" t="s">
        <v>234</v>
      </c>
      <c r="F2420" s="2" t="s">
        <v>731</v>
      </c>
      <c r="G2420" s="2" t="s">
        <v>888</v>
      </c>
      <c r="H2420" s="78" t="s">
        <v>897</v>
      </c>
      <c r="I2420" s="6" t="s">
        <v>807</v>
      </c>
      <c r="J2420" s="6">
        <v>2</v>
      </c>
      <c r="K2420" s="4" t="str">
        <f>VLOOKUP(I2420,'Katalog Harga'!$A$2:$C$380,2,FALSE)</f>
        <v>kg</v>
      </c>
      <c r="L2420" s="4" t="str">
        <f>IFERROR(VLOOKUP(I2420,'Katalog Harga'!$A$2:$C$380,3,FALSE),"")</f>
        <v>ikan</v>
      </c>
      <c r="M2420" s="77">
        <v>80000</v>
      </c>
      <c r="N2420" s="126">
        <v>0</v>
      </c>
      <c r="O2420" s="3" t="s">
        <v>42</v>
      </c>
    </row>
    <row r="2421" spans="1:15" x14ac:dyDescent="0.35">
      <c r="A2421" s="61" t="s">
        <v>148</v>
      </c>
      <c r="B2421" s="1">
        <v>44025</v>
      </c>
      <c r="C2421" s="1" t="s">
        <v>905</v>
      </c>
      <c r="D2421" s="2" t="s">
        <v>233</v>
      </c>
      <c r="E2421" s="2" t="s">
        <v>234</v>
      </c>
      <c r="F2421" s="2" t="s">
        <v>731</v>
      </c>
      <c r="G2421" s="2" t="s">
        <v>888</v>
      </c>
      <c r="H2421" s="78" t="s">
        <v>897</v>
      </c>
      <c r="I2421" s="6" t="s">
        <v>821</v>
      </c>
      <c r="J2421" s="6">
        <v>2</v>
      </c>
      <c r="K2421" s="4" t="str">
        <f>VLOOKUP(I2421,'Katalog Harga'!$A$2:$C$380,2,FALSE)</f>
        <v>bungkus</v>
      </c>
      <c r="L2421" s="4" t="str">
        <f>IFERROR(VLOOKUP(I2421,'Katalog Harga'!$A$2:$C$380,3,FALSE),"")</f>
        <v>ikan</v>
      </c>
      <c r="M2421" s="77">
        <v>30000</v>
      </c>
      <c r="N2421" s="126">
        <v>0</v>
      </c>
      <c r="O2421" s="3" t="s">
        <v>42</v>
      </c>
    </row>
    <row r="2422" spans="1:15" x14ac:dyDescent="0.35">
      <c r="A2422" s="61" t="s">
        <v>148</v>
      </c>
      <c r="B2422" s="1">
        <v>44025</v>
      </c>
      <c r="C2422" s="1" t="s">
        <v>905</v>
      </c>
      <c r="D2422" s="2" t="s">
        <v>297</v>
      </c>
      <c r="E2422" s="2" t="s">
        <v>298</v>
      </c>
      <c r="F2422" s="2" t="s">
        <v>730</v>
      </c>
      <c r="G2422" s="2" t="s">
        <v>887</v>
      </c>
      <c r="H2422" s="78" t="s">
        <v>912</v>
      </c>
      <c r="I2422" s="6" t="s">
        <v>809</v>
      </c>
      <c r="J2422" s="6">
        <v>1</v>
      </c>
      <c r="K2422" s="4" t="str">
        <f>VLOOKUP(I2422,'Katalog Harga'!$A$2:$C$380,2,FALSE)</f>
        <v>kg</v>
      </c>
      <c r="L2422" s="4" t="str">
        <f>IFERROR(VLOOKUP(I2422,'Katalog Harga'!$A$2:$C$380,3,FALSE),"")</f>
        <v>ikan</v>
      </c>
      <c r="M2422" s="77">
        <v>80000</v>
      </c>
      <c r="N2422" s="126">
        <v>0</v>
      </c>
      <c r="O2422" s="3" t="s">
        <v>42</v>
      </c>
    </row>
    <row r="2423" spans="1:15" x14ac:dyDescent="0.35">
      <c r="A2423" s="61" t="s">
        <v>148</v>
      </c>
      <c r="B2423" s="1">
        <v>44025</v>
      </c>
      <c r="C2423" s="1" t="s">
        <v>905</v>
      </c>
      <c r="D2423" s="2" t="s">
        <v>297</v>
      </c>
      <c r="E2423" s="2" t="s">
        <v>298</v>
      </c>
      <c r="F2423" s="2" t="s">
        <v>730</v>
      </c>
      <c r="G2423" s="2" t="s">
        <v>887</v>
      </c>
      <c r="H2423" s="78" t="s">
        <v>912</v>
      </c>
      <c r="I2423" s="6" t="s">
        <v>807</v>
      </c>
      <c r="J2423" s="6">
        <v>1</v>
      </c>
      <c r="K2423" s="4" t="str">
        <f>VLOOKUP(I2423,'Katalog Harga'!$A$2:$C$380,2,FALSE)</f>
        <v>kg</v>
      </c>
      <c r="L2423" s="4" t="str">
        <f>IFERROR(VLOOKUP(I2423,'Katalog Harga'!$A$2:$C$380,3,FALSE),"")</f>
        <v>ikan</v>
      </c>
      <c r="M2423" s="77">
        <v>40000</v>
      </c>
      <c r="N2423" s="126">
        <v>0</v>
      </c>
      <c r="O2423" s="3" t="s">
        <v>42</v>
      </c>
    </row>
    <row r="2424" spans="1:15" x14ac:dyDescent="0.35">
      <c r="A2424" s="61" t="s">
        <v>148</v>
      </c>
      <c r="B2424" s="1">
        <v>44025</v>
      </c>
      <c r="C2424" s="1" t="s">
        <v>905</v>
      </c>
      <c r="D2424" s="2" t="s">
        <v>297</v>
      </c>
      <c r="E2424" s="2" t="s">
        <v>298</v>
      </c>
      <c r="F2424" s="2" t="s">
        <v>730</v>
      </c>
      <c r="G2424" s="2" t="s">
        <v>887</v>
      </c>
      <c r="H2424" s="78" t="s">
        <v>912</v>
      </c>
      <c r="I2424" s="6" t="s">
        <v>798</v>
      </c>
      <c r="J2424" s="7">
        <v>1</v>
      </c>
      <c r="K2424" s="4" t="str">
        <f>VLOOKUP(I2424,'Katalog Harga'!$A$2:$C$380,2,FALSE)</f>
        <v>kg</v>
      </c>
      <c r="L2424" s="4" t="str">
        <f>IFERROR(VLOOKUP(I2424,'Katalog Harga'!$A$2:$C$380,3,FALSE),"")</f>
        <v>ikan</v>
      </c>
      <c r="M2424" s="77">
        <v>35000</v>
      </c>
      <c r="N2424" s="126">
        <v>0</v>
      </c>
      <c r="O2424" s="3" t="s">
        <v>42</v>
      </c>
    </row>
    <row r="2425" spans="1:15" x14ac:dyDescent="0.35">
      <c r="A2425" s="61" t="s">
        <v>148</v>
      </c>
      <c r="B2425" s="1">
        <v>44025</v>
      </c>
      <c r="C2425" s="1" t="s">
        <v>905</v>
      </c>
      <c r="D2425" s="2" t="s">
        <v>297</v>
      </c>
      <c r="E2425" s="2" t="s">
        <v>298</v>
      </c>
      <c r="F2425" s="2" t="s">
        <v>730</v>
      </c>
      <c r="G2425" s="2" t="s">
        <v>887</v>
      </c>
      <c r="H2425" s="78" t="s">
        <v>912</v>
      </c>
      <c r="I2425" s="6" t="s">
        <v>782</v>
      </c>
      <c r="J2425" s="6">
        <v>0.5</v>
      </c>
      <c r="K2425" s="4" t="str">
        <f>VLOOKUP(I2425,'Katalog Harga'!$A$2:$C$380,2,FALSE)</f>
        <v>kg</v>
      </c>
      <c r="L2425" s="4" t="str">
        <f>IFERROR(VLOOKUP(I2425,'Katalog Harga'!$A$2:$C$380,3,FALSE),"")</f>
        <v>bumbu</v>
      </c>
      <c r="M2425" s="77">
        <v>20000</v>
      </c>
      <c r="N2425" s="126">
        <v>0</v>
      </c>
      <c r="O2425" s="3" t="s">
        <v>42</v>
      </c>
    </row>
    <row r="2426" spans="1:15" x14ac:dyDescent="0.35">
      <c r="A2426" s="61" t="s">
        <v>148</v>
      </c>
      <c r="B2426" s="1">
        <v>44025</v>
      </c>
      <c r="C2426" s="1" t="s">
        <v>905</v>
      </c>
      <c r="D2426" s="2" t="s">
        <v>297</v>
      </c>
      <c r="E2426" s="2" t="s">
        <v>298</v>
      </c>
      <c r="F2426" s="2" t="s">
        <v>730</v>
      </c>
      <c r="G2426" s="2" t="s">
        <v>887</v>
      </c>
      <c r="H2426" s="78" t="s">
        <v>912</v>
      </c>
      <c r="I2426" s="6" t="s">
        <v>32</v>
      </c>
      <c r="J2426" s="7">
        <v>0.05</v>
      </c>
      <c r="K2426" s="4" t="str">
        <f>VLOOKUP(I2426,'Katalog Harga'!$A$2:$C$380,2,FALSE)</f>
        <v>kg</v>
      </c>
      <c r="L2426" s="4" t="str">
        <f>IFERROR(VLOOKUP(I2426,'Katalog Harga'!$A$2:$C$380,3,FALSE),"")</f>
        <v>bumbu</v>
      </c>
      <c r="M2426" s="77">
        <v>3500</v>
      </c>
      <c r="N2426" s="126">
        <v>0</v>
      </c>
      <c r="O2426" s="3" t="s">
        <v>42</v>
      </c>
    </row>
    <row r="2427" spans="1:15" x14ac:dyDescent="0.35">
      <c r="A2427" s="61" t="s">
        <v>148</v>
      </c>
      <c r="B2427" s="1">
        <v>44025</v>
      </c>
      <c r="C2427" s="1" t="s">
        <v>905</v>
      </c>
      <c r="D2427" s="2" t="s">
        <v>297</v>
      </c>
      <c r="E2427" s="2" t="s">
        <v>298</v>
      </c>
      <c r="F2427" s="2" t="s">
        <v>730</v>
      </c>
      <c r="G2427" s="2" t="s">
        <v>887</v>
      </c>
      <c r="H2427" s="78" t="s">
        <v>912</v>
      </c>
      <c r="I2427" s="6" t="s">
        <v>914</v>
      </c>
      <c r="J2427" s="6">
        <v>4</v>
      </c>
      <c r="K2427" s="4" t="s">
        <v>248</v>
      </c>
      <c r="L2427" s="4" t="s">
        <v>500</v>
      </c>
      <c r="M2427" s="77">
        <v>20000</v>
      </c>
      <c r="N2427" s="126">
        <v>0</v>
      </c>
      <c r="O2427" s="3" t="s">
        <v>42</v>
      </c>
    </row>
    <row r="2428" spans="1:15" x14ac:dyDescent="0.35">
      <c r="A2428" s="61" t="s">
        <v>148</v>
      </c>
      <c r="B2428" s="1">
        <v>44025</v>
      </c>
      <c r="C2428" s="1" t="s">
        <v>905</v>
      </c>
      <c r="D2428" s="2" t="s">
        <v>297</v>
      </c>
      <c r="E2428" s="2" t="s">
        <v>298</v>
      </c>
      <c r="F2428" s="2" t="s">
        <v>730</v>
      </c>
      <c r="G2428" s="2" t="s">
        <v>887</v>
      </c>
      <c r="H2428" s="78" t="s">
        <v>912</v>
      </c>
      <c r="I2428" s="6" t="s">
        <v>777</v>
      </c>
      <c r="J2428" s="6">
        <v>0.5</v>
      </c>
      <c r="K2428" s="4" t="str">
        <f>VLOOKUP(I2428,'Katalog Harga'!$A$2:$C$380,2,FALSE)</f>
        <v>kg</v>
      </c>
      <c r="L2428" s="4" t="str">
        <f>IFERROR(VLOOKUP(I2428,'Katalog Harga'!$A$2:$C$380,3,FALSE),"")</f>
        <v>sayur</v>
      </c>
      <c r="M2428" s="77">
        <v>7500</v>
      </c>
      <c r="N2428" s="126">
        <v>0</v>
      </c>
      <c r="O2428" s="3" t="s">
        <v>42</v>
      </c>
    </row>
    <row r="2429" spans="1:15" x14ac:dyDescent="0.35">
      <c r="A2429" s="61" t="s">
        <v>148</v>
      </c>
      <c r="B2429" s="1">
        <v>44025</v>
      </c>
      <c r="C2429" s="1" t="s">
        <v>905</v>
      </c>
      <c r="D2429" s="2" t="s">
        <v>297</v>
      </c>
      <c r="E2429" s="2" t="s">
        <v>298</v>
      </c>
      <c r="F2429" s="2" t="s">
        <v>730</v>
      </c>
      <c r="G2429" s="2" t="s">
        <v>887</v>
      </c>
      <c r="H2429" s="78" t="s">
        <v>912</v>
      </c>
      <c r="I2429" s="6" t="s">
        <v>61</v>
      </c>
      <c r="J2429" s="6">
        <v>0.5</v>
      </c>
      <c r="K2429" s="4" t="str">
        <f>VLOOKUP(I2429,'Katalog Harga'!$A$2:$C$380,2,FALSE)</f>
        <v>kg</v>
      </c>
      <c r="L2429" s="4" t="str">
        <f>IFERROR(VLOOKUP(I2429,'Katalog Harga'!$A$2:$C$380,3,FALSE),"")</f>
        <v>sayur</v>
      </c>
      <c r="M2429" s="77">
        <v>12500</v>
      </c>
      <c r="N2429" s="126">
        <v>0</v>
      </c>
      <c r="O2429" s="3" t="s">
        <v>42</v>
      </c>
    </row>
    <row r="2430" spans="1:15" x14ac:dyDescent="0.35">
      <c r="A2430" s="61" t="s">
        <v>148</v>
      </c>
      <c r="B2430" s="1">
        <v>44025</v>
      </c>
      <c r="C2430" s="1" t="s">
        <v>905</v>
      </c>
      <c r="D2430" s="2" t="s">
        <v>297</v>
      </c>
      <c r="E2430" s="2" t="s">
        <v>298</v>
      </c>
      <c r="F2430" s="2" t="s">
        <v>730</v>
      </c>
      <c r="G2430" s="2" t="s">
        <v>887</v>
      </c>
      <c r="H2430" s="78" t="s">
        <v>912</v>
      </c>
      <c r="I2430" s="6" t="s">
        <v>22</v>
      </c>
      <c r="J2430" s="7">
        <v>2</v>
      </c>
      <c r="K2430" s="4" t="str">
        <f>VLOOKUP(I2430,'Katalog Harga'!$A$2:$C$380,2,FALSE)</f>
        <v>ikat</v>
      </c>
      <c r="L2430" s="4" t="str">
        <f>IFERROR(VLOOKUP(I2430,'Katalog Harga'!$A$2:$C$380,3,FALSE),"")</f>
        <v>sayur</v>
      </c>
      <c r="M2430" s="77">
        <v>8000</v>
      </c>
      <c r="N2430" s="126">
        <v>0</v>
      </c>
      <c r="O2430" s="3" t="s">
        <v>42</v>
      </c>
    </row>
    <row r="2431" spans="1:15" x14ac:dyDescent="0.35">
      <c r="A2431" s="61" t="s">
        <v>148</v>
      </c>
      <c r="B2431" s="1">
        <v>44025</v>
      </c>
      <c r="C2431" s="1" t="s">
        <v>905</v>
      </c>
      <c r="D2431" s="2" t="s">
        <v>297</v>
      </c>
      <c r="E2431" s="2" t="s">
        <v>298</v>
      </c>
      <c r="F2431" s="2" t="s">
        <v>730</v>
      </c>
      <c r="G2431" s="2" t="s">
        <v>887</v>
      </c>
      <c r="H2431" s="78" t="s">
        <v>912</v>
      </c>
      <c r="I2431" s="6" t="s">
        <v>775</v>
      </c>
      <c r="J2431" s="7">
        <v>1.5</v>
      </c>
      <c r="K2431" s="4" t="str">
        <f>VLOOKUP(I2431,'Katalog Harga'!$A$2:$C$380,2,FALSE)</f>
        <v>bungkus</v>
      </c>
      <c r="L2431" s="4" t="str">
        <f>IFERROR(VLOOKUP(I2431,'Katalog Harga'!$A$2:$C$380,3,FALSE),"")</f>
        <v>lain</v>
      </c>
      <c r="M2431" s="77">
        <v>10500</v>
      </c>
      <c r="N2431" s="126">
        <v>0</v>
      </c>
      <c r="O2431" s="3" t="s">
        <v>42</v>
      </c>
    </row>
    <row r="2432" spans="1:15" x14ac:dyDescent="0.35">
      <c r="A2432" s="61" t="s">
        <v>148</v>
      </c>
      <c r="B2432" s="1">
        <v>44025</v>
      </c>
      <c r="C2432" s="1" t="s">
        <v>905</v>
      </c>
      <c r="D2432" s="2" t="s">
        <v>297</v>
      </c>
      <c r="E2432" s="2" t="s">
        <v>298</v>
      </c>
      <c r="F2432" s="2" t="s">
        <v>730</v>
      </c>
      <c r="G2432" s="2" t="s">
        <v>887</v>
      </c>
      <c r="H2432" s="78" t="s">
        <v>912</v>
      </c>
      <c r="I2432" s="6" t="s">
        <v>773</v>
      </c>
      <c r="J2432" s="7">
        <v>1.5</v>
      </c>
      <c r="K2432" s="4" t="str">
        <f>VLOOKUP(I2432,'Katalog Harga'!$A$2:$C$380,2,FALSE)</f>
        <v>kg</v>
      </c>
      <c r="L2432" s="4" t="str">
        <f>IFERROR(VLOOKUP(I2432,'Katalog Harga'!$A$2:$C$380,3,FALSE),"")</f>
        <v>ayam</v>
      </c>
      <c r="M2432" s="77">
        <v>57000</v>
      </c>
      <c r="N2432" s="126">
        <v>0</v>
      </c>
      <c r="O2432" s="3" t="s">
        <v>42</v>
      </c>
    </row>
    <row r="2433" spans="1:15" x14ac:dyDescent="0.35">
      <c r="A2433" s="61" t="s">
        <v>148</v>
      </c>
      <c r="B2433" s="1">
        <v>44025</v>
      </c>
      <c r="C2433" s="1" t="s">
        <v>905</v>
      </c>
      <c r="D2433" s="2" t="s">
        <v>297</v>
      </c>
      <c r="E2433" s="2" t="s">
        <v>298</v>
      </c>
      <c r="F2433" s="2" t="s">
        <v>730</v>
      </c>
      <c r="G2433" s="2" t="s">
        <v>887</v>
      </c>
      <c r="H2433" s="78" t="s">
        <v>912</v>
      </c>
      <c r="I2433" s="7" t="s">
        <v>789</v>
      </c>
      <c r="J2433" s="7">
        <v>0.5</v>
      </c>
      <c r="K2433" s="4" t="str">
        <f>VLOOKUP(I2433,'Katalog Harga'!$A$2:$C$380,2,FALSE)</f>
        <v>kg</v>
      </c>
      <c r="L2433" s="4" t="str">
        <f>IFERROR(VLOOKUP(I2433,'Katalog Harga'!$A$2:$C$380,3,FALSE),"")</f>
        <v>ayam</v>
      </c>
      <c r="M2433" s="77">
        <v>23500</v>
      </c>
      <c r="N2433" s="126">
        <v>0</v>
      </c>
      <c r="O2433" s="3" t="s">
        <v>42</v>
      </c>
    </row>
    <row r="2434" spans="1:15" x14ac:dyDescent="0.35">
      <c r="A2434" s="61" t="s">
        <v>148</v>
      </c>
      <c r="B2434" s="1">
        <v>44025</v>
      </c>
      <c r="C2434" s="1" t="s">
        <v>905</v>
      </c>
      <c r="D2434" s="2" t="s">
        <v>297</v>
      </c>
      <c r="E2434" s="2" t="s">
        <v>298</v>
      </c>
      <c r="F2434" s="2" t="s">
        <v>730</v>
      </c>
      <c r="G2434" s="2" t="s">
        <v>887</v>
      </c>
      <c r="H2434" s="78" t="s">
        <v>912</v>
      </c>
      <c r="I2434" s="7" t="s">
        <v>82</v>
      </c>
      <c r="J2434" s="7">
        <v>0.25</v>
      </c>
      <c r="K2434" s="4" t="str">
        <f>VLOOKUP(I2434,'Katalog Harga'!$A$2:$C$380,2,FALSE)</f>
        <v>kg</v>
      </c>
      <c r="L2434" s="4" t="str">
        <f>IFERROR(VLOOKUP(I2434,'Katalog Harga'!$A$2:$C$380,3,FALSE),"")</f>
        <v>sayur</v>
      </c>
      <c r="M2434" s="77">
        <v>13750</v>
      </c>
      <c r="N2434" s="126">
        <v>0</v>
      </c>
      <c r="O2434" s="3" t="s">
        <v>42</v>
      </c>
    </row>
    <row r="2435" spans="1:15" x14ac:dyDescent="0.35">
      <c r="A2435" s="61" t="s">
        <v>148</v>
      </c>
      <c r="B2435" s="1">
        <v>44025</v>
      </c>
      <c r="C2435" s="1" t="s">
        <v>905</v>
      </c>
      <c r="D2435" s="2" t="s">
        <v>297</v>
      </c>
      <c r="E2435" s="2" t="s">
        <v>298</v>
      </c>
      <c r="F2435" s="2" t="s">
        <v>730</v>
      </c>
      <c r="G2435" s="2" t="s">
        <v>887</v>
      </c>
      <c r="H2435" s="78" t="s">
        <v>912</v>
      </c>
      <c r="I2435" s="7" t="s">
        <v>825</v>
      </c>
      <c r="J2435" s="7">
        <v>0.1</v>
      </c>
      <c r="K2435" s="4" t="str">
        <f>VLOOKUP(I2435,'Katalog Harga'!$A$2:$C$380,2,FALSE)</f>
        <v>kg</v>
      </c>
      <c r="L2435" s="4" t="str">
        <f>IFERROR(VLOOKUP(I2435,'Katalog Harga'!$A$2:$C$380,3,FALSE),"")</f>
        <v>bumbu</v>
      </c>
      <c r="M2435" s="77">
        <v>3500</v>
      </c>
      <c r="N2435" s="126">
        <v>0</v>
      </c>
      <c r="O2435" s="3" t="s">
        <v>42</v>
      </c>
    </row>
    <row r="2436" spans="1:15" x14ac:dyDescent="0.35">
      <c r="A2436" s="61" t="s">
        <v>148</v>
      </c>
      <c r="B2436" s="1">
        <v>44025</v>
      </c>
      <c r="C2436" s="1" t="s">
        <v>905</v>
      </c>
      <c r="D2436" s="2" t="s">
        <v>297</v>
      </c>
      <c r="E2436" s="2" t="s">
        <v>298</v>
      </c>
      <c r="F2436" s="2" t="s">
        <v>730</v>
      </c>
      <c r="G2436" s="2" t="s">
        <v>887</v>
      </c>
      <c r="H2436" s="78" t="s">
        <v>912</v>
      </c>
      <c r="I2436" s="7" t="s">
        <v>824</v>
      </c>
      <c r="J2436" s="6">
        <v>0.1</v>
      </c>
      <c r="K2436" s="4" t="str">
        <f>VLOOKUP(I2436,'Katalog Harga'!$A$2:$C$380,2,FALSE)</f>
        <v>kg</v>
      </c>
      <c r="L2436" s="4" t="str">
        <f>IFERROR(VLOOKUP(I2436,'Katalog Harga'!$A$2:$C$380,3,FALSE),"")</f>
        <v>bumbu</v>
      </c>
      <c r="M2436" s="77">
        <v>5000</v>
      </c>
      <c r="N2436" s="126">
        <v>0</v>
      </c>
      <c r="O2436" s="3" t="s">
        <v>42</v>
      </c>
    </row>
    <row r="2437" spans="1:15" x14ac:dyDescent="0.35">
      <c r="A2437" s="61" t="s">
        <v>148</v>
      </c>
      <c r="B2437" s="1">
        <v>44025</v>
      </c>
      <c r="C2437" s="1" t="s">
        <v>905</v>
      </c>
      <c r="D2437" s="2" t="s">
        <v>297</v>
      </c>
      <c r="E2437" s="2" t="s">
        <v>298</v>
      </c>
      <c r="F2437" s="2" t="s">
        <v>730</v>
      </c>
      <c r="G2437" s="2" t="s">
        <v>887</v>
      </c>
      <c r="H2437" s="78" t="s">
        <v>912</v>
      </c>
      <c r="I2437" s="7" t="s">
        <v>648</v>
      </c>
      <c r="J2437" s="7">
        <v>0.05</v>
      </c>
      <c r="K2437" s="4" t="str">
        <f>VLOOKUP(I2437,'Katalog Harga'!$A$2:$C$380,2,FALSE)</f>
        <v>kg</v>
      </c>
      <c r="L2437" s="4" t="str">
        <f>IFERROR(VLOOKUP(I2437,'Katalog Harga'!$A$2:$C$380,3,FALSE),"")</f>
        <v>bumbu</v>
      </c>
      <c r="M2437" s="77">
        <v>3000</v>
      </c>
      <c r="N2437" s="126">
        <v>0</v>
      </c>
      <c r="O2437" s="3" t="s">
        <v>42</v>
      </c>
    </row>
    <row r="2438" spans="1:15" x14ac:dyDescent="0.35">
      <c r="A2438" s="61" t="s">
        <v>148</v>
      </c>
      <c r="B2438" s="1">
        <v>44025</v>
      </c>
      <c r="C2438" s="1" t="s">
        <v>905</v>
      </c>
      <c r="D2438" s="2" t="s">
        <v>297</v>
      </c>
      <c r="E2438" s="2" t="s">
        <v>298</v>
      </c>
      <c r="F2438" s="2" t="s">
        <v>730</v>
      </c>
      <c r="G2438" s="2" t="s">
        <v>887</v>
      </c>
      <c r="H2438" s="78" t="s">
        <v>912</v>
      </c>
      <c r="I2438" s="7" t="s">
        <v>74</v>
      </c>
      <c r="J2438" s="7">
        <v>0.1</v>
      </c>
      <c r="K2438" s="4" t="str">
        <f>VLOOKUP(I2438,'Katalog Harga'!$A$2:$C$380,2,FALSE)</f>
        <v>kg</v>
      </c>
      <c r="L2438" s="4" t="str">
        <f>IFERROR(VLOOKUP(I2438,'Katalog Harga'!$A$2:$C$380,3,FALSE),"")</f>
        <v>bumbu</v>
      </c>
      <c r="M2438" s="77">
        <v>2000</v>
      </c>
      <c r="N2438" s="126">
        <v>0</v>
      </c>
      <c r="O2438" s="3" t="s">
        <v>42</v>
      </c>
    </row>
    <row r="2439" spans="1:15" x14ac:dyDescent="0.35">
      <c r="A2439" s="61" t="s">
        <v>148</v>
      </c>
      <c r="B2439" s="1">
        <v>44025</v>
      </c>
      <c r="C2439" s="1" t="s">
        <v>905</v>
      </c>
      <c r="D2439" s="2" t="s">
        <v>228</v>
      </c>
      <c r="E2439" s="61" t="s">
        <v>230</v>
      </c>
      <c r="F2439" s="61" t="s">
        <v>726</v>
      </c>
      <c r="G2439" s="4" t="s">
        <v>888</v>
      </c>
      <c r="H2439" s="78" t="s">
        <v>907</v>
      </c>
      <c r="I2439" s="6" t="s">
        <v>812</v>
      </c>
      <c r="J2439" s="6">
        <v>0.25</v>
      </c>
      <c r="K2439" s="4" t="str">
        <f>VLOOKUP(I2439,'Katalog Harga'!$A$2:$C$380,2,FALSE)</f>
        <v>kg</v>
      </c>
      <c r="L2439" s="4" t="str">
        <f>IFERROR(VLOOKUP(I2439,'Katalog Harga'!$A$2:$C$380,3,FALSE),"")</f>
        <v>bumbu</v>
      </c>
      <c r="M2439" s="77">
        <v>8750</v>
      </c>
      <c r="N2439" s="126">
        <v>0</v>
      </c>
      <c r="O2439" s="3" t="s">
        <v>42</v>
      </c>
    </row>
    <row r="2440" spans="1:15" x14ac:dyDescent="0.35">
      <c r="A2440" s="61" t="s">
        <v>148</v>
      </c>
      <c r="B2440" s="1">
        <v>44025</v>
      </c>
      <c r="C2440" s="1" t="s">
        <v>905</v>
      </c>
      <c r="D2440" s="2" t="s">
        <v>228</v>
      </c>
      <c r="E2440" s="61" t="s">
        <v>230</v>
      </c>
      <c r="F2440" s="61" t="s">
        <v>726</v>
      </c>
      <c r="G2440" s="4" t="s">
        <v>888</v>
      </c>
      <c r="H2440" s="78" t="s">
        <v>907</v>
      </c>
      <c r="I2440" s="6" t="s">
        <v>21</v>
      </c>
      <c r="J2440" s="6">
        <v>0.5</v>
      </c>
      <c r="K2440" s="4" t="str">
        <f>VLOOKUP(I2440,'Katalog Harga'!$A$2:$C$380,2,FALSE)</f>
        <v>kg</v>
      </c>
      <c r="L2440" s="4" t="str">
        <f>IFERROR(VLOOKUP(I2440,'Katalog Harga'!$A$2:$C$380,3,FALSE),"")</f>
        <v>sayur</v>
      </c>
      <c r="M2440" s="77">
        <v>7000</v>
      </c>
      <c r="N2440" s="126">
        <v>0</v>
      </c>
      <c r="O2440" s="3" t="s">
        <v>42</v>
      </c>
    </row>
    <row r="2441" spans="1:15" x14ac:dyDescent="0.35">
      <c r="A2441" s="61" t="s">
        <v>148</v>
      </c>
      <c r="B2441" s="1">
        <v>44025</v>
      </c>
      <c r="C2441" s="1" t="s">
        <v>905</v>
      </c>
      <c r="D2441" s="2" t="s">
        <v>228</v>
      </c>
      <c r="E2441" s="61" t="s">
        <v>230</v>
      </c>
      <c r="F2441" s="61" t="s">
        <v>726</v>
      </c>
      <c r="G2441" s="4" t="s">
        <v>888</v>
      </c>
      <c r="H2441" s="78" t="s">
        <v>907</v>
      </c>
      <c r="I2441" s="6" t="s">
        <v>776</v>
      </c>
      <c r="J2441" s="7">
        <v>0.5</v>
      </c>
      <c r="K2441" s="4" t="str">
        <f>VLOOKUP(I2441,'Katalog Harga'!$A$2:$C$380,2,FALSE)</f>
        <v>kg</v>
      </c>
      <c r="L2441" s="4" t="str">
        <f>IFERROR(VLOOKUP(I2441,'Katalog Harga'!$A$2:$C$380,3,FALSE),"")</f>
        <v>sayur</v>
      </c>
      <c r="M2441" s="77">
        <v>8000</v>
      </c>
      <c r="N2441" s="126">
        <v>0</v>
      </c>
      <c r="O2441" s="3" t="s">
        <v>42</v>
      </c>
    </row>
    <row r="2442" spans="1:15" x14ac:dyDescent="0.35">
      <c r="A2442" s="61" t="s">
        <v>148</v>
      </c>
      <c r="B2442" s="1">
        <v>44025</v>
      </c>
      <c r="C2442" s="1" t="s">
        <v>905</v>
      </c>
      <c r="D2442" s="2" t="s">
        <v>228</v>
      </c>
      <c r="E2442" s="61" t="s">
        <v>230</v>
      </c>
      <c r="F2442" s="61" t="s">
        <v>726</v>
      </c>
      <c r="G2442" s="4" t="s">
        <v>888</v>
      </c>
      <c r="H2442" s="78" t="s">
        <v>907</v>
      </c>
      <c r="I2442" s="6" t="s">
        <v>68</v>
      </c>
      <c r="J2442" s="6">
        <v>0.59</v>
      </c>
      <c r="K2442" s="4" t="str">
        <f>VLOOKUP(I2442,'Katalog Harga'!$A$2:$C$380,2,FALSE)</f>
        <v>kg</v>
      </c>
      <c r="L2442" s="4" t="str">
        <f>IFERROR(VLOOKUP(I2442,'Katalog Harga'!$A$2:$C$380,3,FALSE),"")</f>
        <v>sayur</v>
      </c>
      <c r="M2442" s="77">
        <v>6490</v>
      </c>
      <c r="N2442" s="126">
        <v>0</v>
      </c>
      <c r="O2442" s="3" t="s">
        <v>42</v>
      </c>
    </row>
    <row r="2443" spans="1:15" x14ac:dyDescent="0.35">
      <c r="A2443" s="61" t="s">
        <v>148</v>
      </c>
      <c r="B2443" s="1">
        <v>44025</v>
      </c>
      <c r="C2443" s="1" t="s">
        <v>905</v>
      </c>
      <c r="D2443" s="2" t="s">
        <v>228</v>
      </c>
      <c r="E2443" s="61" t="s">
        <v>230</v>
      </c>
      <c r="F2443" s="61" t="s">
        <v>726</v>
      </c>
      <c r="G2443" s="4" t="s">
        <v>888</v>
      </c>
      <c r="H2443" s="78" t="s">
        <v>907</v>
      </c>
      <c r="I2443" s="6" t="s">
        <v>814</v>
      </c>
      <c r="J2443" s="7">
        <v>0.5</v>
      </c>
      <c r="K2443" s="4" t="str">
        <f>VLOOKUP(I2443,'Katalog Harga'!$A$2:$C$380,2,FALSE)</f>
        <v>kg</v>
      </c>
      <c r="L2443" s="4" t="str">
        <f>IFERROR(VLOOKUP(I2443,'Katalog Harga'!$A$2:$C$380,3,FALSE),"")</f>
        <v>sayur</v>
      </c>
      <c r="M2443" s="77">
        <v>10000</v>
      </c>
      <c r="N2443" s="126">
        <v>0</v>
      </c>
      <c r="O2443" s="3" t="s">
        <v>42</v>
      </c>
    </row>
    <row r="2444" spans="1:15" x14ac:dyDescent="0.35">
      <c r="A2444" s="61" t="s">
        <v>148</v>
      </c>
      <c r="B2444" s="1">
        <v>44025</v>
      </c>
      <c r="C2444" s="1" t="s">
        <v>905</v>
      </c>
      <c r="D2444" s="2" t="s">
        <v>228</v>
      </c>
      <c r="E2444" s="61" t="s">
        <v>230</v>
      </c>
      <c r="F2444" s="61" t="s">
        <v>726</v>
      </c>
      <c r="G2444" s="4" t="s">
        <v>888</v>
      </c>
      <c r="H2444" s="78" t="s">
        <v>907</v>
      </c>
      <c r="I2444" s="6" t="s">
        <v>16</v>
      </c>
      <c r="J2444" s="6">
        <v>0.1</v>
      </c>
      <c r="K2444" s="4" t="str">
        <f>VLOOKUP(I2444,'Katalog Harga'!$A$2:$C$380,2,FALSE)</f>
        <v>kg</v>
      </c>
      <c r="L2444" s="4" t="str">
        <f>IFERROR(VLOOKUP(I2444,'Katalog Harga'!$A$2:$C$380,3,FALSE),"")</f>
        <v>sayur</v>
      </c>
      <c r="M2444" s="77">
        <v>1200</v>
      </c>
      <c r="N2444" s="126">
        <v>0</v>
      </c>
      <c r="O2444" s="3" t="s">
        <v>42</v>
      </c>
    </row>
    <row r="2445" spans="1:15" x14ac:dyDescent="0.35">
      <c r="A2445" s="61" t="s">
        <v>148</v>
      </c>
      <c r="B2445" s="1">
        <v>44025</v>
      </c>
      <c r="C2445" s="1" t="s">
        <v>905</v>
      </c>
      <c r="D2445" s="2" t="s">
        <v>228</v>
      </c>
      <c r="E2445" s="61" t="s">
        <v>230</v>
      </c>
      <c r="F2445" s="61" t="s">
        <v>726</v>
      </c>
      <c r="G2445" s="4" t="s">
        <v>888</v>
      </c>
      <c r="H2445" s="78" t="s">
        <v>907</v>
      </c>
      <c r="I2445" s="6" t="s">
        <v>815</v>
      </c>
      <c r="J2445" s="6">
        <v>0.1</v>
      </c>
      <c r="K2445" s="4" t="str">
        <f>VLOOKUP(I2445,'Katalog Harga'!$A$2:$C$380,2,FALSE)</f>
        <v>kg</v>
      </c>
      <c r="L2445" s="4" t="str">
        <f>IFERROR(VLOOKUP(I2445,'Katalog Harga'!$A$2:$C$380,3,FALSE),"")</f>
        <v>sayur</v>
      </c>
      <c r="M2445" s="77">
        <v>1400</v>
      </c>
      <c r="N2445" s="126">
        <v>0</v>
      </c>
      <c r="O2445" s="3" t="s">
        <v>42</v>
      </c>
    </row>
    <row r="2446" spans="1:15" x14ac:dyDescent="0.35">
      <c r="A2446" s="61" t="s">
        <v>148</v>
      </c>
      <c r="B2446" s="1">
        <v>44025</v>
      </c>
      <c r="C2446" s="1" t="s">
        <v>905</v>
      </c>
      <c r="D2446" s="2" t="s">
        <v>228</v>
      </c>
      <c r="E2446" s="61" t="s">
        <v>230</v>
      </c>
      <c r="F2446" s="61" t="s">
        <v>726</v>
      </c>
      <c r="G2446" s="4" t="s">
        <v>888</v>
      </c>
      <c r="H2446" s="78" t="s">
        <v>907</v>
      </c>
      <c r="I2446" s="6" t="s">
        <v>775</v>
      </c>
      <c r="J2446" s="6">
        <v>1</v>
      </c>
      <c r="K2446" s="4" t="str">
        <f>VLOOKUP(I2446,'Katalog Harga'!$A$2:$C$380,2,FALSE)</f>
        <v>bungkus</v>
      </c>
      <c r="L2446" s="4" t="str">
        <f>IFERROR(VLOOKUP(I2446,'Katalog Harga'!$A$2:$C$380,3,FALSE),"")</f>
        <v>lain</v>
      </c>
      <c r="M2446" s="77">
        <v>7000</v>
      </c>
      <c r="N2446" s="126">
        <v>0</v>
      </c>
      <c r="O2446" s="3" t="s">
        <v>42</v>
      </c>
    </row>
    <row r="2447" spans="1:15" x14ac:dyDescent="0.35">
      <c r="A2447" s="61" t="s">
        <v>148</v>
      </c>
      <c r="B2447" s="1">
        <v>44025</v>
      </c>
      <c r="C2447" s="1" t="s">
        <v>905</v>
      </c>
      <c r="D2447" s="2" t="s">
        <v>228</v>
      </c>
      <c r="E2447" s="61" t="s">
        <v>230</v>
      </c>
      <c r="F2447" s="61" t="s">
        <v>726</v>
      </c>
      <c r="G2447" s="4" t="s">
        <v>888</v>
      </c>
      <c r="H2447" s="78" t="s">
        <v>907</v>
      </c>
      <c r="I2447" s="6" t="s">
        <v>47</v>
      </c>
      <c r="J2447" s="7">
        <v>1</v>
      </c>
      <c r="K2447" s="4" t="str">
        <f>VLOOKUP(I2447,'Katalog Harga'!$A$2:$C$380,2,FALSE)</f>
        <v>bungkus</v>
      </c>
      <c r="L2447" s="4" t="str">
        <f>IFERROR(VLOOKUP(I2447,'Katalog Harga'!$A$2:$C$380,3,FALSE),"")</f>
        <v>lain</v>
      </c>
      <c r="M2447" s="77">
        <v>8000</v>
      </c>
      <c r="N2447" s="126">
        <v>0</v>
      </c>
      <c r="O2447" s="3" t="s">
        <v>42</v>
      </c>
    </row>
    <row r="2448" spans="1:15" x14ac:dyDescent="0.35">
      <c r="A2448" s="61" t="s">
        <v>148</v>
      </c>
      <c r="B2448" s="1">
        <v>44025</v>
      </c>
      <c r="C2448" s="1" t="s">
        <v>905</v>
      </c>
      <c r="D2448" s="2" t="s">
        <v>228</v>
      </c>
      <c r="E2448" s="61" t="s">
        <v>230</v>
      </c>
      <c r="F2448" s="61" t="s">
        <v>726</v>
      </c>
      <c r="G2448" s="4" t="s">
        <v>888</v>
      </c>
      <c r="H2448" s="78" t="s">
        <v>907</v>
      </c>
      <c r="I2448" s="6" t="s">
        <v>789</v>
      </c>
      <c r="J2448" s="7">
        <v>0.5</v>
      </c>
      <c r="K2448" s="4" t="str">
        <f>VLOOKUP(I2448,'Katalog Harga'!$A$2:$C$380,2,FALSE)</f>
        <v>kg</v>
      </c>
      <c r="L2448" s="4" t="str">
        <f>IFERROR(VLOOKUP(I2448,'Katalog Harga'!$A$2:$C$380,3,FALSE),"")</f>
        <v>ayam</v>
      </c>
      <c r="M2448" s="77">
        <v>23500</v>
      </c>
      <c r="N2448" s="126">
        <v>0</v>
      </c>
      <c r="O2448" s="3" t="s">
        <v>42</v>
      </c>
    </row>
    <row r="2449" spans="1:15" x14ac:dyDescent="0.35">
      <c r="A2449" s="61" t="s">
        <v>148</v>
      </c>
      <c r="B2449" s="1">
        <v>44025</v>
      </c>
      <c r="C2449" s="1" t="s">
        <v>905</v>
      </c>
      <c r="D2449" s="2" t="s">
        <v>228</v>
      </c>
      <c r="E2449" s="61" t="s">
        <v>230</v>
      </c>
      <c r="F2449" s="61" t="s">
        <v>726</v>
      </c>
      <c r="G2449" s="4" t="s">
        <v>888</v>
      </c>
      <c r="H2449" s="78" t="s">
        <v>907</v>
      </c>
      <c r="I2449" s="6" t="s">
        <v>185</v>
      </c>
      <c r="J2449" s="7">
        <v>0.25</v>
      </c>
      <c r="K2449" s="4" t="str">
        <f>VLOOKUP(I2449,'Katalog Harga'!$A$2:$C$380,2,FALSE)</f>
        <v>kg</v>
      </c>
      <c r="L2449" s="4" t="str">
        <f>IFERROR(VLOOKUP(I2449,'Katalog Harga'!$A$2:$C$380,3,FALSE),"")</f>
        <v>lain</v>
      </c>
      <c r="M2449" s="77">
        <v>6250</v>
      </c>
      <c r="N2449" s="126">
        <v>0</v>
      </c>
      <c r="O2449" s="3" t="s">
        <v>42</v>
      </c>
    </row>
    <row r="2450" spans="1:15" x14ac:dyDescent="0.35">
      <c r="A2450" s="61" t="s">
        <v>148</v>
      </c>
      <c r="B2450" s="1">
        <v>44025</v>
      </c>
      <c r="C2450" s="1" t="s">
        <v>905</v>
      </c>
      <c r="D2450" s="2" t="s">
        <v>228</v>
      </c>
      <c r="E2450" s="61" t="s">
        <v>230</v>
      </c>
      <c r="F2450" s="61" t="s">
        <v>726</v>
      </c>
      <c r="G2450" s="4" t="s">
        <v>888</v>
      </c>
      <c r="H2450" s="78" t="s">
        <v>907</v>
      </c>
      <c r="I2450" s="7" t="s">
        <v>817</v>
      </c>
      <c r="J2450" s="7">
        <v>1</v>
      </c>
      <c r="K2450" s="4" t="str">
        <f>VLOOKUP(I2450,'Katalog Harga'!$A$2:$C$380,2,FALSE)</f>
        <v>kg</v>
      </c>
      <c r="L2450" s="4" t="str">
        <f>IFERROR(VLOOKUP(I2450,'Katalog Harga'!$A$2:$C$380,3,FALSE),"")</f>
        <v>buah</v>
      </c>
      <c r="M2450" s="77">
        <v>10000</v>
      </c>
      <c r="N2450" s="126">
        <v>0</v>
      </c>
      <c r="O2450" s="3" t="s">
        <v>42</v>
      </c>
    </row>
    <row r="2451" spans="1:15" x14ac:dyDescent="0.35">
      <c r="A2451" s="61" t="s">
        <v>148</v>
      </c>
      <c r="B2451" s="1">
        <v>44025</v>
      </c>
      <c r="C2451" s="1" t="s">
        <v>905</v>
      </c>
      <c r="D2451" s="2" t="s">
        <v>228</v>
      </c>
      <c r="E2451" s="61" t="s">
        <v>230</v>
      </c>
      <c r="F2451" s="61" t="s">
        <v>726</v>
      </c>
      <c r="G2451" s="4" t="s">
        <v>888</v>
      </c>
      <c r="H2451" s="78" t="s">
        <v>907</v>
      </c>
      <c r="I2451" s="7" t="s">
        <v>976</v>
      </c>
      <c r="J2451" s="7">
        <v>1</v>
      </c>
      <c r="K2451" s="4" t="str">
        <f>VLOOKUP(I2451,'Katalog Harga'!$A$2:$C$380,2,FALSE)</f>
        <v>kg</v>
      </c>
      <c r="L2451" s="4" t="str">
        <f>IFERROR(VLOOKUP(I2451,'Katalog Harga'!$A$2:$C$380,3,FALSE),"")</f>
        <v>buah</v>
      </c>
      <c r="M2451" s="77">
        <v>10000</v>
      </c>
      <c r="N2451" s="126">
        <v>0</v>
      </c>
      <c r="O2451" s="3" t="s">
        <v>42</v>
      </c>
    </row>
    <row r="2452" spans="1:15" x14ac:dyDescent="0.35">
      <c r="A2452" s="61" t="s">
        <v>148</v>
      </c>
      <c r="B2452" s="1">
        <v>44025</v>
      </c>
      <c r="C2452" s="1" t="s">
        <v>905</v>
      </c>
      <c r="D2452" s="2" t="s">
        <v>934</v>
      </c>
      <c r="E2452" s="2" t="s">
        <v>935</v>
      </c>
      <c r="F2452" s="2" t="s">
        <v>728</v>
      </c>
      <c r="G2452" s="2" t="s">
        <v>888</v>
      </c>
      <c r="H2452" s="78" t="s">
        <v>977</v>
      </c>
      <c r="I2452" s="6" t="s">
        <v>820</v>
      </c>
      <c r="J2452" s="6">
        <v>1</v>
      </c>
      <c r="K2452" s="4" t="str">
        <f>VLOOKUP(I2452,'Katalog Harga'!$A$2:$C$380,2,FALSE)</f>
        <v>kg</v>
      </c>
      <c r="L2452" s="4" t="str">
        <f>IFERROR(VLOOKUP(I2452,'Katalog Harga'!$A$2:$C$380,3,FALSE),"")</f>
        <v>ikan</v>
      </c>
      <c r="M2452" s="77">
        <v>35000</v>
      </c>
      <c r="N2452" s="126">
        <v>0</v>
      </c>
      <c r="O2452" s="3" t="s">
        <v>42</v>
      </c>
    </row>
    <row r="2453" spans="1:15" x14ac:dyDescent="0.35">
      <c r="A2453" s="61" t="s">
        <v>148</v>
      </c>
      <c r="B2453" s="1">
        <v>44025</v>
      </c>
      <c r="C2453" s="1" t="s">
        <v>905</v>
      </c>
      <c r="D2453" s="2" t="s">
        <v>934</v>
      </c>
      <c r="E2453" s="2" t="s">
        <v>935</v>
      </c>
      <c r="F2453" s="2" t="s">
        <v>728</v>
      </c>
      <c r="G2453" s="2" t="s">
        <v>888</v>
      </c>
      <c r="H2453" s="78" t="s">
        <v>977</v>
      </c>
      <c r="I2453" s="6" t="s">
        <v>782</v>
      </c>
      <c r="J2453" s="6">
        <v>0.5</v>
      </c>
      <c r="K2453" s="4" t="str">
        <f>VLOOKUP(I2453,'Katalog Harga'!$A$2:$C$380,2,FALSE)</f>
        <v>kg</v>
      </c>
      <c r="L2453" s="4" t="str">
        <f>IFERROR(VLOOKUP(I2453,'Katalog Harga'!$A$2:$C$380,3,FALSE),"")</f>
        <v>bumbu</v>
      </c>
      <c r="M2453" s="77">
        <v>20000</v>
      </c>
      <c r="N2453" s="126">
        <v>0</v>
      </c>
      <c r="O2453" s="3" t="s">
        <v>42</v>
      </c>
    </row>
    <row r="2454" spans="1:15" x14ac:dyDescent="0.35">
      <c r="A2454" s="61" t="s">
        <v>148</v>
      </c>
      <c r="B2454" s="1">
        <v>44025</v>
      </c>
      <c r="C2454" s="1" t="s">
        <v>905</v>
      </c>
      <c r="D2454" s="2" t="s">
        <v>934</v>
      </c>
      <c r="E2454" s="2" t="s">
        <v>935</v>
      </c>
      <c r="F2454" s="2" t="s">
        <v>728</v>
      </c>
      <c r="G2454" s="2" t="s">
        <v>888</v>
      </c>
      <c r="H2454" s="78" t="s">
        <v>977</v>
      </c>
      <c r="I2454" s="6" t="s">
        <v>185</v>
      </c>
      <c r="J2454" s="7">
        <v>1</v>
      </c>
      <c r="K2454" s="4" t="str">
        <f>VLOOKUP(I2454,'Katalog Harga'!$A$2:$C$380,2,FALSE)</f>
        <v>kg</v>
      </c>
      <c r="L2454" s="4" t="str">
        <f>IFERROR(VLOOKUP(I2454,'Katalog Harga'!$A$2:$C$380,3,FALSE),"")</f>
        <v>lain</v>
      </c>
      <c r="M2454" s="77">
        <v>25000</v>
      </c>
      <c r="N2454" s="126">
        <v>0</v>
      </c>
      <c r="O2454" s="3" t="s">
        <v>42</v>
      </c>
    </row>
    <row r="2455" spans="1:15" x14ac:dyDescent="0.35">
      <c r="A2455" s="61" t="s">
        <v>148</v>
      </c>
      <c r="B2455" s="1">
        <v>44025</v>
      </c>
      <c r="C2455" s="1" t="s">
        <v>905</v>
      </c>
      <c r="D2455" s="2" t="s">
        <v>934</v>
      </c>
      <c r="E2455" s="2" t="s">
        <v>935</v>
      </c>
      <c r="F2455" s="2" t="s">
        <v>728</v>
      </c>
      <c r="G2455" s="2" t="s">
        <v>888</v>
      </c>
      <c r="H2455" s="78" t="s">
        <v>977</v>
      </c>
      <c r="I2455" s="6" t="s">
        <v>783</v>
      </c>
      <c r="J2455" s="6">
        <v>0.2</v>
      </c>
      <c r="K2455" s="4" t="str">
        <f>VLOOKUP(I2455,'Katalog Harga'!$A$2:$C$380,2,FALSE)</f>
        <v>kg</v>
      </c>
      <c r="L2455" s="4" t="str">
        <f>IFERROR(VLOOKUP(I2455,'Katalog Harga'!$A$2:$C$380,3,FALSE),"")</f>
        <v>bumbu</v>
      </c>
      <c r="M2455" s="77">
        <v>6000</v>
      </c>
      <c r="N2455" s="126">
        <v>0</v>
      </c>
      <c r="O2455" s="3" t="s">
        <v>42</v>
      </c>
    </row>
    <row r="2456" spans="1:15" x14ac:dyDescent="0.35">
      <c r="A2456" s="61" t="s">
        <v>148</v>
      </c>
      <c r="B2456" s="1">
        <v>44025</v>
      </c>
      <c r="C2456" s="1" t="s">
        <v>905</v>
      </c>
      <c r="D2456" s="2" t="s">
        <v>934</v>
      </c>
      <c r="E2456" s="2" t="s">
        <v>935</v>
      </c>
      <c r="F2456" s="2" t="s">
        <v>728</v>
      </c>
      <c r="G2456" s="2" t="s">
        <v>888</v>
      </c>
      <c r="H2456" s="78" t="s">
        <v>977</v>
      </c>
      <c r="I2456" s="6" t="s">
        <v>382</v>
      </c>
      <c r="J2456" s="7">
        <v>1.7</v>
      </c>
      <c r="K2456" s="4" t="str">
        <f>VLOOKUP(I2456,'Katalog Harga'!$A$2:$C$380,2,FALSE)</f>
        <v>kg</v>
      </c>
      <c r="L2456" s="4" t="str">
        <f>IFERROR(VLOOKUP(I2456,'Katalog Harga'!$A$2:$C$380,3,FALSE),"")</f>
        <v>sayur</v>
      </c>
      <c r="M2456" s="77">
        <v>20400</v>
      </c>
      <c r="N2456" s="126">
        <v>0</v>
      </c>
      <c r="O2456" s="3" t="s">
        <v>42</v>
      </c>
    </row>
    <row r="2457" spans="1:15" x14ac:dyDescent="0.35">
      <c r="A2457" s="61" t="s">
        <v>148</v>
      </c>
      <c r="B2457" s="1">
        <v>44025</v>
      </c>
      <c r="C2457" s="1" t="s">
        <v>905</v>
      </c>
      <c r="D2457" s="2" t="s">
        <v>934</v>
      </c>
      <c r="E2457" s="2" t="s">
        <v>935</v>
      </c>
      <c r="F2457" s="2" t="s">
        <v>728</v>
      </c>
      <c r="G2457" s="2" t="s">
        <v>888</v>
      </c>
      <c r="H2457" s="78" t="s">
        <v>977</v>
      </c>
      <c r="I2457" s="6" t="s">
        <v>384</v>
      </c>
      <c r="J2457" s="6">
        <v>0.25</v>
      </c>
      <c r="K2457" s="4" t="str">
        <f>VLOOKUP(I2457,'Katalog Harga'!$A$2:$C$380,2,FALSE)</f>
        <v>kg</v>
      </c>
      <c r="L2457" s="4" t="str">
        <f>IFERROR(VLOOKUP(I2457,'Katalog Harga'!$A$2:$C$380,3,FALSE),"")</f>
        <v>bumbu</v>
      </c>
      <c r="M2457" s="77">
        <v>5000</v>
      </c>
      <c r="N2457" s="126">
        <v>0</v>
      </c>
      <c r="O2457" s="3" t="s">
        <v>42</v>
      </c>
    </row>
    <row r="2458" spans="1:15" x14ac:dyDescent="0.35">
      <c r="A2458" s="61" t="s">
        <v>148</v>
      </c>
      <c r="B2458" s="1">
        <v>44025</v>
      </c>
      <c r="C2458" s="1" t="s">
        <v>905</v>
      </c>
      <c r="D2458" s="2" t="s">
        <v>934</v>
      </c>
      <c r="E2458" s="2" t="s">
        <v>935</v>
      </c>
      <c r="F2458" s="2" t="s">
        <v>728</v>
      </c>
      <c r="G2458" s="2" t="s">
        <v>888</v>
      </c>
      <c r="H2458" s="78" t="s">
        <v>977</v>
      </c>
      <c r="I2458" s="6" t="s">
        <v>532</v>
      </c>
      <c r="J2458" s="6">
        <v>3</v>
      </c>
      <c r="K2458" s="4" t="str">
        <f>VLOOKUP(I2458,'Katalog Harga'!$A$2:$C$380,2,FALSE)</f>
        <v>bungkus</v>
      </c>
      <c r="L2458" s="4" t="str">
        <f>IFERROR(VLOOKUP(I2458,'Katalog Harga'!$A$2:$C$380,3,FALSE),"")</f>
        <v>lain</v>
      </c>
      <c r="M2458" s="77">
        <v>13500</v>
      </c>
      <c r="N2458" s="126">
        <v>0</v>
      </c>
      <c r="O2458" s="3" t="s">
        <v>42</v>
      </c>
    </row>
    <row r="2459" spans="1:15" x14ac:dyDescent="0.35">
      <c r="A2459" s="61" t="s">
        <v>148</v>
      </c>
      <c r="B2459" s="1">
        <v>44025</v>
      </c>
      <c r="C2459" s="1" t="s">
        <v>905</v>
      </c>
      <c r="D2459" s="2" t="s">
        <v>934</v>
      </c>
      <c r="E2459" s="2" t="s">
        <v>935</v>
      </c>
      <c r="F2459" s="2" t="s">
        <v>728</v>
      </c>
      <c r="G2459" s="2" t="s">
        <v>888</v>
      </c>
      <c r="H2459" s="78" t="s">
        <v>977</v>
      </c>
      <c r="I2459" s="6" t="s">
        <v>775</v>
      </c>
      <c r="J2459" s="6">
        <v>1</v>
      </c>
      <c r="K2459" s="4" t="str">
        <f>VLOOKUP(I2459,'Katalog Harga'!$A$2:$C$380,2,FALSE)</f>
        <v>bungkus</v>
      </c>
      <c r="L2459" s="4" t="str">
        <f>IFERROR(VLOOKUP(I2459,'Katalog Harga'!$A$2:$C$380,3,FALSE),"")</f>
        <v>lain</v>
      </c>
      <c r="M2459" s="77">
        <v>7000</v>
      </c>
      <c r="N2459" s="126">
        <v>0</v>
      </c>
      <c r="O2459" s="3" t="s">
        <v>42</v>
      </c>
    </row>
    <row r="2460" spans="1:15" x14ac:dyDescent="0.35">
      <c r="A2460" s="61" t="s">
        <v>148</v>
      </c>
      <c r="B2460" s="1">
        <v>44025</v>
      </c>
      <c r="C2460" s="1" t="s">
        <v>905</v>
      </c>
      <c r="D2460" s="2" t="s">
        <v>934</v>
      </c>
      <c r="E2460" s="2" t="s">
        <v>935</v>
      </c>
      <c r="F2460" s="2" t="s">
        <v>728</v>
      </c>
      <c r="G2460" s="2" t="s">
        <v>888</v>
      </c>
      <c r="H2460" s="78" t="s">
        <v>977</v>
      </c>
      <c r="I2460" s="6" t="s">
        <v>47</v>
      </c>
      <c r="J2460" s="7">
        <v>1</v>
      </c>
      <c r="K2460" s="4" t="str">
        <f>VLOOKUP(I2460,'Katalog Harga'!$A$2:$C$380,2,FALSE)</f>
        <v>bungkus</v>
      </c>
      <c r="L2460" s="4" t="str">
        <f>IFERROR(VLOOKUP(I2460,'Katalog Harga'!$A$2:$C$380,3,FALSE),"")</f>
        <v>lain</v>
      </c>
      <c r="M2460" s="77">
        <v>8000</v>
      </c>
      <c r="N2460" s="126">
        <v>0</v>
      </c>
      <c r="O2460" s="3" t="s">
        <v>42</v>
      </c>
    </row>
    <row r="2461" spans="1:15" x14ac:dyDescent="0.35">
      <c r="A2461" s="61" t="s">
        <v>148</v>
      </c>
      <c r="B2461" s="1">
        <v>44025</v>
      </c>
      <c r="C2461" s="1" t="s">
        <v>905</v>
      </c>
      <c r="D2461" s="2" t="s">
        <v>934</v>
      </c>
      <c r="E2461" s="2" t="s">
        <v>935</v>
      </c>
      <c r="F2461" s="2" t="s">
        <v>728</v>
      </c>
      <c r="G2461" s="2" t="s">
        <v>888</v>
      </c>
      <c r="H2461" s="78" t="s">
        <v>977</v>
      </c>
      <c r="I2461" s="6" t="s">
        <v>978</v>
      </c>
      <c r="J2461" s="7">
        <v>1</v>
      </c>
      <c r="K2461" s="4" t="str">
        <f>VLOOKUP(I2461,'Katalog Harga'!$A$2:$C$380,2,FALSE)</f>
        <v>bungkus</v>
      </c>
      <c r="L2461" s="4" t="str">
        <f>IFERROR(VLOOKUP(I2461,'Katalog Harga'!$A$2:$C$380,3,FALSE),"")</f>
        <v>lain</v>
      </c>
      <c r="M2461" s="84">
        <v>12000</v>
      </c>
      <c r="N2461" s="126">
        <v>0</v>
      </c>
      <c r="O2461" s="3" t="s">
        <v>42</v>
      </c>
    </row>
    <row r="2462" spans="1:15" x14ac:dyDescent="0.35">
      <c r="A2462" s="61" t="s">
        <v>148</v>
      </c>
      <c r="B2462" s="1">
        <v>44025</v>
      </c>
      <c r="C2462" s="1" t="s">
        <v>905</v>
      </c>
      <c r="D2462" s="2" t="s">
        <v>303</v>
      </c>
      <c r="E2462" s="2" t="s">
        <v>304</v>
      </c>
      <c r="F2462" s="61" t="s">
        <v>724</v>
      </c>
      <c r="G2462" s="2" t="s">
        <v>887</v>
      </c>
      <c r="H2462" s="78" t="s">
        <v>979</v>
      </c>
      <c r="I2462" s="6" t="s">
        <v>843</v>
      </c>
      <c r="J2462" s="6">
        <v>2</v>
      </c>
      <c r="K2462" s="4" t="str">
        <f>VLOOKUP(I2462,'Katalog Harga'!$A$2:$C$380,2,FALSE)</f>
        <v>ekor</v>
      </c>
      <c r="L2462" s="4" t="str">
        <f>IFERROR(VLOOKUP(I2462,'Katalog Harga'!$A$2:$C$380,3,FALSE),"")</f>
        <v>ayam</v>
      </c>
      <c r="M2462" s="77">
        <v>80000</v>
      </c>
      <c r="N2462" s="126">
        <v>0</v>
      </c>
      <c r="O2462" s="3" t="s">
        <v>42</v>
      </c>
    </row>
    <row r="2463" spans="1:15" x14ac:dyDescent="0.35">
      <c r="A2463" s="61" t="s">
        <v>148</v>
      </c>
      <c r="B2463" s="1">
        <v>44025</v>
      </c>
      <c r="C2463" s="1" t="s">
        <v>905</v>
      </c>
      <c r="D2463" s="2" t="s">
        <v>303</v>
      </c>
      <c r="E2463" s="2" t="s">
        <v>304</v>
      </c>
      <c r="F2463" s="61" t="s">
        <v>724</v>
      </c>
      <c r="G2463" s="2" t="s">
        <v>887</v>
      </c>
      <c r="H2463" s="78" t="s">
        <v>979</v>
      </c>
      <c r="I2463" s="6" t="s">
        <v>387</v>
      </c>
      <c r="J2463" s="7">
        <v>1</v>
      </c>
      <c r="K2463" s="4" t="str">
        <f>VLOOKUP(I2463,'Katalog Harga'!$A$2:$C$380,2,FALSE)</f>
        <v>kg</v>
      </c>
      <c r="L2463" s="4" t="str">
        <f>IFERROR(VLOOKUP(I2463,'Katalog Harga'!$A$2:$C$380,3,FALSE),"")</f>
        <v>bumbu</v>
      </c>
      <c r="M2463" s="77">
        <v>56000</v>
      </c>
      <c r="N2463" s="126">
        <v>0</v>
      </c>
      <c r="O2463" s="3" t="s">
        <v>42</v>
      </c>
    </row>
    <row r="2464" spans="1:15" x14ac:dyDescent="0.35">
      <c r="A2464" s="61" t="s">
        <v>148</v>
      </c>
      <c r="B2464" s="1">
        <v>44025</v>
      </c>
      <c r="C2464" s="1" t="s">
        <v>905</v>
      </c>
      <c r="D2464" s="2" t="s">
        <v>303</v>
      </c>
      <c r="E2464" s="2" t="s">
        <v>304</v>
      </c>
      <c r="F2464" s="61" t="s">
        <v>724</v>
      </c>
      <c r="G2464" s="2" t="s">
        <v>887</v>
      </c>
      <c r="H2464" s="78" t="s">
        <v>979</v>
      </c>
      <c r="I2464" s="6" t="s">
        <v>781</v>
      </c>
      <c r="J2464" s="6">
        <v>0.5</v>
      </c>
      <c r="K2464" s="4" t="str">
        <f>VLOOKUP(I2464,'Katalog Harga'!$A$2:$C$380,2,FALSE)</f>
        <v>kg</v>
      </c>
      <c r="L2464" s="4" t="str">
        <f>IFERROR(VLOOKUP(I2464,'Katalog Harga'!$A$2:$C$380,3,FALSE),"")</f>
        <v>bumbu</v>
      </c>
      <c r="M2464" s="77">
        <v>25000</v>
      </c>
      <c r="N2464" s="126">
        <v>0</v>
      </c>
      <c r="O2464" s="3" t="s">
        <v>42</v>
      </c>
    </row>
    <row r="2465" spans="1:15" x14ac:dyDescent="0.35">
      <c r="A2465" s="61" t="s">
        <v>148</v>
      </c>
      <c r="B2465" s="1">
        <v>44025</v>
      </c>
      <c r="C2465" s="1" t="s">
        <v>905</v>
      </c>
      <c r="D2465" s="2" t="s">
        <v>303</v>
      </c>
      <c r="E2465" s="2" t="s">
        <v>304</v>
      </c>
      <c r="F2465" s="61" t="s">
        <v>724</v>
      </c>
      <c r="G2465" s="2" t="s">
        <v>887</v>
      </c>
      <c r="H2465" s="78" t="s">
        <v>979</v>
      </c>
      <c r="I2465" s="6" t="s">
        <v>68</v>
      </c>
      <c r="J2465" s="7">
        <v>0.53700000000000003</v>
      </c>
      <c r="K2465" s="4" t="str">
        <f>VLOOKUP(I2465,'Katalog Harga'!$A$2:$C$380,2,FALSE)</f>
        <v>kg</v>
      </c>
      <c r="L2465" s="4" t="str">
        <f>IFERROR(VLOOKUP(I2465,'Katalog Harga'!$A$2:$C$380,3,FALSE),"")</f>
        <v>sayur</v>
      </c>
      <c r="M2465" s="77">
        <v>5907</v>
      </c>
      <c r="N2465" s="126">
        <v>0</v>
      </c>
      <c r="O2465" s="3" t="s">
        <v>42</v>
      </c>
    </row>
    <row r="2466" spans="1:15" x14ac:dyDescent="0.35">
      <c r="A2466" s="61" t="s">
        <v>148</v>
      </c>
      <c r="B2466" s="1">
        <v>44025</v>
      </c>
      <c r="C2466" s="1" t="s">
        <v>905</v>
      </c>
      <c r="D2466" s="2" t="s">
        <v>303</v>
      </c>
      <c r="E2466" s="2" t="s">
        <v>304</v>
      </c>
      <c r="F2466" s="61" t="s">
        <v>724</v>
      </c>
      <c r="G2466" s="2" t="s">
        <v>887</v>
      </c>
      <c r="H2466" s="78" t="s">
        <v>979</v>
      </c>
      <c r="I2466" s="6" t="s">
        <v>774</v>
      </c>
      <c r="J2466" s="6">
        <v>5</v>
      </c>
      <c r="K2466" s="4" t="str">
        <f>VLOOKUP(I2466,'Katalog Harga'!$A$2:$C$380,2,FALSE)</f>
        <v>ons</v>
      </c>
      <c r="L2466" s="4" t="str">
        <f>IFERROR(VLOOKUP(I2466,'Katalog Harga'!$A$2:$C$380,3,FALSE),"")</f>
        <v>ikan</v>
      </c>
      <c r="M2466" s="77">
        <v>75000</v>
      </c>
      <c r="N2466" s="126">
        <v>0</v>
      </c>
      <c r="O2466" s="3" t="s">
        <v>42</v>
      </c>
    </row>
    <row r="2467" spans="1:15" x14ac:dyDescent="0.35">
      <c r="A2467" s="61" t="s">
        <v>148</v>
      </c>
      <c r="B2467" s="1">
        <v>44025</v>
      </c>
      <c r="C2467" s="1" t="s">
        <v>905</v>
      </c>
      <c r="D2467" s="2" t="s">
        <v>303</v>
      </c>
      <c r="E2467" s="2" t="s">
        <v>304</v>
      </c>
      <c r="F2467" s="61" t="s">
        <v>724</v>
      </c>
      <c r="G2467" s="2" t="s">
        <v>887</v>
      </c>
      <c r="H2467" s="78" t="s">
        <v>979</v>
      </c>
      <c r="I2467" s="6" t="s">
        <v>778</v>
      </c>
      <c r="J2467" s="6">
        <v>0.25</v>
      </c>
      <c r="K2467" s="4" t="str">
        <f>VLOOKUP(I2467,'Katalog Harga'!$A$2:$C$380,2,FALSE)</f>
        <v>kg</v>
      </c>
      <c r="L2467" s="4" t="str">
        <f>IFERROR(VLOOKUP(I2467,'Katalog Harga'!$A$2:$C$380,3,FALSE),"")</f>
        <v>sayur</v>
      </c>
      <c r="M2467" s="77">
        <v>3750</v>
      </c>
      <c r="N2467" s="126">
        <v>0</v>
      </c>
      <c r="O2467" s="3" t="s">
        <v>42</v>
      </c>
    </row>
    <row r="2468" spans="1:15" x14ac:dyDescent="0.35">
      <c r="A2468" s="61" t="s">
        <v>148</v>
      </c>
      <c r="B2468" s="1">
        <v>44025</v>
      </c>
      <c r="C2468" s="1" t="s">
        <v>905</v>
      </c>
      <c r="D2468" s="2" t="s">
        <v>303</v>
      </c>
      <c r="E2468" s="2" t="s">
        <v>304</v>
      </c>
      <c r="F2468" s="61" t="s">
        <v>724</v>
      </c>
      <c r="G2468" s="2" t="s">
        <v>887</v>
      </c>
      <c r="H2468" s="78" t="s">
        <v>979</v>
      </c>
      <c r="I2468" s="6" t="s">
        <v>777</v>
      </c>
      <c r="J2468" s="7">
        <v>0.5</v>
      </c>
      <c r="K2468" s="4" t="str">
        <f>VLOOKUP(I2468,'Katalog Harga'!$A$2:$C$380,2,FALSE)</f>
        <v>kg</v>
      </c>
      <c r="L2468" s="4" t="str">
        <f>IFERROR(VLOOKUP(I2468,'Katalog Harga'!$A$2:$C$380,3,FALSE),"")</f>
        <v>sayur</v>
      </c>
      <c r="M2468" s="77">
        <v>7500</v>
      </c>
      <c r="N2468" s="126">
        <v>0</v>
      </c>
      <c r="O2468" s="3" t="s">
        <v>42</v>
      </c>
    </row>
    <row r="2469" spans="1:15" x14ac:dyDescent="0.35">
      <c r="A2469" s="61" t="s">
        <v>148</v>
      </c>
      <c r="B2469" s="1">
        <v>44025</v>
      </c>
      <c r="C2469" s="1" t="s">
        <v>905</v>
      </c>
      <c r="D2469" s="2" t="s">
        <v>303</v>
      </c>
      <c r="E2469" s="2" t="s">
        <v>304</v>
      </c>
      <c r="F2469" s="61" t="s">
        <v>724</v>
      </c>
      <c r="G2469" s="2" t="s">
        <v>887</v>
      </c>
      <c r="H2469" s="78" t="s">
        <v>979</v>
      </c>
      <c r="I2469" s="6" t="s">
        <v>32</v>
      </c>
      <c r="J2469" s="7">
        <v>0.5</v>
      </c>
      <c r="K2469" s="4" t="str">
        <f>VLOOKUP(I2469,'Katalog Harga'!$A$2:$C$380,2,FALSE)</f>
        <v>kg</v>
      </c>
      <c r="L2469" s="4" t="str">
        <f>IFERROR(VLOOKUP(I2469,'Katalog Harga'!$A$2:$C$380,3,FALSE),"")</f>
        <v>bumbu</v>
      </c>
      <c r="M2469" s="77">
        <v>35000</v>
      </c>
      <c r="N2469" s="126">
        <v>0</v>
      </c>
      <c r="O2469" s="3" t="s">
        <v>42</v>
      </c>
    </row>
    <row r="2470" spans="1:15" x14ac:dyDescent="0.35">
      <c r="A2470" s="61" t="s">
        <v>148</v>
      </c>
      <c r="B2470" s="1">
        <v>44025</v>
      </c>
      <c r="C2470" s="1" t="s">
        <v>905</v>
      </c>
      <c r="D2470" s="2" t="s">
        <v>303</v>
      </c>
      <c r="E2470" s="2" t="s">
        <v>304</v>
      </c>
      <c r="F2470" s="61" t="s">
        <v>724</v>
      </c>
      <c r="G2470" s="2" t="s">
        <v>887</v>
      </c>
      <c r="H2470" s="78" t="s">
        <v>979</v>
      </c>
      <c r="I2470" s="6" t="s">
        <v>884</v>
      </c>
      <c r="J2470" s="7">
        <v>2.5</v>
      </c>
      <c r="K2470" s="4" t="s">
        <v>41</v>
      </c>
      <c r="L2470" s="4" t="s">
        <v>516</v>
      </c>
      <c r="M2470" s="77">
        <v>30000</v>
      </c>
      <c r="N2470" s="126">
        <v>0</v>
      </c>
      <c r="O2470" s="3" t="s">
        <v>42</v>
      </c>
    </row>
    <row r="2471" spans="1:15" x14ac:dyDescent="0.35">
      <c r="A2471" s="61" t="s">
        <v>148</v>
      </c>
      <c r="B2471" s="1">
        <v>44025</v>
      </c>
      <c r="C2471" s="1" t="s">
        <v>905</v>
      </c>
      <c r="D2471" s="2" t="s">
        <v>303</v>
      </c>
      <c r="E2471" s="2" t="s">
        <v>304</v>
      </c>
      <c r="F2471" s="61" t="s">
        <v>724</v>
      </c>
      <c r="G2471" s="2" t="s">
        <v>887</v>
      </c>
      <c r="H2471" s="78" t="s">
        <v>979</v>
      </c>
      <c r="I2471" s="7" t="s">
        <v>980</v>
      </c>
      <c r="J2471" s="7">
        <v>10</v>
      </c>
      <c r="K2471" s="4" t="s">
        <v>49</v>
      </c>
      <c r="L2471" s="4" t="s">
        <v>512</v>
      </c>
      <c r="M2471" s="77">
        <v>10000</v>
      </c>
      <c r="N2471" s="126">
        <v>0</v>
      </c>
      <c r="O2471" s="3" t="s">
        <v>42</v>
      </c>
    </row>
    <row r="2472" spans="1:15" x14ac:dyDescent="0.35">
      <c r="A2472" s="61" t="s">
        <v>148</v>
      </c>
      <c r="B2472" s="1">
        <v>44025</v>
      </c>
      <c r="C2472" s="1" t="s">
        <v>905</v>
      </c>
      <c r="D2472" s="2" t="s">
        <v>303</v>
      </c>
      <c r="E2472" s="2" t="s">
        <v>304</v>
      </c>
      <c r="F2472" s="61" t="s">
        <v>724</v>
      </c>
      <c r="G2472" s="2" t="s">
        <v>887</v>
      </c>
      <c r="H2472" s="78" t="s">
        <v>979</v>
      </c>
      <c r="I2472" s="7" t="s">
        <v>648</v>
      </c>
      <c r="J2472" s="7">
        <v>0.1</v>
      </c>
      <c r="K2472" s="4" t="str">
        <f>VLOOKUP(I2472,'Katalog Harga'!$A$2:$C$380,2,FALSE)</f>
        <v>kg</v>
      </c>
      <c r="L2472" s="4" t="str">
        <f>IFERROR(VLOOKUP(I2472,'Katalog Harga'!$A$2:$C$380,3,FALSE),"")</f>
        <v>bumbu</v>
      </c>
      <c r="M2472" s="77">
        <v>6000</v>
      </c>
      <c r="N2472" s="126">
        <v>0</v>
      </c>
      <c r="O2472" s="3" t="s">
        <v>42</v>
      </c>
    </row>
    <row r="2473" spans="1:15" x14ac:dyDescent="0.35">
      <c r="A2473" s="61" t="s">
        <v>148</v>
      </c>
      <c r="B2473" s="1">
        <v>44025</v>
      </c>
      <c r="C2473" s="1" t="s">
        <v>905</v>
      </c>
      <c r="D2473" s="2" t="s">
        <v>303</v>
      </c>
      <c r="E2473" s="2" t="s">
        <v>304</v>
      </c>
      <c r="F2473" s="61" t="s">
        <v>724</v>
      </c>
      <c r="G2473" s="2" t="s">
        <v>887</v>
      </c>
      <c r="H2473" s="78" t="s">
        <v>979</v>
      </c>
      <c r="I2473" s="7" t="s">
        <v>14</v>
      </c>
      <c r="J2473" s="7">
        <v>1</v>
      </c>
      <c r="K2473" s="4" t="str">
        <f>VLOOKUP(I2473,'Katalog Harga'!$A$2:$C$380,2,FALSE)</f>
        <v>ikat</v>
      </c>
      <c r="L2473" s="4" t="str">
        <f>IFERROR(VLOOKUP(I2473,'Katalog Harga'!$A$2:$C$380,3,FALSE),"")</f>
        <v>sayur</v>
      </c>
      <c r="M2473" s="77">
        <v>3000</v>
      </c>
      <c r="N2473" s="126">
        <v>0</v>
      </c>
      <c r="O2473" s="3" t="s">
        <v>42</v>
      </c>
    </row>
    <row r="2474" spans="1:15" x14ac:dyDescent="0.35">
      <c r="A2474" s="61" t="s">
        <v>148</v>
      </c>
      <c r="B2474" s="1">
        <v>44025</v>
      </c>
      <c r="C2474" s="1" t="s">
        <v>905</v>
      </c>
      <c r="D2474" s="2" t="s">
        <v>303</v>
      </c>
      <c r="E2474" s="2" t="s">
        <v>304</v>
      </c>
      <c r="F2474" s="61" t="s">
        <v>724</v>
      </c>
      <c r="G2474" s="2" t="s">
        <v>887</v>
      </c>
      <c r="H2474" s="78" t="s">
        <v>979</v>
      </c>
      <c r="I2474" s="7" t="s">
        <v>823</v>
      </c>
      <c r="J2474" s="6">
        <v>0.5</v>
      </c>
      <c r="K2474" s="4" t="str">
        <f>VLOOKUP(I2474,'Katalog Harga'!$A$2:$C$380,2,FALSE)</f>
        <v>kg</v>
      </c>
      <c r="L2474" s="4" t="str">
        <f>IFERROR(VLOOKUP(I2474,'Katalog Harga'!$A$2:$C$380,3,FALSE),"")</f>
        <v>sayur</v>
      </c>
      <c r="M2474" s="77">
        <v>6000</v>
      </c>
      <c r="N2474" s="126">
        <v>0</v>
      </c>
      <c r="O2474" s="3" t="s">
        <v>42</v>
      </c>
    </row>
    <row r="2475" spans="1:15" x14ac:dyDescent="0.35">
      <c r="A2475" s="61" t="s">
        <v>148</v>
      </c>
      <c r="B2475" s="1">
        <v>44025</v>
      </c>
      <c r="C2475" s="1" t="s">
        <v>905</v>
      </c>
      <c r="D2475" s="2" t="s">
        <v>303</v>
      </c>
      <c r="E2475" s="2" t="s">
        <v>304</v>
      </c>
      <c r="F2475" s="61" t="s">
        <v>724</v>
      </c>
      <c r="G2475" s="2" t="s">
        <v>887</v>
      </c>
      <c r="H2475" s="78" t="s">
        <v>979</v>
      </c>
      <c r="I2475" s="7" t="s">
        <v>816</v>
      </c>
      <c r="J2475" s="7">
        <v>1</v>
      </c>
      <c r="K2475" s="4" t="str">
        <f>VLOOKUP(I2475,'Katalog Harga'!$A$2:$C$380,2,FALSE)</f>
        <v>bungkus</v>
      </c>
      <c r="L2475" s="4" t="str">
        <f>IFERROR(VLOOKUP(I2475,'Katalog Harga'!$A$2:$C$380,3,FALSE),"")</f>
        <v>sayur</v>
      </c>
      <c r="M2475" s="77">
        <v>8000</v>
      </c>
      <c r="N2475" s="126">
        <v>0</v>
      </c>
      <c r="O2475" s="3" t="s">
        <v>42</v>
      </c>
    </row>
    <row r="2476" spans="1:15" x14ac:dyDescent="0.35">
      <c r="A2476" s="61" t="s">
        <v>148</v>
      </c>
      <c r="B2476" s="1">
        <v>44025</v>
      </c>
      <c r="C2476" s="1" t="s">
        <v>905</v>
      </c>
      <c r="D2476" s="2" t="s">
        <v>303</v>
      </c>
      <c r="E2476" s="2" t="s">
        <v>304</v>
      </c>
      <c r="F2476" s="61" t="s">
        <v>724</v>
      </c>
      <c r="G2476" s="2" t="s">
        <v>887</v>
      </c>
      <c r="H2476" s="78" t="s">
        <v>979</v>
      </c>
      <c r="I2476" s="7" t="s">
        <v>224</v>
      </c>
      <c r="J2476" s="7">
        <v>0.73</v>
      </c>
      <c r="K2476" s="4" t="str">
        <f>VLOOKUP(I2476,'Katalog Harga'!$A$2:$C$380,2,FALSE)</f>
        <v>kg</v>
      </c>
      <c r="L2476" s="4" t="str">
        <f>IFERROR(VLOOKUP(I2476,'Katalog Harga'!$A$2:$C$380,3,FALSE),"")</f>
        <v>sayur</v>
      </c>
      <c r="M2476" s="77">
        <v>8760</v>
      </c>
      <c r="N2476" s="126">
        <v>0</v>
      </c>
      <c r="O2476" s="3" t="s">
        <v>42</v>
      </c>
    </row>
    <row r="2477" spans="1:15" x14ac:dyDescent="0.35">
      <c r="A2477" s="61" t="s">
        <v>148</v>
      </c>
      <c r="B2477" s="1">
        <v>44025</v>
      </c>
      <c r="C2477" s="1" t="s">
        <v>905</v>
      </c>
      <c r="D2477" s="2" t="s">
        <v>303</v>
      </c>
      <c r="E2477" s="2" t="s">
        <v>304</v>
      </c>
      <c r="F2477" s="61" t="s">
        <v>724</v>
      </c>
      <c r="G2477" s="2" t="s">
        <v>887</v>
      </c>
      <c r="H2477" s="78" t="s">
        <v>979</v>
      </c>
      <c r="I2477" s="7" t="s">
        <v>776</v>
      </c>
      <c r="J2477" s="7">
        <v>1</v>
      </c>
      <c r="K2477" s="4" t="str">
        <f>VLOOKUP(I2477,'Katalog Harga'!$A$2:$C$380,2,FALSE)</f>
        <v>kg</v>
      </c>
      <c r="L2477" s="4" t="str">
        <f>IFERROR(VLOOKUP(I2477,'Katalog Harga'!$A$2:$C$380,3,FALSE),"")</f>
        <v>sayur</v>
      </c>
      <c r="M2477" s="77">
        <v>16000</v>
      </c>
      <c r="N2477" s="126">
        <v>0</v>
      </c>
      <c r="O2477" s="3" t="s">
        <v>42</v>
      </c>
    </row>
    <row r="2478" spans="1:15" x14ac:dyDescent="0.35">
      <c r="A2478" s="61" t="s">
        <v>148</v>
      </c>
      <c r="B2478" s="1">
        <v>44025</v>
      </c>
      <c r="C2478" s="1" t="s">
        <v>905</v>
      </c>
      <c r="D2478" s="2" t="s">
        <v>303</v>
      </c>
      <c r="E2478" s="2" t="s">
        <v>304</v>
      </c>
      <c r="F2478" s="61" t="s">
        <v>724</v>
      </c>
      <c r="G2478" s="2" t="s">
        <v>887</v>
      </c>
      <c r="H2478" s="78" t="s">
        <v>979</v>
      </c>
      <c r="I2478" s="6" t="s">
        <v>21</v>
      </c>
      <c r="J2478" s="7">
        <v>0.27</v>
      </c>
      <c r="K2478" s="4" t="str">
        <f>VLOOKUP(I2478,'Katalog Harga'!$A$2:$C$380,2,FALSE)</f>
        <v>kg</v>
      </c>
      <c r="L2478" s="4" t="str">
        <f>IFERROR(VLOOKUP(I2478,'Katalog Harga'!$A$2:$C$380,3,FALSE),"")</f>
        <v>sayur</v>
      </c>
      <c r="M2478" s="77">
        <v>3780</v>
      </c>
      <c r="N2478" s="126">
        <v>0</v>
      </c>
      <c r="O2478" s="3" t="s">
        <v>42</v>
      </c>
    </row>
    <row r="2479" spans="1:15" x14ac:dyDescent="0.35">
      <c r="A2479" s="61" t="s">
        <v>148</v>
      </c>
      <c r="B2479" s="1">
        <v>44025</v>
      </c>
      <c r="C2479" s="1" t="s">
        <v>905</v>
      </c>
      <c r="D2479" s="2" t="s">
        <v>303</v>
      </c>
      <c r="E2479" s="2" t="s">
        <v>304</v>
      </c>
      <c r="F2479" s="61" t="s">
        <v>724</v>
      </c>
      <c r="G2479" s="2" t="s">
        <v>887</v>
      </c>
      <c r="H2479" s="78" t="s">
        <v>979</v>
      </c>
      <c r="I2479" s="7" t="s">
        <v>259</v>
      </c>
      <c r="J2479" s="6">
        <v>1</v>
      </c>
      <c r="K2479" s="4" t="str">
        <f>VLOOKUP(I2479,'Katalog Harga'!$A$2:$C$380,2,FALSE)</f>
        <v>ikat</v>
      </c>
      <c r="L2479" s="4" t="str">
        <f>IFERROR(VLOOKUP(I2479,'Katalog Harga'!$A$2:$C$380,3,FALSE),"")</f>
        <v>bumbu</v>
      </c>
      <c r="M2479" s="77">
        <v>2500</v>
      </c>
      <c r="N2479" s="126">
        <v>0</v>
      </c>
      <c r="O2479" s="3" t="s">
        <v>42</v>
      </c>
    </row>
    <row r="2480" spans="1:15" x14ac:dyDescent="0.35">
      <c r="A2480" s="61" t="s">
        <v>148</v>
      </c>
      <c r="B2480" s="1">
        <v>44025</v>
      </c>
      <c r="C2480" s="1" t="s">
        <v>905</v>
      </c>
      <c r="D2480" s="2" t="s">
        <v>303</v>
      </c>
      <c r="E2480" s="2" t="s">
        <v>304</v>
      </c>
      <c r="F2480" s="61" t="s">
        <v>724</v>
      </c>
      <c r="G2480" s="2" t="s">
        <v>887</v>
      </c>
      <c r="H2480" s="78" t="s">
        <v>979</v>
      </c>
      <c r="I2480" s="7" t="s">
        <v>54</v>
      </c>
      <c r="J2480" s="6">
        <v>0.33</v>
      </c>
      <c r="K2480" s="4" t="str">
        <f>VLOOKUP(I2480,'Katalog Harga'!$A$2:$C$380,2,FALSE)</f>
        <v>kg</v>
      </c>
      <c r="L2480" s="4" t="str">
        <f>IFERROR(VLOOKUP(I2480,'Katalog Harga'!$A$2:$C$380,3,FALSE),"")</f>
        <v>sayur</v>
      </c>
      <c r="M2480" s="77">
        <v>3960</v>
      </c>
      <c r="N2480" s="126">
        <v>0</v>
      </c>
      <c r="O2480" s="3" t="s">
        <v>42</v>
      </c>
    </row>
    <row r="2481" spans="1:15" x14ac:dyDescent="0.35">
      <c r="A2481" s="61" t="s">
        <v>148</v>
      </c>
      <c r="B2481" s="1">
        <v>44025</v>
      </c>
      <c r="C2481" s="1" t="s">
        <v>905</v>
      </c>
      <c r="D2481" s="2" t="s">
        <v>303</v>
      </c>
      <c r="E2481" s="2" t="s">
        <v>304</v>
      </c>
      <c r="F2481" s="61" t="s">
        <v>724</v>
      </c>
      <c r="G2481" s="2" t="s">
        <v>887</v>
      </c>
      <c r="H2481" s="78" t="s">
        <v>979</v>
      </c>
      <c r="I2481" s="7" t="s">
        <v>515</v>
      </c>
      <c r="J2481" s="6">
        <v>5</v>
      </c>
      <c r="K2481" s="4" t="str">
        <f>VLOOKUP(I2481,'Katalog Harga'!$A$2:$C$380,2,FALSE)</f>
        <v>ons</v>
      </c>
      <c r="L2481" s="4" t="str">
        <f>IFERROR(VLOOKUP(I2481,'Katalog Harga'!$A$2:$C$380,3,FALSE),"")</f>
        <v>ikan</v>
      </c>
      <c r="M2481" s="77">
        <v>65000</v>
      </c>
      <c r="N2481" s="126">
        <v>0</v>
      </c>
      <c r="O2481" s="3" t="s">
        <v>42</v>
      </c>
    </row>
    <row r="2482" spans="1:15" x14ac:dyDescent="0.35">
      <c r="A2482" s="61" t="s">
        <v>148</v>
      </c>
      <c r="B2482" s="1">
        <v>44025</v>
      </c>
      <c r="C2482" s="1" t="s">
        <v>905</v>
      </c>
      <c r="D2482" s="2" t="s">
        <v>303</v>
      </c>
      <c r="E2482" s="2" t="s">
        <v>304</v>
      </c>
      <c r="F2482" s="61" t="s">
        <v>724</v>
      </c>
      <c r="G2482" s="2" t="s">
        <v>887</v>
      </c>
      <c r="H2482" s="78" t="s">
        <v>979</v>
      </c>
      <c r="I2482" s="7" t="s">
        <v>266</v>
      </c>
      <c r="J2482" s="6">
        <v>0.05</v>
      </c>
      <c r="K2482" s="4" t="str">
        <f>VLOOKUP(I2482,'Katalog Harga'!$A$2:$C$380,2,FALSE)</f>
        <v>kg</v>
      </c>
      <c r="L2482" s="4" t="str">
        <f>IFERROR(VLOOKUP(I2482,'Katalog Harga'!$A$2:$C$380,3,FALSE),"")</f>
        <v>bumbu</v>
      </c>
      <c r="M2482" s="77">
        <v>2000</v>
      </c>
      <c r="N2482" s="126">
        <v>0</v>
      </c>
      <c r="O2482" s="3" t="s">
        <v>42</v>
      </c>
    </row>
    <row r="2483" spans="1:15" x14ac:dyDescent="0.35">
      <c r="A2483" s="61" t="s">
        <v>148</v>
      </c>
      <c r="B2483" s="1">
        <v>44025</v>
      </c>
      <c r="C2483" s="1" t="s">
        <v>905</v>
      </c>
      <c r="D2483" s="2" t="s">
        <v>303</v>
      </c>
      <c r="E2483" s="2" t="s">
        <v>304</v>
      </c>
      <c r="F2483" s="61" t="s">
        <v>724</v>
      </c>
      <c r="G2483" s="2" t="s">
        <v>887</v>
      </c>
      <c r="H2483" s="78" t="s">
        <v>979</v>
      </c>
      <c r="I2483" s="7" t="s">
        <v>30</v>
      </c>
      <c r="J2483" s="6">
        <v>0.05</v>
      </c>
      <c r="K2483" s="4" t="str">
        <f>VLOOKUP(I2483,'Katalog Harga'!$A$2:$C$380,2,FALSE)</f>
        <v>kg</v>
      </c>
      <c r="L2483" s="4" t="str">
        <f>IFERROR(VLOOKUP(I2483,'Katalog Harga'!$A$2:$C$380,3,FALSE),"")</f>
        <v>bumbu</v>
      </c>
      <c r="M2483" s="77">
        <v>3000</v>
      </c>
      <c r="N2483" s="126">
        <v>0</v>
      </c>
      <c r="O2483" s="3" t="s">
        <v>42</v>
      </c>
    </row>
    <row r="2484" spans="1:15" x14ac:dyDescent="0.35">
      <c r="A2484" s="61" t="s">
        <v>148</v>
      </c>
      <c r="B2484" s="1">
        <v>44025</v>
      </c>
      <c r="C2484" s="1" t="s">
        <v>905</v>
      </c>
      <c r="D2484" s="2" t="s">
        <v>303</v>
      </c>
      <c r="E2484" s="2" t="s">
        <v>304</v>
      </c>
      <c r="F2484" s="61" t="s">
        <v>724</v>
      </c>
      <c r="G2484" s="2" t="s">
        <v>887</v>
      </c>
      <c r="H2484" s="78" t="s">
        <v>979</v>
      </c>
      <c r="I2484" s="7" t="s">
        <v>74</v>
      </c>
      <c r="J2484" s="6">
        <v>0.1</v>
      </c>
      <c r="K2484" s="4" t="str">
        <f>VLOOKUP(I2484,'Katalog Harga'!$A$2:$C$380,2,FALSE)</f>
        <v>kg</v>
      </c>
      <c r="L2484" s="4" t="str">
        <f>IFERROR(VLOOKUP(I2484,'Katalog Harga'!$A$2:$C$380,3,FALSE),"")</f>
        <v>bumbu</v>
      </c>
      <c r="M2484" s="77">
        <v>2000</v>
      </c>
      <c r="N2484" s="126">
        <v>0</v>
      </c>
      <c r="O2484" s="3" t="s">
        <v>42</v>
      </c>
    </row>
    <row r="2485" spans="1:15" x14ac:dyDescent="0.35">
      <c r="A2485" s="61" t="s">
        <v>148</v>
      </c>
      <c r="B2485" s="1">
        <v>44025</v>
      </c>
      <c r="C2485" s="1" t="s">
        <v>905</v>
      </c>
      <c r="D2485" s="2" t="s">
        <v>303</v>
      </c>
      <c r="E2485" s="2" t="s">
        <v>304</v>
      </c>
      <c r="F2485" s="61" t="s">
        <v>724</v>
      </c>
      <c r="G2485" s="2" t="s">
        <v>887</v>
      </c>
      <c r="H2485" s="78" t="s">
        <v>979</v>
      </c>
      <c r="I2485" s="7" t="s">
        <v>239</v>
      </c>
      <c r="J2485" s="6">
        <v>1</v>
      </c>
      <c r="K2485" s="4" t="str">
        <f>VLOOKUP(I2485,'Katalog Harga'!$A$2:$C$380,2,FALSE)</f>
        <v>ikat</v>
      </c>
      <c r="L2485" s="4" t="str">
        <f>IFERROR(VLOOKUP(I2485,'Katalog Harga'!$A$2:$C$380,3,FALSE),"")</f>
        <v>bumbu</v>
      </c>
      <c r="M2485" s="77">
        <v>1000</v>
      </c>
      <c r="N2485" s="126">
        <v>0</v>
      </c>
      <c r="O2485" s="3" t="s">
        <v>42</v>
      </c>
    </row>
    <row r="2486" spans="1:15" x14ac:dyDescent="0.35">
      <c r="A2486" s="61" t="s">
        <v>148</v>
      </c>
      <c r="B2486" s="1">
        <v>44025</v>
      </c>
      <c r="C2486" s="1" t="s">
        <v>905</v>
      </c>
      <c r="D2486" s="2" t="s">
        <v>981</v>
      </c>
      <c r="I2486" s="6" t="s">
        <v>418</v>
      </c>
      <c r="J2486" s="6">
        <v>1.5</v>
      </c>
      <c r="K2486" s="4" t="str">
        <f>VLOOKUP(I2486,'Katalog Harga'!$A$2:$C$380,2,FALSE)</f>
        <v>kg</v>
      </c>
      <c r="L2486" s="4" t="str">
        <f>IFERROR(VLOOKUP(I2486,'Katalog Harga'!$A$2:$C$380,3,FALSE),"")</f>
        <v>bumbu</v>
      </c>
      <c r="M2486" s="77">
        <v>30000</v>
      </c>
      <c r="N2486" s="126">
        <v>0</v>
      </c>
      <c r="O2486" s="3" t="s">
        <v>42</v>
      </c>
    </row>
    <row r="2487" spans="1:15" x14ac:dyDescent="0.35">
      <c r="A2487" s="61" t="s">
        <v>148</v>
      </c>
      <c r="B2487" s="1">
        <v>44025</v>
      </c>
      <c r="C2487" s="1" t="s">
        <v>905</v>
      </c>
      <c r="D2487" s="2" t="s">
        <v>981</v>
      </c>
      <c r="I2487" s="6" t="s">
        <v>71</v>
      </c>
      <c r="J2487" s="6">
        <v>1</v>
      </c>
      <c r="K2487" s="4" t="str">
        <f>VLOOKUP(I2487,'Katalog Harga'!$A$2:$C$380,2,FALSE)</f>
        <v>kg</v>
      </c>
      <c r="L2487" s="4" t="str">
        <f>IFERROR(VLOOKUP(I2487,'Katalog Harga'!$A$2:$C$380,3,FALSE),"")</f>
        <v>sayur</v>
      </c>
      <c r="M2487" s="77">
        <v>16000</v>
      </c>
      <c r="N2487" s="126">
        <v>0</v>
      </c>
      <c r="O2487" s="3" t="s">
        <v>42</v>
      </c>
    </row>
    <row r="2488" spans="1:15" x14ac:dyDescent="0.35">
      <c r="A2488" s="61" t="s">
        <v>148</v>
      </c>
      <c r="B2488" s="1">
        <v>44025</v>
      </c>
      <c r="C2488" s="1" t="s">
        <v>905</v>
      </c>
      <c r="D2488" s="2" t="s">
        <v>981</v>
      </c>
      <c r="I2488" s="6" t="s">
        <v>982</v>
      </c>
      <c r="J2488" s="7">
        <v>1</v>
      </c>
      <c r="K2488" s="4" t="str">
        <f>VLOOKUP(I2488,'Katalog Harga'!$A$2:$C$380,2,FALSE)</f>
        <v>kg</v>
      </c>
      <c r="L2488" s="4" t="str">
        <f>IFERROR(VLOOKUP(I2488,'Katalog Harga'!$A$2:$C$380,3,FALSE),"")</f>
        <v>umbi</v>
      </c>
      <c r="M2488" s="77">
        <v>12000</v>
      </c>
      <c r="N2488" s="126">
        <v>0</v>
      </c>
      <c r="O2488" s="3" t="s">
        <v>42</v>
      </c>
    </row>
    <row r="2489" spans="1:15" x14ac:dyDescent="0.35">
      <c r="A2489" s="61" t="s">
        <v>148</v>
      </c>
      <c r="B2489" s="1">
        <v>44025</v>
      </c>
      <c r="C2489" s="1" t="s">
        <v>905</v>
      </c>
      <c r="D2489" s="2" t="s">
        <v>981</v>
      </c>
      <c r="I2489" s="6" t="s">
        <v>983</v>
      </c>
      <c r="J2489" s="6">
        <v>1</v>
      </c>
      <c r="K2489" s="4" t="str">
        <f>VLOOKUP(I2489,'Katalog Harga'!$A$2:$C$380,2,FALSE)</f>
        <v>kg</v>
      </c>
      <c r="L2489" s="4" t="str">
        <f>IFERROR(VLOOKUP(I2489,'Katalog Harga'!$A$2:$C$380,3,FALSE),"")</f>
        <v>umbi</v>
      </c>
      <c r="M2489" s="77">
        <v>12000</v>
      </c>
      <c r="N2489" s="126">
        <v>0</v>
      </c>
      <c r="O2489" s="3" t="s">
        <v>42</v>
      </c>
    </row>
    <row r="2490" spans="1:15" x14ac:dyDescent="0.35">
      <c r="A2490" s="61" t="s">
        <v>148</v>
      </c>
      <c r="B2490" s="1">
        <v>44025</v>
      </c>
      <c r="C2490" s="1" t="s">
        <v>905</v>
      </c>
      <c r="D2490" s="2" t="s">
        <v>981</v>
      </c>
      <c r="I2490" s="6" t="s">
        <v>419</v>
      </c>
      <c r="J2490" s="7">
        <v>1</v>
      </c>
      <c r="K2490" s="4" t="str">
        <f>VLOOKUP(I2490,'Katalog Harga'!$A$2:$C$380,2,FALSE)</f>
        <v>ikat</v>
      </c>
      <c r="L2490" s="4" t="str">
        <f>IFERROR(VLOOKUP(I2490,'Katalog Harga'!$A$2:$C$380,3,FALSE),"")</f>
        <v>bumbu</v>
      </c>
      <c r="M2490" s="77">
        <v>3000</v>
      </c>
      <c r="N2490" s="126">
        <v>0</v>
      </c>
      <c r="O2490" s="3" t="s">
        <v>42</v>
      </c>
    </row>
    <row r="2491" spans="1:15" x14ac:dyDescent="0.35">
      <c r="A2491" s="2" t="s">
        <v>199</v>
      </c>
      <c r="B2491" s="1">
        <v>44026</v>
      </c>
      <c r="C2491" s="1" t="s">
        <v>905</v>
      </c>
      <c r="D2491" s="2" t="s">
        <v>865</v>
      </c>
      <c r="E2491" s="2" t="s">
        <v>866</v>
      </c>
      <c r="F2491" s="2" t="s">
        <v>726</v>
      </c>
      <c r="G2491" s="2" t="s">
        <v>888</v>
      </c>
      <c r="I2491" s="6" t="s">
        <v>349</v>
      </c>
      <c r="J2491" s="6">
        <v>0.25</v>
      </c>
      <c r="K2491" s="4" t="str">
        <f>VLOOKUP(I2491,'Katalog Harga'!$A$2:$C$380,2,FALSE)</f>
        <v>kg</v>
      </c>
      <c r="L2491" s="4" t="str">
        <f>IFERROR(VLOOKUP(I2491,'Katalog Harga'!$A$2:$C$380,3,FALSE),"")</f>
        <v>ayam</v>
      </c>
      <c r="M2491" s="77">
        <v>11250</v>
      </c>
      <c r="N2491" s="126">
        <v>0</v>
      </c>
      <c r="O2491" s="3" t="s">
        <v>420</v>
      </c>
    </row>
    <row r="2492" spans="1:15" x14ac:dyDescent="0.35">
      <c r="A2492" s="2" t="s">
        <v>199</v>
      </c>
      <c r="B2492" s="1">
        <v>44026</v>
      </c>
      <c r="C2492" s="1" t="s">
        <v>905</v>
      </c>
      <c r="D2492" s="2" t="s">
        <v>865</v>
      </c>
      <c r="E2492" s="2" t="s">
        <v>866</v>
      </c>
      <c r="F2492" s="2" t="s">
        <v>726</v>
      </c>
      <c r="G2492" s="2" t="s">
        <v>888</v>
      </c>
      <c r="I2492" s="6" t="s">
        <v>185</v>
      </c>
      <c r="J2492" s="6">
        <v>0.25</v>
      </c>
      <c r="K2492" s="4" t="str">
        <f>VLOOKUP(I2492,'Katalog Harga'!$A$2:$C$380,2,FALSE)</f>
        <v>kg</v>
      </c>
      <c r="L2492" s="4" t="str">
        <f>IFERROR(VLOOKUP(I2492,'Katalog Harga'!$A$2:$C$380,3,FALSE),"")</f>
        <v>lain</v>
      </c>
      <c r="M2492" s="77">
        <v>6250</v>
      </c>
      <c r="N2492" s="126">
        <v>0</v>
      </c>
      <c r="O2492" s="3" t="s">
        <v>420</v>
      </c>
    </row>
    <row r="2493" spans="1:15" x14ac:dyDescent="0.35">
      <c r="A2493" s="2" t="s">
        <v>199</v>
      </c>
      <c r="B2493" s="1">
        <v>44026</v>
      </c>
      <c r="C2493" s="1" t="s">
        <v>905</v>
      </c>
      <c r="D2493" s="2" t="s">
        <v>865</v>
      </c>
      <c r="E2493" s="2" t="s">
        <v>866</v>
      </c>
      <c r="F2493" s="2" t="s">
        <v>726</v>
      </c>
      <c r="G2493" s="2" t="s">
        <v>888</v>
      </c>
      <c r="I2493" s="6" t="s">
        <v>157</v>
      </c>
      <c r="J2493" s="7">
        <v>0.5</v>
      </c>
      <c r="K2493" s="4" t="str">
        <f>VLOOKUP(I2493,'Katalog Harga'!$A$2:$C$380,2,FALSE)</f>
        <v>kg</v>
      </c>
      <c r="L2493" s="4" t="str">
        <f>IFERROR(VLOOKUP(I2493,'Katalog Harga'!$A$2:$C$380,3,FALSE),"")</f>
        <v>buah</v>
      </c>
      <c r="M2493" s="77">
        <v>15000</v>
      </c>
      <c r="N2493" s="126">
        <v>0</v>
      </c>
      <c r="O2493" s="3" t="s">
        <v>420</v>
      </c>
    </row>
    <row r="2494" spans="1:15" x14ac:dyDescent="0.35">
      <c r="A2494" s="2" t="s">
        <v>199</v>
      </c>
      <c r="B2494" s="1">
        <v>44026</v>
      </c>
      <c r="C2494" s="1" t="s">
        <v>905</v>
      </c>
      <c r="D2494" s="2" t="s">
        <v>865</v>
      </c>
      <c r="E2494" s="2" t="s">
        <v>866</v>
      </c>
      <c r="F2494" s="2" t="s">
        <v>726</v>
      </c>
      <c r="G2494" s="2" t="s">
        <v>888</v>
      </c>
      <c r="I2494" s="6" t="s">
        <v>431</v>
      </c>
      <c r="J2494" s="6">
        <v>0.7</v>
      </c>
      <c r="K2494" s="4" t="str">
        <f>VLOOKUP(I2494,'Katalog Harga'!$A$2:$C$380,2,FALSE)</f>
        <v>kg</v>
      </c>
      <c r="L2494" s="4" t="str">
        <f>IFERROR(VLOOKUP(I2494,'Katalog Harga'!$A$2:$C$380,3,FALSE),"")</f>
        <v>buah</v>
      </c>
      <c r="M2494" s="77">
        <v>18900</v>
      </c>
      <c r="N2494" s="126">
        <v>0</v>
      </c>
      <c r="O2494" s="3" t="s">
        <v>420</v>
      </c>
    </row>
    <row r="2495" spans="1:15" x14ac:dyDescent="0.35">
      <c r="A2495" s="2" t="s">
        <v>199</v>
      </c>
      <c r="B2495" s="1">
        <v>44026</v>
      </c>
      <c r="C2495" s="1" t="s">
        <v>905</v>
      </c>
      <c r="D2495" s="2" t="s">
        <v>865</v>
      </c>
      <c r="E2495" s="2" t="s">
        <v>866</v>
      </c>
      <c r="F2495" s="2" t="s">
        <v>726</v>
      </c>
      <c r="G2495" s="2" t="s">
        <v>888</v>
      </c>
      <c r="I2495" s="6" t="s">
        <v>172</v>
      </c>
      <c r="J2495" s="7">
        <v>0.25</v>
      </c>
      <c r="K2495" s="4" t="str">
        <f>VLOOKUP(I2495,'Katalog Harga'!$A$2:$C$380,2,FALSE)</f>
        <v>kg</v>
      </c>
      <c r="L2495" s="4" t="str">
        <f>IFERROR(VLOOKUP(I2495,'Katalog Harga'!$A$2:$C$380,3,FALSE),"")</f>
        <v>sayur</v>
      </c>
      <c r="M2495" s="77">
        <v>3750</v>
      </c>
      <c r="N2495" s="126">
        <v>0</v>
      </c>
      <c r="O2495" s="3" t="s">
        <v>420</v>
      </c>
    </row>
    <row r="2496" spans="1:15" x14ac:dyDescent="0.35">
      <c r="A2496" s="2" t="s">
        <v>199</v>
      </c>
      <c r="B2496" s="1">
        <v>44026</v>
      </c>
      <c r="C2496" s="1" t="s">
        <v>905</v>
      </c>
      <c r="D2496" s="2" t="s">
        <v>865</v>
      </c>
      <c r="E2496" s="2" t="s">
        <v>866</v>
      </c>
      <c r="F2496" s="2" t="s">
        <v>726</v>
      </c>
      <c r="G2496" s="2" t="s">
        <v>888</v>
      </c>
      <c r="I2496" s="6" t="s">
        <v>61</v>
      </c>
      <c r="J2496" s="6">
        <v>0.5</v>
      </c>
      <c r="K2496" s="4" t="str">
        <f>VLOOKUP(I2496,'Katalog Harga'!$A$2:$C$380,2,FALSE)</f>
        <v>kg</v>
      </c>
      <c r="L2496" s="4" t="str">
        <f>IFERROR(VLOOKUP(I2496,'Katalog Harga'!$A$2:$C$380,3,FALSE),"")</f>
        <v>sayur</v>
      </c>
      <c r="M2496" s="77">
        <v>12500</v>
      </c>
      <c r="N2496" s="126">
        <v>0</v>
      </c>
      <c r="O2496" s="3" t="s">
        <v>420</v>
      </c>
    </row>
    <row r="2497" spans="1:15" x14ac:dyDescent="0.35">
      <c r="A2497" s="2" t="s">
        <v>199</v>
      </c>
      <c r="B2497" s="1">
        <v>44026</v>
      </c>
      <c r="C2497" s="1" t="s">
        <v>905</v>
      </c>
      <c r="D2497" s="2" t="s">
        <v>81</v>
      </c>
      <c r="E2497" s="61" t="s">
        <v>846</v>
      </c>
      <c r="F2497" s="2" t="s">
        <v>724</v>
      </c>
      <c r="G2497" s="4" t="s">
        <v>887</v>
      </c>
      <c r="H2497" s="78" t="s">
        <v>930</v>
      </c>
      <c r="I2497" s="6" t="s">
        <v>11</v>
      </c>
      <c r="J2497" s="6">
        <v>1</v>
      </c>
      <c r="K2497" s="4" t="str">
        <f>VLOOKUP(I2497,'Katalog Harga'!$A$2:$C$380,2,FALSE)</f>
        <v>ekor</v>
      </c>
      <c r="L2497" s="4" t="str">
        <f>IFERROR(VLOOKUP(I2497,'Katalog Harga'!$A$2:$C$380,3,FALSE),"")</f>
        <v>ayam</v>
      </c>
      <c r="M2497" s="77">
        <v>38000</v>
      </c>
      <c r="N2497" s="126">
        <v>0</v>
      </c>
      <c r="O2497" s="3" t="s">
        <v>42</v>
      </c>
    </row>
    <row r="2498" spans="1:15" x14ac:dyDescent="0.35">
      <c r="A2498" s="2" t="s">
        <v>199</v>
      </c>
      <c r="B2498" s="1">
        <v>44026</v>
      </c>
      <c r="C2498" s="1" t="s">
        <v>905</v>
      </c>
      <c r="D2498" s="2" t="s">
        <v>81</v>
      </c>
      <c r="E2498" s="61" t="s">
        <v>846</v>
      </c>
      <c r="F2498" s="2" t="s">
        <v>724</v>
      </c>
      <c r="G2498" s="4" t="s">
        <v>887</v>
      </c>
      <c r="H2498" s="78" t="s">
        <v>930</v>
      </c>
      <c r="I2498" s="6" t="s">
        <v>718</v>
      </c>
      <c r="J2498" s="6">
        <v>1</v>
      </c>
      <c r="K2498" s="4" t="str">
        <f>VLOOKUP(I2498,'Katalog Harga'!$A$2:$C$380,2,FALSE)</f>
        <v>kg</v>
      </c>
      <c r="L2498" s="4" t="str">
        <f>IFERROR(VLOOKUP(I2498,'Katalog Harga'!$A$2:$C$380,3,FALSE),"")</f>
        <v>ayam</v>
      </c>
      <c r="M2498" s="77">
        <v>45000</v>
      </c>
      <c r="N2498" s="126">
        <v>0</v>
      </c>
      <c r="O2498" s="3" t="s">
        <v>42</v>
      </c>
    </row>
    <row r="2499" spans="1:15" x14ac:dyDescent="0.35">
      <c r="A2499" s="2" t="s">
        <v>199</v>
      </c>
      <c r="B2499" s="1">
        <v>44026</v>
      </c>
      <c r="C2499" s="1" t="s">
        <v>905</v>
      </c>
      <c r="D2499" s="2" t="s">
        <v>81</v>
      </c>
      <c r="E2499" s="61" t="s">
        <v>846</v>
      </c>
      <c r="F2499" s="2" t="s">
        <v>724</v>
      </c>
      <c r="G2499" s="4" t="s">
        <v>887</v>
      </c>
      <c r="H2499" s="78" t="s">
        <v>930</v>
      </c>
      <c r="I2499" s="6" t="s">
        <v>284</v>
      </c>
      <c r="J2499" s="7">
        <v>1</v>
      </c>
      <c r="K2499" s="4" t="str">
        <f>VLOOKUP(I2499,'Katalog Harga'!$A$2:$C$380,2,FALSE)</f>
        <v>bungkus</v>
      </c>
      <c r="L2499" s="4" t="str">
        <f>IFERROR(VLOOKUP(I2499,'Katalog Harga'!$A$2:$C$380,3,FALSE),"")</f>
        <v>lain</v>
      </c>
      <c r="M2499" s="77">
        <v>4500</v>
      </c>
      <c r="N2499" s="126">
        <v>0</v>
      </c>
      <c r="O2499" s="3" t="s">
        <v>42</v>
      </c>
    </row>
    <row r="2500" spans="1:15" x14ac:dyDescent="0.35">
      <c r="A2500" s="2" t="s">
        <v>199</v>
      </c>
      <c r="B2500" s="1">
        <v>44026</v>
      </c>
      <c r="C2500" s="1" t="s">
        <v>905</v>
      </c>
      <c r="D2500" s="2" t="s">
        <v>81</v>
      </c>
      <c r="E2500" s="61" t="s">
        <v>846</v>
      </c>
      <c r="F2500" s="2" t="s">
        <v>724</v>
      </c>
      <c r="G2500" s="4" t="s">
        <v>887</v>
      </c>
      <c r="H2500" s="78" t="s">
        <v>930</v>
      </c>
      <c r="I2500" s="6" t="s">
        <v>21</v>
      </c>
      <c r="J2500" s="6">
        <v>0.5</v>
      </c>
      <c r="K2500" s="4" t="str">
        <f>VLOOKUP(I2500,'Katalog Harga'!$A$2:$C$380,2,FALSE)</f>
        <v>kg</v>
      </c>
      <c r="L2500" s="4" t="str">
        <f>IFERROR(VLOOKUP(I2500,'Katalog Harga'!$A$2:$C$380,3,FALSE),"")</f>
        <v>sayur</v>
      </c>
      <c r="M2500" s="77">
        <v>7000</v>
      </c>
      <c r="N2500" s="126">
        <v>0</v>
      </c>
      <c r="O2500" s="3" t="s">
        <v>42</v>
      </c>
    </row>
    <row r="2501" spans="1:15" x14ac:dyDescent="0.35">
      <c r="A2501" s="2" t="s">
        <v>199</v>
      </c>
      <c r="B2501" s="1">
        <v>44026</v>
      </c>
      <c r="C2501" s="1" t="s">
        <v>905</v>
      </c>
      <c r="D2501" s="2" t="s">
        <v>81</v>
      </c>
      <c r="E2501" s="61" t="s">
        <v>846</v>
      </c>
      <c r="F2501" s="2" t="s">
        <v>724</v>
      </c>
      <c r="G2501" s="4" t="s">
        <v>887</v>
      </c>
      <c r="H2501" s="78" t="s">
        <v>930</v>
      </c>
      <c r="I2501" s="6" t="s">
        <v>68</v>
      </c>
      <c r="J2501" s="7">
        <v>0.32</v>
      </c>
      <c r="K2501" s="4" t="str">
        <f>VLOOKUP(I2501,'Katalog Harga'!$A$2:$C$380,2,FALSE)</f>
        <v>kg</v>
      </c>
      <c r="L2501" s="4" t="str">
        <f>IFERROR(VLOOKUP(I2501,'Katalog Harga'!$A$2:$C$380,3,FALSE),"")</f>
        <v>sayur</v>
      </c>
      <c r="M2501" s="77">
        <v>3520</v>
      </c>
      <c r="N2501" s="126">
        <v>0</v>
      </c>
      <c r="O2501" s="3" t="s">
        <v>42</v>
      </c>
    </row>
    <row r="2502" spans="1:15" x14ac:dyDescent="0.35">
      <c r="A2502" s="2" t="s">
        <v>199</v>
      </c>
      <c r="B2502" s="1">
        <v>44026</v>
      </c>
      <c r="C2502" s="1" t="s">
        <v>905</v>
      </c>
      <c r="D2502" s="2" t="s">
        <v>81</v>
      </c>
      <c r="E2502" s="61" t="s">
        <v>846</v>
      </c>
      <c r="F2502" s="2" t="s">
        <v>724</v>
      </c>
      <c r="G2502" s="4" t="s">
        <v>887</v>
      </c>
      <c r="H2502" s="78" t="s">
        <v>930</v>
      </c>
      <c r="I2502" s="6" t="s">
        <v>16</v>
      </c>
      <c r="J2502" s="6">
        <v>0.25</v>
      </c>
      <c r="K2502" s="4" t="str">
        <f>VLOOKUP(I2502,'Katalog Harga'!$A$2:$C$380,2,FALSE)</f>
        <v>kg</v>
      </c>
      <c r="L2502" s="4" t="str">
        <f>IFERROR(VLOOKUP(I2502,'Katalog Harga'!$A$2:$C$380,3,FALSE),"")</f>
        <v>sayur</v>
      </c>
      <c r="M2502" s="77">
        <v>3000</v>
      </c>
      <c r="N2502" s="126">
        <v>0</v>
      </c>
      <c r="O2502" s="3" t="s">
        <v>42</v>
      </c>
    </row>
    <row r="2503" spans="1:15" x14ac:dyDescent="0.35">
      <c r="A2503" s="2" t="s">
        <v>199</v>
      </c>
      <c r="B2503" s="1">
        <v>44026</v>
      </c>
      <c r="C2503" s="1" t="s">
        <v>905</v>
      </c>
      <c r="D2503" s="2" t="s">
        <v>81</v>
      </c>
      <c r="E2503" s="61" t="s">
        <v>846</v>
      </c>
      <c r="F2503" s="2" t="s">
        <v>724</v>
      </c>
      <c r="G2503" s="4" t="s">
        <v>887</v>
      </c>
      <c r="H2503" s="78" t="s">
        <v>930</v>
      </c>
      <c r="I2503" s="6" t="s">
        <v>54</v>
      </c>
      <c r="J2503" s="6">
        <v>0.25</v>
      </c>
      <c r="K2503" s="4" t="str">
        <f>VLOOKUP(I2503,'Katalog Harga'!$A$2:$C$380,2,FALSE)</f>
        <v>kg</v>
      </c>
      <c r="L2503" s="4" t="str">
        <f>IFERROR(VLOOKUP(I2503,'Katalog Harga'!$A$2:$C$380,3,FALSE),"")</f>
        <v>sayur</v>
      </c>
      <c r="M2503" s="77">
        <v>3000</v>
      </c>
      <c r="N2503" s="126">
        <v>0</v>
      </c>
      <c r="O2503" s="3" t="s">
        <v>42</v>
      </c>
    </row>
    <row r="2504" spans="1:15" x14ac:dyDescent="0.35">
      <c r="A2504" s="2" t="s">
        <v>199</v>
      </c>
      <c r="B2504" s="1">
        <v>44026</v>
      </c>
      <c r="C2504" s="1" t="s">
        <v>905</v>
      </c>
      <c r="D2504" s="2" t="s">
        <v>81</v>
      </c>
      <c r="E2504" s="61" t="s">
        <v>846</v>
      </c>
      <c r="F2504" s="2" t="s">
        <v>724</v>
      </c>
      <c r="G2504" s="4" t="s">
        <v>887</v>
      </c>
      <c r="H2504" s="78" t="s">
        <v>930</v>
      </c>
      <c r="I2504" s="6" t="s">
        <v>341</v>
      </c>
      <c r="J2504" s="6">
        <v>2</v>
      </c>
      <c r="K2504" s="4" t="str">
        <f>VLOOKUP(I2504,'Katalog Harga'!$A$2:$C$380,2,FALSE)</f>
        <v>bungkus</v>
      </c>
      <c r="L2504" s="4" t="str">
        <f>IFERROR(VLOOKUP(I2504,'Katalog Harga'!$A$2:$C$380,3,FALSE),"")</f>
        <v>lain</v>
      </c>
      <c r="M2504" s="77">
        <v>10000</v>
      </c>
      <c r="N2504" s="126">
        <v>0</v>
      </c>
      <c r="O2504" s="3" t="s">
        <v>42</v>
      </c>
    </row>
    <row r="2505" spans="1:15" x14ac:dyDescent="0.35">
      <c r="A2505" s="2" t="s">
        <v>199</v>
      </c>
      <c r="B2505" s="1">
        <v>44026</v>
      </c>
      <c r="C2505" s="1" t="s">
        <v>905</v>
      </c>
      <c r="D2505" s="2" t="s">
        <v>81</v>
      </c>
      <c r="E2505" s="61" t="s">
        <v>846</v>
      </c>
      <c r="F2505" s="2" t="s">
        <v>724</v>
      </c>
      <c r="G2505" s="4" t="s">
        <v>887</v>
      </c>
      <c r="H2505" s="78" t="s">
        <v>930</v>
      </c>
      <c r="I2505" s="6" t="s">
        <v>73</v>
      </c>
      <c r="J2505" s="7">
        <v>0.05</v>
      </c>
      <c r="K2505" s="4" t="str">
        <f>VLOOKUP(I2505,'Katalog Harga'!$A$2:$C$380,2,FALSE)</f>
        <v>kg</v>
      </c>
      <c r="L2505" s="4" t="str">
        <f>IFERROR(VLOOKUP(I2505,'Katalog Harga'!$A$2:$C$380,3,FALSE),"")</f>
        <v>bumbu</v>
      </c>
      <c r="M2505" s="77">
        <v>3000</v>
      </c>
      <c r="N2505" s="126">
        <v>0</v>
      </c>
      <c r="O2505" s="3" t="s">
        <v>42</v>
      </c>
    </row>
    <row r="2506" spans="1:15" x14ac:dyDescent="0.35">
      <c r="A2506" s="2" t="s">
        <v>199</v>
      </c>
      <c r="B2506" s="1">
        <v>44026</v>
      </c>
      <c r="C2506" s="1" t="s">
        <v>905</v>
      </c>
      <c r="D2506" s="2" t="s">
        <v>81</v>
      </c>
      <c r="E2506" s="61" t="s">
        <v>846</v>
      </c>
      <c r="F2506" s="2" t="s">
        <v>724</v>
      </c>
      <c r="G2506" s="4" t="s">
        <v>887</v>
      </c>
      <c r="H2506" s="78" t="s">
        <v>930</v>
      </c>
      <c r="I2506" s="6" t="s">
        <v>239</v>
      </c>
      <c r="J2506" s="7">
        <v>1</v>
      </c>
      <c r="K2506" s="4" t="str">
        <f>VLOOKUP(I2506,'Katalog Harga'!$A$2:$C$380,2,FALSE)</f>
        <v>ikat</v>
      </c>
      <c r="L2506" s="4" t="str">
        <f>IFERROR(VLOOKUP(I2506,'Katalog Harga'!$A$2:$C$380,3,FALSE),"")</f>
        <v>bumbu</v>
      </c>
      <c r="M2506" s="77">
        <v>1000</v>
      </c>
      <c r="N2506" s="126">
        <v>0</v>
      </c>
      <c r="O2506" s="3" t="s">
        <v>42</v>
      </c>
    </row>
    <row r="2507" spans="1:15" x14ac:dyDescent="0.35">
      <c r="A2507" s="2" t="s">
        <v>199</v>
      </c>
      <c r="B2507" s="1">
        <v>44026</v>
      </c>
      <c r="C2507" s="1" t="s">
        <v>905</v>
      </c>
      <c r="D2507" s="2" t="s">
        <v>81</v>
      </c>
      <c r="E2507" s="61" t="s">
        <v>846</v>
      </c>
      <c r="F2507" s="2" t="s">
        <v>724</v>
      </c>
      <c r="G2507" s="4" t="s">
        <v>887</v>
      </c>
      <c r="H2507" s="78" t="s">
        <v>930</v>
      </c>
      <c r="I2507" s="6" t="s">
        <v>74</v>
      </c>
      <c r="J2507" s="7">
        <v>0.1</v>
      </c>
      <c r="K2507" s="4" t="str">
        <f>VLOOKUP(I2507,'Katalog Harga'!$A$2:$C$380,2,FALSE)</f>
        <v>kg</v>
      </c>
      <c r="L2507" s="4" t="str">
        <f>IFERROR(VLOOKUP(I2507,'Katalog Harga'!$A$2:$C$380,3,FALSE),"")</f>
        <v>bumbu</v>
      </c>
      <c r="M2507" s="77">
        <v>2000</v>
      </c>
      <c r="N2507" s="126">
        <v>0</v>
      </c>
      <c r="O2507" s="3" t="s">
        <v>42</v>
      </c>
    </row>
    <row r="2508" spans="1:15" x14ac:dyDescent="0.35">
      <c r="A2508" s="2" t="s">
        <v>199</v>
      </c>
      <c r="B2508" s="1">
        <v>44026</v>
      </c>
      <c r="C2508" s="1" t="s">
        <v>905</v>
      </c>
      <c r="D2508" s="2" t="s">
        <v>81</v>
      </c>
      <c r="E2508" s="61" t="s">
        <v>846</v>
      </c>
      <c r="F2508" s="2" t="s">
        <v>724</v>
      </c>
      <c r="G2508" s="4" t="s">
        <v>887</v>
      </c>
      <c r="H2508" s="78" t="s">
        <v>930</v>
      </c>
      <c r="I2508" s="7" t="s">
        <v>669</v>
      </c>
      <c r="J2508" s="7">
        <v>3</v>
      </c>
      <c r="K2508" s="4" t="str">
        <f>VLOOKUP(I2508,'Katalog Harga'!$A$2:$C$380,2,FALSE)</f>
        <v>bungkus</v>
      </c>
      <c r="L2508" s="4" t="str">
        <f>IFERROR(VLOOKUP(I2508,'Katalog Harga'!$A$2:$C$380,3,FALSE),"")</f>
        <v>lain</v>
      </c>
      <c r="M2508" s="77">
        <v>7500</v>
      </c>
      <c r="N2508" s="126">
        <v>0</v>
      </c>
      <c r="O2508" s="3" t="s">
        <v>42</v>
      </c>
    </row>
    <row r="2509" spans="1:15" x14ac:dyDescent="0.35">
      <c r="A2509" s="2" t="s">
        <v>199</v>
      </c>
      <c r="B2509" s="1">
        <v>44026</v>
      </c>
      <c r="C2509" s="1" t="s">
        <v>905</v>
      </c>
      <c r="D2509" s="2" t="s">
        <v>81</v>
      </c>
      <c r="E2509" s="61" t="s">
        <v>846</v>
      </c>
      <c r="F2509" s="2" t="s">
        <v>724</v>
      </c>
      <c r="G2509" s="4" t="s">
        <v>887</v>
      </c>
      <c r="H2509" s="78" t="s">
        <v>930</v>
      </c>
      <c r="I2509" s="7" t="s">
        <v>825</v>
      </c>
      <c r="J2509" s="7">
        <v>0.1</v>
      </c>
      <c r="K2509" s="4" t="str">
        <f>VLOOKUP(I2509,'Katalog Harga'!$A$2:$C$380,2,FALSE)</f>
        <v>kg</v>
      </c>
      <c r="L2509" s="4" t="str">
        <f>IFERROR(VLOOKUP(I2509,'Katalog Harga'!$A$2:$C$380,3,FALSE),"")</f>
        <v>bumbu</v>
      </c>
      <c r="M2509" s="77">
        <v>3500</v>
      </c>
      <c r="N2509" s="126">
        <v>0</v>
      </c>
      <c r="O2509" s="3" t="s">
        <v>42</v>
      </c>
    </row>
    <row r="2510" spans="1:15" x14ac:dyDescent="0.35">
      <c r="A2510" s="2" t="s">
        <v>199</v>
      </c>
      <c r="B2510" s="1">
        <v>44026</v>
      </c>
      <c r="C2510" s="1" t="s">
        <v>905</v>
      </c>
      <c r="D2510" s="2" t="s">
        <v>81</v>
      </c>
      <c r="E2510" s="61" t="s">
        <v>846</v>
      </c>
      <c r="F2510" s="2" t="s">
        <v>724</v>
      </c>
      <c r="G2510" s="4" t="s">
        <v>887</v>
      </c>
      <c r="H2510" s="78" t="s">
        <v>930</v>
      </c>
      <c r="I2510" s="7" t="s">
        <v>185</v>
      </c>
      <c r="J2510" s="7">
        <v>1</v>
      </c>
      <c r="K2510" s="4" t="str">
        <f>VLOOKUP(I2510,'Katalog Harga'!$A$2:$C$380,2,FALSE)</f>
        <v>kg</v>
      </c>
      <c r="L2510" s="4" t="str">
        <f>IFERROR(VLOOKUP(I2510,'Katalog Harga'!$A$2:$C$380,3,FALSE),"")</f>
        <v>lain</v>
      </c>
      <c r="M2510" s="77">
        <v>25000</v>
      </c>
      <c r="N2510" s="126">
        <v>0</v>
      </c>
      <c r="O2510" s="3" t="s">
        <v>42</v>
      </c>
    </row>
    <row r="2511" spans="1:15" x14ac:dyDescent="0.35">
      <c r="A2511" s="2" t="s">
        <v>199</v>
      </c>
      <c r="B2511" s="1">
        <v>44026</v>
      </c>
      <c r="C2511" s="1" t="s">
        <v>905</v>
      </c>
      <c r="D2511" s="2" t="s">
        <v>984</v>
      </c>
      <c r="E2511" s="2" t="s">
        <v>408</v>
      </c>
      <c r="F2511" s="2" t="s">
        <v>730</v>
      </c>
      <c r="I2511" s="3" t="s">
        <v>256</v>
      </c>
      <c r="J2511" s="3">
        <v>2</v>
      </c>
      <c r="K2511" s="4" t="str">
        <f>VLOOKUP(I2511,'Katalog Harga'!$A$2:$C$380,2,FALSE)</f>
        <v>kg</v>
      </c>
      <c r="L2511" s="4" t="str">
        <f>IFERROR(VLOOKUP(I2511,'Katalog Harga'!$A$2:$C$380,3,FALSE),"")</f>
        <v>sayur</v>
      </c>
      <c r="M2511" s="113">
        <v>36000</v>
      </c>
      <c r="N2511" s="126">
        <v>0</v>
      </c>
      <c r="O2511" s="3" t="s">
        <v>42</v>
      </c>
    </row>
    <row r="2512" spans="1:15" x14ac:dyDescent="0.35">
      <c r="A2512" s="2" t="s">
        <v>240</v>
      </c>
      <c r="B2512" s="1">
        <v>44027</v>
      </c>
      <c r="C2512" s="1" t="s">
        <v>905</v>
      </c>
      <c r="D2512" s="2" t="s">
        <v>984</v>
      </c>
      <c r="E2512" s="2" t="s">
        <v>408</v>
      </c>
      <c r="F2512" s="2" t="s">
        <v>730</v>
      </c>
      <c r="I2512" s="6" t="s">
        <v>805</v>
      </c>
      <c r="J2512" s="6">
        <v>1</v>
      </c>
      <c r="K2512" s="4" t="str">
        <f>VLOOKUP(I2512,'Katalog Harga'!$A$2:$C$380,2,FALSE)</f>
        <v>kg</v>
      </c>
      <c r="L2512" s="4" t="str">
        <f>IFERROR(VLOOKUP(I2512,'Katalog Harga'!$A$2:$C$380,3,FALSE),"")</f>
        <v>daging</v>
      </c>
      <c r="M2512" s="77">
        <v>115000</v>
      </c>
      <c r="N2512" s="126">
        <v>0</v>
      </c>
      <c r="O2512" s="3" t="s">
        <v>42</v>
      </c>
    </row>
    <row r="2513" spans="1:15" x14ac:dyDescent="0.35">
      <c r="A2513" s="2" t="s">
        <v>240</v>
      </c>
      <c r="B2513" s="1">
        <v>44027</v>
      </c>
      <c r="C2513" s="1" t="s">
        <v>905</v>
      </c>
      <c r="D2513" s="2" t="s">
        <v>984</v>
      </c>
      <c r="E2513" s="2" t="s">
        <v>408</v>
      </c>
      <c r="F2513" s="2" t="s">
        <v>730</v>
      </c>
      <c r="I2513" s="6" t="s">
        <v>985</v>
      </c>
      <c r="J2513" s="6">
        <v>1</v>
      </c>
      <c r="K2513" s="4" t="s">
        <v>49</v>
      </c>
      <c r="L2513" s="4" t="s">
        <v>512</v>
      </c>
      <c r="M2513" s="77">
        <v>8000</v>
      </c>
      <c r="N2513" s="126">
        <v>0</v>
      </c>
      <c r="O2513" s="3" t="s">
        <v>42</v>
      </c>
    </row>
    <row r="2514" spans="1:15" x14ac:dyDescent="0.35">
      <c r="A2514" s="2" t="s">
        <v>240</v>
      </c>
      <c r="B2514" s="1">
        <v>44027</v>
      </c>
      <c r="C2514" s="1" t="s">
        <v>905</v>
      </c>
      <c r="D2514" s="2" t="s">
        <v>984</v>
      </c>
      <c r="E2514" s="2" t="s">
        <v>408</v>
      </c>
      <c r="F2514" s="2" t="s">
        <v>730</v>
      </c>
      <c r="I2514" s="6" t="s">
        <v>307</v>
      </c>
      <c r="J2514" s="7">
        <v>0.25</v>
      </c>
      <c r="K2514" s="4" t="str">
        <f>VLOOKUP(I2514,'Katalog Harga'!$A$2:$C$380,2,FALSE)</f>
        <v>kg</v>
      </c>
      <c r="L2514" s="4" t="str">
        <f>IFERROR(VLOOKUP(I2514,'Katalog Harga'!$A$2:$C$380,3,FALSE),"")</f>
        <v>daging</v>
      </c>
      <c r="M2514" s="77">
        <v>15000</v>
      </c>
      <c r="N2514" s="126">
        <v>0</v>
      </c>
      <c r="O2514" s="3" t="s">
        <v>42</v>
      </c>
    </row>
    <row r="2515" spans="1:15" x14ac:dyDescent="0.35">
      <c r="A2515" s="2" t="s">
        <v>240</v>
      </c>
      <c r="B2515" s="1">
        <v>44027</v>
      </c>
      <c r="C2515" s="1" t="s">
        <v>905</v>
      </c>
      <c r="D2515" s="2" t="s">
        <v>984</v>
      </c>
      <c r="E2515" s="2" t="s">
        <v>408</v>
      </c>
      <c r="F2515" s="2" t="s">
        <v>730</v>
      </c>
      <c r="I2515" s="6" t="s">
        <v>777</v>
      </c>
      <c r="J2515" s="6">
        <v>0.5</v>
      </c>
      <c r="K2515" s="4" t="str">
        <f>VLOOKUP(I2515,'Katalog Harga'!$A$2:$C$380,2,FALSE)</f>
        <v>kg</v>
      </c>
      <c r="L2515" s="4" t="str">
        <f>IFERROR(VLOOKUP(I2515,'Katalog Harga'!$A$2:$C$380,3,FALSE),"")</f>
        <v>sayur</v>
      </c>
      <c r="M2515" s="77">
        <v>7500</v>
      </c>
      <c r="N2515" s="126">
        <v>0</v>
      </c>
      <c r="O2515" s="3" t="s">
        <v>42</v>
      </c>
    </row>
    <row r="2516" spans="1:15" x14ac:dyDescent="0.35">
      <c r="A2516" s="2" t="s">
        <v>240</v>
      </c>
      <c r="B2516" s="1">
        <v>44027</v>
      </c>
      <c r="C2516" s="1" t="s">
        <v>905</v>
      </c>
      <c r="D2516" s="2" t="s">
        <v>984</v>
      </c>
      <c r="E2516" s="2" t="s">
        <v>408</v>
      </c>
      <c r="F2516" s="2" t="s">
        <v>730</v>
      </c>
      <c r="I2516" s="6" t="s">
        <v>783</v>
      </c>
      <c r="J2516" s="7">
        <v>0.2</v>
      </c>
      <c r="K2516" s="4" t="str">
        <f>VLOOKUP(I2516,'Katalog Harga'!$A$2:$C$380,2,FALSE)</f>
        <v>kg</v>
      </c>
      <c r="L2516" s="4" t="str">
        <f>IFERROR(VLOOKUP(I2516,'Katalog Harga'!$A$2:$C$380,3,FALSE),"")</f>
        <v>bumbu</v>
      </c>
      <c r="M2516" s="77">
        <v>6000</v>
      </c>
      <c r="N2516" s="126">
        <v>0</v>
      </c>
      <c r="O2516" s="3" t="s">
        <v>42</v>
      </c>
    </row>
    <row r="2517" spans="1:15" x14ac:dyDescent="0.35">
      <c r="A2517" s="2" t="s">
        <v>240</v>
      </c>
      <c r="B2517" s="1">
        <v>44027</v>
      </c>
      <c r="C2517" s="1" t="s">
        <v>905</v>
      </c>
      <c r="D2517" s="2" t="s">
        <v>984</v>
      </c>
      <c r="E2517" s="2" t="s">
        <v>408</v>
      </c>
      <c r="F2517" s="2" t="s">
        <v>730</v>
      </c>
      <c r="I2517" s="6" t="s">
        <v>25</v>
      </c>
      <c r="J2517" s="6">
        <v>0.05</v>
      </c>
      <c r="K2517" s="4" t="str">
        <f>VLOOKUP(I2517,'Katalog Harga'!$A$2:$C$380,2,FALSE)</f>
        <v>kg</v>
      </c>
      <c r="L2517" s="4" t="str">
        <f>IFERROR(VLOOKUP(I2517,'Katalog Harga'!$A$2:$C$380,3,FALSE),"")</f>
        <v>bumbu</v>
      </c>
      <c r="M2517" s="77">
        <v>1500</v>
      </c>
      <c r="N2517" s="126">
        <v>0</v>
      </c>
      <c r="O2517" s="3" t="s">
        <v>42</v>
      </c>
    </row>
    <row r="2518" spans="1:15" x14ac:dyDescent="0.35">
      <c r="A2518" s="2" t="s">
        <v>240</v>
      </c>
      <c r="B2518" s="1">
        <v>44027</v>
      </c>
      <c r="C2518" s="1" t="s">
        <v>905</v>
      </c>
      <c r="D2518" s="2" t="s">
        <v>984</v>
      </c>
      <c r="E2518" s="2" t="s">
        <v>408</v>
      </c>
      <c r="F2518" s="2" t="s">
        <v>730</v>
      </c>
      <c r="I2518" s="6" t="s">
        <v>779</v>
      </c>
      <c r="J2518" s="6">
        <v>0.25</v>
      </c>
      <c r="K2518" s="4" t="str">
        <f>VLOOKUP(I2518,'Katalog Harga'!$A$2:$C$380,2,FALSE)</f>
        <v>kg</v>
      </c>
      <c r="L2518" s="4" t="str">
        <f>IFERROR(VLOOKUP(I2518,'Katalog Harga'!$A$2:$C$380,3,FALSE),"")</f>
        <v>bumbu</v>
      </c>
      <c r="M2518" s="77">
        <v>8750</v>
      </c>
      <c r="N2518" s="126">
        <v>0</v>
      </c>
      <c r="O2518" s="3" t="s">
        <v>42</v>
      </c>
    </row>
    <row r="2519" spans="1:15" x14ac:dyDescent="0.35">
      <c r="A2519" s="2" t="s">
        <v>240</v>
      </c>
      <c r="B2519" s="1">
        <v>44027</v>
      </c>
      <c r="C2519" s="1" t="s">
        <v>905</v>
      </c>
      <c r="D2519" s="2" t="s">
        <v>984</v>
      </c>
      <c r="E2519" s="2" t="s">
        <v>408</v>
      </c>
      <c r="F2519" s="2" t="s">
        <v>730</v>
      </c>
      <c r="I2519" s="6" t="s">
        <v>396</v>
      </c>
      <c r="J2519" s="6">
        <v>1</v>
      </c>
      <c r="K2519" s="4" t="str">
        <f>VLOOKUP(I2519,'Katalog Harga'!$A$2:$C$380,2,FALSE)</f>
        <v>bungkus</v>
      </c>
      <c r="L2519" s="4" t="str">
        <f>IFERROR(VLOOKUP(I2519,'Katalog Harga'!$A$2:$C$380,3,FALSE),"")</f>
        <v>lain</v>
      </c>
      <c r="M2519" s="77">
        <v>4000</v>
      </c>
      <c r="N2519" s="126">
        <v>0</v>
      </c>
      <c r="O2519" s="3" t="s">
        <v>42</v>
      </c>
    </row>
    <row r="2520" spans="1:15" x14ac:dyDescent="0.35">
      <c r="A2520" s="2" t="s">
        <v>240</v>
      </c>
      <c r="B2520" s="1">
        <v>44027</v>
      </c>
      <c r="C2520" s="1" t="s">
        <v>905</v>
      </c>
      <c r="D2520" s="2" t="s">
        <v>984</v>
      </c>
      <c r="E2520" s="2" t="s">
        <v>408</v>
      </c>
      <c r="F2520" s="2" t="s">
        <v>730</v>
      </c>
      <c r="I2520" s="6" t="s">
        <v>377</v>
      </c>
      <c r="J2520" s="7">
        <v>2</v>
      </c>
      <c r="K2520" s="4" t="str">
        <f>VLOOKUP(I2520,'Katalog Harga'!$A$2:$C$380,2,FALSE)</f>
        <v>bungkus</v>
      </c>
      <c r="L2520" s="4" t="str">
        <f>IFERROR(VLOOKUP(I2520,'Katalog Harga'!$A$2:$C$380,3,FALSE),"")</f>
        <v>bumbu</v>
      </c>
      <c r="M2520" s="77">
        <v>7000</v>
      </c>
      <c r="N2520" s="126">
        <v>0</v>
      </c>
      <c r="O2520" s="3" t="s">
        <v>42</v>
      </c>
    </row>
    <row r="2521" spans="1:15" x14ac:dyDescent="0.35">
      <c r="A2521" s="2" t="s">
        <v>240</v>
      </c>
      <c r="B2521" s="1">
        <v>44027</v>
      </c>
      <c r="C2521" s="1" t="s">
        <v>905</v>
      </c>
      <c r="D2521" s="2" t="s">
        <v>984</v>
      </c>
      <c r="E2521" s="2" t="s">
        <v>408</v>
      </c>
      <c r="F2521" s="2" t="s">
        <v>730</v>
      </c>
      <c r="I2521" s="6" t="s">
        <v>802</v>
      </c>
      <c r="J2521" s="7">
        <v>0.25</v>
      </c>
      <c r="K2521" s="4" t="str">
        <f>VLOOKUP(I2521,'Katalog Harga'!$A$2:$C$380,2,FALSE)</f>
        <v>kg</v>
      </c>
      <c r="L2521" s="4" t="str">
        <f>IFERROR(VLOOKUP(I2521,'Katalog Harga'!$A$2:$C$380,3,FALSE),"")</f>
        <v>bumbu</v>
      </c>
      <c r="M2521" s="77">
        <v>6000</v>
      </c>
      <c r="N2521" s="126">
        <v>0</v>
      </c>
      <c r="O2521" s="3" t="s">
        <v>42</v>
      </c>
    </row>
    <row r="2522" spans="1:15" x14ac:dyDescent="0.35">
      <c r="A2522" s="2" t="s">
        <v>240</v>
      </c>
      <c r="B2522" s="1">
        <v>44027</v>
      </c>
      <c r="C2522" s="1" t="s">
        <v>905</v>
      </c>
      <c r="D2522" s="2" t="s">
        <v>303</v>
      </c>
      <c r="E2522" s="2" t="s">
        <v>304</v>
      </c>
      <c r="F2522" s="61" t="s">
        <v>724</v>
      </c>
      <c r="G2522" s="2" t="s">
        <v>887</v>
      </c>
      <c r="H2522" s="78" t="s">
        <v>979</v>
      </c>
      <c r="I2522" s="6" t="s">
        <v>843</v>
      </c>
      <c r="J2522" s="6">
        <v>1</v>
      </c>
      <c r="K2522" s="4" t="str">
        <f>VLOOKUP(I2522,'Katalog Harga'!$A$2:$C$380,2,FALSE)</f>
        <v>ekor</v>
      </c>
      <c r="L2522" s="4" t="str">
        <f>IFERROR(VLOOKUP(I2522,'Katalog Harga'!$A$2:$C$380,3,FALSE),"")</f>
        <v>ayam</v>
      </c>
      <c r="M2522" s="77">
        <v>38000</v>
      </c>
      <c r="N2522" s="126">
        <v>0</v>
      </c>
      <c r="O2522" s="3" t="s">
        <v>42</v>
      </c>
    </row>
    <row r="2523" spans="1:15" x14ac:dyDescent="0.35">
      <c r="A2523" s="2" t="s">
        <v>240</v>
      </c>
      <c r="B2523" s="1">
        <v>44027</v>
      </c>
      <c r="C2523" s="1" t="s">
        <v>905</v>
      </c>
      <c r="D2523" s="2" t="s">
        <v>303</v>
      </c>
      <c r="E2523" s="2" t="s">
        <v>304</v>
      </c>
      <c r="F2523" s="61" t="s">
        <v>724</v>
      </c>
      <c r="G2523" s="2" t="s">
        <v>887</v>
      </c>
      <c r="H2523" s="78" t="s">
        <v>979</v>
      </c>
      <c r="I2523" s="6" t="s">
        <v>986</v>
      </c>
      <c r="J2523" s="6">
        <v>1</v>
      </c>
      <c r="K2523" s="4" t="str">
        <f>VLOOKUP(I2523,'Katalog Harga'!$A$2:$C$380,2,FALSE)</f>
        <v>kg</v>
      </c>
      <c r="L2523" s="4" t="str">
        <f>IFERROR(VLOOKUP(I2523,'Katalog Harga'!$A$2:$C$380,3,FALSE),"")</f>
        <v>daging</v>
      </c>
      <c r="M2523" s="77">
        <v>130000</v>
      </c>
      <c r="N2523" s="126">
        <v>0</v>
      </c>
      <c r="O2523" s="3" t="s">
        <v>42</v>
      </c>
    </row>
    <row r="2524" spans="1:15" x14ac:dyDescent="0.35">
      <c r="A2524" s="2" t="s">
        <v>240</v>
      </c>
      <c r="B2524" s="1">
        <v>44027</v>
      </c>
      <c r="C2524" s="1" t="s">
        <v>905</v>
      </c>
      <c r="D2524" s="2" t="s">
        <v>303</v>
      </c>
      <c r="E2524" s="2" t="s">
        <v>304</v>
      </c>
      <c r="F2524" s="61" t="s">
        <v>724</v>
      </c>
      <c r="G2524" s="2" t="s">
        <v>887</v>
      </c>
      <c r="H2524" s="78" t="s">
        <v>979</v>
      </c>
      <c r="I2524" s="6" t="s">
        <v>266</v>
      </c>
      <c r="J2524" s="6">
        <v>0.5</v>
      </c>
      <c r="K2524" s="4" t="str">
        <f>VLOOKUP(I2524,'Katalog Harga'!$A$2:$C$380,2,FALSE)</f>
        <v>kg</v>
      </c>
      <c r="L2524" s="4" t="str">
        <f>IFERROR(VLOOKUP(I2524,'Katalog Harga'!$A$2:$C$380,3,FALSE),"")</f>
        <v>bumbu</v>
      </c>
      <c r="M2524" s="77">
        <v>20000</v>
      </c>
      <c r="N2524" s="126">
        <v>0</v>
      </c>
      <c r="O2524" s="3" t="s">
        <v>42</v>
      </c>
    </row>
    <row r="2525" spans="1:15" x14ac:dyDescent="0.35">
      <c r="A2525" s="2" t="s">
        <v>240</v>
      </c>
      <c r="B2525" s="1">
        <v>44027</v>
      </c>
      <c r="C2525" s="1" t="s">
        <v>905</v>
      </c>
      <c r="D2525" s="2" t="s">
        <v>303</v>
      </c>
      <c r="E2525" s="2" t="s">
        <v>304</v>
      </c>
      <c r="F2525" s="61" t="s">
        <v>724</v>
      </c>
      <c r="G2525" s="2" t="s">
        <v>887</v>
      </c>
      <c r="H2525" s="78" t="s">
        <v>979</v>
      </c>
      <c r="I2525" s="6" t="s">
        <v>620</v>
      </c>
      <c r="J2525" s="7">
        <v>0.25</v>
      </c>
      <c r="K2525" s="4" t="str">
        <f>VLOOKUP(I2525,'Katalog Harga'!$A$2:$C$380,2,FALSE)</f>
        <v>bungkus</v>
      </c>
      <c r="L2525" s="4" t="str">
        <f>IFERROR(VLOOKUP(I2525,'Katalog Harga'!$A$2:$C$380,3,FALSE),"")</f>
        <v>bumbu</v>
      </c>
      <c r="M2525" s="77">
        <v>27500</v>
      </c>
      <c r="N2525" s="126">
        <v>0</v>
      </c>
      <c r="O2525" s="3" t="s">
        <v>42</v>
      </c>
    </row>
    <row r="2526" spans="1:15" x14ac:dyDescent="0.35">
      <c r="A2526" s="2" t="s">
        <v>240</v>
      </c>
      <c r="B2526" s="1">
        <v>44027</v>
      </c>
      <c r="C2526" s="1" t="s">
        <v>905</v>
      </c>
      <c r="D2526" s="2" t="s">
        <v>303</v>
      </c>
      <c r="E2526" s="2" t="s">
        <v>304</v>
      </c>
      <c r="F2526" s="61" t="s">
        <v>724</v>
      </c>
      <c r="G2526" s="2" t="s">
        <v>887</v>
      </c>
      <c r="H2526" s="78" t="s">
        <v>979</v>
      </c>
      <c r="I2526" s="6" t="s">
        <v>401</v>
      </c>
      <c r="J2526" s="6">
        <v>0.5</v>
      </c>
      <c r="K2526" s="4" t="str">
        <f>VLOOKUP(I2526,'Katalog Harga'!$A$2:$C$380,2,FALSE)</f>
        <v>kg</v>
      </c>
      <c r="L2526" s="4" t="str">
        <f>IFERROR(VLOOKUP(I2526,'Katalog Harga'!$A$2:$C$380,3,FALSE),"")</f>
        <v>lain</v>
      </c>
      <c r="M2526" s="77">
        <v>45000</v>
      </c>
      <c r="N2526" s="126">
        <v>0</v>
      </c>
      <c r="O2526" s="3" t="s">
        <v>42</v>
      </c>
    </row>
    <row r="2527" spans="1:15" x14ac:dyDescent="0.35">
      <c r="A2527" s="2" t="s">
        <v>240</v>
      </c>
      <c r="B2527" s="1">
        <v>44027</v>
      </c>
      <c r="C2527" s="1" t="s">
        <v>905</v>
      </c>
      <c r="D2527" s="2" t="s">
        <v>303</v>
      </c>
      <c r="E2527" s="2" t="s">
        <v>304</v>
      </c>
      <c r="F2527" s="61" t="s">
        <v>724</v>
      </c>
      <c r="G2527" s="2" t="s">
        <v>887</v>
      </c>
      <c r="H2527" s="78" t="s">
        <v>979</v>
      </c>
      <c r="I2527" s="6" t="s">
        <v>384</v>
      </c>
      <c r="J2527" s="6">
        <v>0.5</v>
      </c>
      <c r="K2527" s="4" t="str">
        <f>VLOOKUP(I2527,'Katalog Harga'!$A$2:$C$380,2,FALSE)</f>
        <v>kg</v>
      </c>
      <c r="L2527" s="4" t="str">
        <f>IFERROR(VLOOKUP(I2527,'Katalog Harga'!$A$2:$C$380,3,FALSE),"")</f>
        <v>bumbu</v>
      </c>
      <c r="M2527" s="77">
        <v>10000</v>
      </c>
      <c r="N2527" s="126">
        <v>0</v>
      </c>
      <c r="O2527" s="3" t="s">
        <v>42</v>
      </c>
    </row>
    <row r="2528" spans="1:15" x14ac:dyDescent="0.35">
      <c r="A2528" s="2" t="s">
        <v>240</v>
      </c>
      <c r="B2528" s="1">
        <v>44027</v>
      </c>
      <c r="C2528" s="1" t="s">
        <v>905</v>
      </c>
      <c r="D2528" s="2" t="s">
        <v>303</v>
      </c>
      <c r="E2528" s="2" t="s">
        <v>304</v>
      </c>
      <c r="F2528" s="61" t="s">
        <v>724</v>
      </c>
      <c r="G2528" s="2" t="s">
        <v>887</v>
      </c>
      <c r="H2528" s="78" t="s">
        <v>979</v>
      </c>
      <c r="I2528" s="6" t="s">
        <v>783</v>
      </c>
      <c r="J2528" s="7">
        <v>0.5</v>
      </c>
      <c r="K2528" s="4" t="str">
        <f>VLOOKUP(I2528,'Katalog Harga'!$A$2:$C$380,2,FALSE)</f>
        <v>kg</v>
      </c>
      <c r="L2528" s="4" t="str">
        <f>IFERROR(VLOOKUP(I2528,'Katalog Harga'!$A$2:$C$380,3,FALSE),"")</f>
        <v>bumbu</v>
      </c>
      <c r="M2528" s="77">
        <v>15000</v>
      </c>
      <c r="N2528" s="126">
        <v>0</v>
      </c>
      <c r="O2528" s="3" t="s">
        <v>42</v>
      </c>
    </row>
    <row r="2529" spans="1:15" x14ac:dyDescent="0.35">
      <c r="A2529" s="2" t="s">
        <v>240</v>
      </c>
      <c r="B2529" s="1">
        <v>44027</v>
      </c>
      <c r="C2529" s="1" t="s">
        <v>905</v>
      </c>
      <c r="D2529" s="2" t="s">
        <v>303</v>
      </c>
      <c r="E2529" s="2" t="s">
        <v>304</v>
      </c>
      <c r="F2529" s="61" t="s">
        <v>724</v>
      </c>
      <c r="G2529" s="2" t="s">
        <v>887</v>
      </c>
      <c r="H2529" s="78" t="s">
        <v>979</v>
      </c>
      <c r="I2529" s="6" t="s">
        <v>25</v>
      </c>
      <c r="J2529" s="7">
        <v>1</v>
      </c>
      <c r="K2529" s="4" t="str">
        <f>VLOOKUP(I2529,'Katalog Harga'!$A$2:$C$380,2,FALSE)</f>
        <v>kg</v>
      </c>
      <c r="L2529" s="4" t="str">
        <f>IFERROR(VLOOKUP(I2529,'Katalog Harga'!$A$2:$C$380,3,FALSE),"")</f>
        <v>bumbu</v>
      </c>
      <c r="M2529" s="77">
        <v>30000</v>
      </c>
      <c r="N2529" s="126">
        <v>0</v>
      </c>
      <c r="O2529" s="3" t="s">
        <v>42</v>
      </c>
    </row>
    <row r="2530" spans="1:15" x14ac:dyDescent="0.35">
      <c r="A2530" s="2" t="s">
        <v>240</v>
      </c>
      <c r="B2530" s="1">
        <v>44027</v>
      </c>
      <c r="C2530" s="1" t="s">
        <v>905</v>
      </c>
      <c r="D2530" s="2" t="s">
        <v>303</v>
      </c>
      <c r="E2530" s="2" t="s">
        <v>304</v>
      </c>
      <c r="F2530" s="61" t="s">
        <v>724</v>
      </c>
      <c r="G2530" s="2" t="s">
        <v>887</v>
      </c>
      <c r="H2530" s="78" t="s">
        <v>979</v>
      </c>
      <c r="I2530" s="6" t="s">
        <v>777</v>
      </c>
      <c r="J2530" s="7">
        <v>1</v>
      </c>
      <c r="K2530" s="4" t="str">
        <f>VLOOKUP(I2530,'Katalog Harga'!$A$2:$C$380,2,FALSE)</f>
        <v>kg</v>
      </c>
      <c r="L2530" s="4" t="str">
        <f>IFERROR(VLOOKUP(I2530,'Katalog Harga'!$A$2:$C$380,3,FALSE),"")</f>
        <v>sayur</v>
      </c>
      <c r="M2530" s="77">
        <v>15000</v>
      </c>
      <c r="N2530" s="126">
        <v>0</v>
      </c>
      <c r="O2530" s="3" t="s">
        <v>42</v>
      </c>
    </row>
    <row r="2531" spans="1:15" x14ac:dyDescent="0.35">
      <c r="A2531" s="2" t="s">
        <v>240</v>
      </c>
      <c r="B2531" s="1">
        <v>44027</v>
      </c>
      <c r="C2531" s="1" t="s">
        <v>905</v>
      </c>
      <c r="D2531" s="2" t="s">
        <v>303</v>
      </c>
      <c r="E2531" s="2" t="s">
        <v>304</v>
      </c>
      <c r="F2531" s="61" t="s">
        <v>724</v>
      </c>
      <c r="G2531" s="2" t="s">
        <v>887</v>
      </c>
      <c r="H2531" s="78" t="s">
        <v>979</v>
      </c>
      <c r="I2531" s="7" t="s">
        <v>825</v>
      </c>
      <c r="J2531" s="7">
        <v>0.5</v>
      </c>
      <c r="K2531" s="4" t="str">
        <f>VLOOKUP(I2531,'Katalog Harga'!$A$2:$C$380,2,FALSE)</f>
        <v>kg</v>
      </c>
      <c r="L2531" s="4" t="str">
        <f>IFERROR(VLOOKUP(I2531,'Katalog Harga'!$A$2:$C$380,3,FALSE),"")</f>
        <v>bumbu</v>
      </c>
      <c r="M2531" s="77">
        <v>17500</v>
      </c>
      <c r="N2531" s="126">
        <v>0</v>
      </c>
      <c r="O2531" s="3" t="s">
        <v>42</v>
      </c>
    </row>
    <row r="2532" spans="1:15" x14ac:dyDescent="0.35">
      <c r="A2532" s="2" t="s">
        <v>240</v>
      </c>
      <c r="B2532" s="1">
        <v>44027</v>
      </c>
      <c r="C2532" s="1" t="s">
        <v>905</v>
      </c>
      <c r="D2532" s="2" t="s">
        <v>303</v>
      </c>
      <c r="E2532" s="2" t="s">
        <v>304</v>
      </c>
      <c r="F2532" s="61" t="s">
        <v>724</v>
      </c>
      <c r="G2532" s="2" t="s">
        <v>887</v>
      </c>
      <c r="H2532" s="78" t="s">
        <v>979</v>
      </c>
      <c r="I2532" s="7" t="s">
        <v>808</v>
      </c>
      <c r="J2532" s="7">
        <v>0.25</v>
      </c>
      <c r="K2532" s="4" t="str">
        <f>VLOOKUP(I2532,'Katalog Harga'!$A$2:$C$380,2,FALSE)</f>
        <v>kg</v>
      </c>
      <c r="L2532" s="4" t="str">
        <f>IFERROR(VLOOKUP(I2532,'Katalog Harga'!$A$2:$C$380,3,FALSE),"")</f>
        <v>bumbu</v>
      </c>
      <c r="M2532" s="77">
        <v>10000</v>
      </c>
      <c r="N2532" s="126">
        <v>0</v>
      </c>
      <c r="O2532" s="3" t="s">
        <v>42</v>
      </c>
    </row>
    <row r="2533" spans="1:15" x14ac:dyDescent="0.35">
      <c r="A2533" s="2" t="s">
        <v>240</v>
      </c>
      <c r="B2533" s="1">
        <v>44027</v>
      </c>
      <c r="C2533" s="1" t="s">
        <v>905</v>
      </c>
      <c r="D2533" s="2" t="s">
        <v>303</v>
      </c>
      <c r="E2533" s="2" t="s">
        <v>304</v>
      </c>
      <c r="F2533" s="61" t="s">
        <v>724</v>
      </c>
      <c r="G2533" s="2" t="s">
        <v>887</v>
      </c>
      <c r="H2533" s="78" t="s">
        <v>979</v>
      </c>
      <c r="I2533" s="7" t="s">
        <v>146</v>
      </c>
      <c r="J2533" s="7">
        <v>0.5</v>
      </c>
      <c r="K2533" s="4" t="str">
        <f>VLOOKUP(I2533,'Katalog Harga'!$A$2:$C$380,2,FALSE)</f>
        <v>kg</v>
      </c>
      <c r="L2533" s="4" t="str">
        <f>IFERROR(VLOOKUP(I2533,'Katalog Harga'!$A$2:$C$380,3,FALSE),"")</f>
        <v>bumbu</v>
      </c>
      <c r="M2533" s="77">
        <v>12000</v>
      </c>
      <c r="N2533" s="126">
        <v>0</v>
      </c>
      <c r="O2533" s="3" t="s">
        <v>42</v>
      </c>
    </row>
    <row r="2534" spans="1:15" x14ac:dyDescent="0.35">
      <c r="A2534" s="2" t="s">
        <v>240</v>
      </c>
      <c r="B2534" s="1">
        <v>44027</v>
      </c>
      <c r="C2534" s="1" t="s">
        <v>905</v>
      </c>
      <c r="D2534" s="2" t="s">
        <v>303</v>
      </c>
      <c r="E2534" s="2" t="s">
        <v>304</v>
      </c>
      <c r="F2534" s="61" t="s">
        <v>724</v>
      </c>
      <c r="G2534" s="2" t="s">
        <v>887</v>
      </c>
      <c r="H2534" s="78" t="s">
        <v>979</v>
      </c>
      <c r="I2534" s="7" t="s">
        <v>377</v>
      </c>
      <c r="J2534" s="6">
        <v>6</v>
      </c>
      <c r="K2534" s="4" t="str">
        <f>VLOOKUP(I2534,'Katalog Harga'!$A$2:$C$380,2,FALSE)</f>
        <v>bungkus</v>
      </c>
      <c r="L2534" s="4" t="str">
        <f>IFERROR(VLOOKUP(I2534,'Katalog Harga'!$A$2:$C$380,3,FALSE),"")</f>
        <v>bumbu</v>
      </c>
      <c r="M2534" s="77">
        <v>21000</v>
      </c>
      <c r="N2534" s="126">
        <v>0</v>
      </c>
      <c r="O2534" s="3" t="s">
        <v>42</v>
      </c>
    </row>
    <row r="2535" spans="1:15" x14ac:dyDescent="0.35">
      <c r="A2535" s="2" t="s">
        <v>240</v>
      </c>
      <c r="B2535" s="1">
        <v>44027</v>
      </c>
      <c r="C2535" s="1" t="s">
        <v>905</v>
      </c>
      <c r="D2535" s="2" t="s">
        <v>303</v>
      </c>
      <c r="E2535" s="2" t="s">
        <v>304</v>
      </c>
      <c r="F2535" s="61" t="s">
        <v>724</v>
      </c>
      <c r="G2535" s="2" t="s">
        <v>887</v>
      </c>
      <c r="H2535" s="78" t="s">
        <v>979</v>
      </c>
      <c r="I2535" s="7" t="s">
        <v>987</v>
      </c>
      <c r="J2535" s="7">
        <v>10</v>
      </c>
      <c r="K2535" s="4" t="s">
        <v>519</v>
      </c>
      <c r="L2535" s="4" t="s">
        <v>516</v>
      </c>
      <c r="M2535" s="77">
        <v>100000</v>
      </c>
      <c r="N2535" s="126">
        <v>0</v>
      </c>
      <c r="O2535" s="3" t="s">
        <v>42</v>
      </c>
    </row>
    <row r="2536" spans="1:15" x14ac:dyDescent="0.35">
      <c r="A2536" s="2" t="s">
        <v>240</v>
      </c>
      <c r="B2536" s="1">
        <v>44027</v>
      </c>
      <c r="C2536" s="1" t="s">
        <v>905</v>
      </c>
      <c r="D2536" s="2" t="s">
        <v>303</v>
      </c>
      <c r="E2536" s="2" t="s">
        <v>304</v>
      </c>
      <c r="F2536" s="61" t="s">
        <v>724</v>
      </c>
      <c r="G2536" s="2" t="s">
        <v>887</v>
      </c>
      <c r="H2536" s="78" t="s">
        <v>979</v>
      </c>
      <c r="I2536" s="7" t="s">
        <v>575</v>
      </c>
      <c r="J2536" s="7">
        <v>1</v>
      </c>
      <c r="K2536" s="4" t="str">
        <f>VLOOKUP(I2536,'Katalog Harga'!$A$2:$C$380,2,FALSE)</f>
        <v>renceng</v>
      </c>
      <c r="L2536" s="4" t="str">
        <f>IFERROR(VLOOKUP(I2536,'Katalog Harga'!$A$2:$C$380,3,FALSE),"")</f>
        <v>bumbu</v>
      </c>
      <c r="M2536" s="77">
        <v>7500</v>
      </c>
      <c r="N2536" s="126">
        <v>0</v>
      </c>
      <c r="O2536" s="3" t="s">
        <v>42</v>
      </c>
    </row>
    <row r="2537" spans="1:15" x14ac:dyDescent="0.35">
      <c r="A2537" s="2" t="s">
        <v>240</v>
      </c>
      <c r="B2537" s="1">
        <v>44027</v>
      </c>
      <c r="C2537" s="1" t="s">
        <v>905</v>
      </c>
      <c r="D2537" s="2" t="s">
        <v>303</v>
      </c>
      <c r="E2537" s="2" t="s">
        <v>304</v>
      </c>
      <c r="F2537" s="61" t="s">
        <v>724</v>
      </c>
      <c r="G2537" s="2" t="s">
        <v>887</v>
      </c>
      <c r="H2537" s="78" t="s">
        <v>979</v>
      </c>
      <c r="I2537" s="7" t="s">
        <v>575</v>
      </c>
      <c r="J2537" s="7">
        <v>1</v>
      </c>
      <c r="K2537" s="4" t="str">
        <f>VLOOKUP(I2537,'Katalog Harga'!$A$2:$C$380,2,FALSE)</f>
        <v>renceng</v>
      </c>
      <c r="L2537" s="4" t="str">
        <f>IFERROR(VLOOKUP(I2537,'Katalog Harga'!$A$2:$C$380,3,FALSE),"")</f>
        <v>bumbu</v>
      </c>
      <c r="M2537" s="77">
        <v>7500</v>
      </c>
      <c r="N2537" s="126">
        <v>0</v>
      </c>
      <c r="O2537" s="3" t="s">
        <v>42</v>
      </c>
    </row>
    <row r="2538" spans="1:15" x14ac:dyDescent="0.35">
      <c r="A2538" s="2" t="s">
        <v>240</v>
      </c>
      <c r="B2538" s="1">
        <v>44027</v>
      </c>
      <c r="C2538" s="1" t="s">
        <v>905</v>
      </c>
      <c r="D2538" s="2" t="s">
        <v>303</v>
      </c>
      <c r="E2538" s="2" t="s">
        <v>304</v>
      </c>
      <c r="F2538" s="61" t="s">
        <v>724</v>
      </c>
      <c r="G2538" s="2" t="s">
        <v>887</v>
      </c>
      <c r="H2538" s="78" t="s">
        <v>979</v>
      </c>
      <c r="I2538" s="6" t="s">
        <v>988</v>
      </c>
      <c r="J2538" s="7">
        <v>1</v>
      </c>
      <c r="K2538" s="4" t="str">
        <f>VLOOKUP(I2538,'Katalog Harga'!$A$2:$C$380,2,FALSE)</f>
        <v>kg</v>
      </c>
      <c r="L2538" s="4" t="str">
        <f>IFERROR(VLOOKUP(I2538,'Katalog Harga'!$A$2:$C$380,3,FALSE),"")</f>
        <v>daging</v>
      </c>
      <c r="M2538" s="77">
        <v>75000</v>
      </c>
      <c r="N2538" s="126">
        <v>0</v>
      </c>
      <c r="O2538" s="3" t="s">
        <v>42</v>
      </c>
    </row>
    <row r="2539" spans="1:15" x14ac:dyDescent="0.35">
      <c r="A2539" s="2" t="s">
        <v>240</v>
      </c>
      <c r="B2539" s="1">
        <v>44027</v>
      </c>
      <c r="C2539" s="1" t="s">
        <v>905</v>
      </c>
      <c r="D2539" s="2" t="s">
        <v>303</v>
      </c>
      <c r="E2539" s="2" t="s">
        <v>304</v>
      </c>
      <c r="F2539" s="61" t="s">
        <v>724</v>
      </c>
      <c r="G2539" s="2" t="s">
        <v>887</v>
      </c>
      <c r="H2539" s="78" t="s">
        <v>979</v>
      </c>
      <c r="I2539" s="7" t="s">
        <v>25</v>
      </c>
      <c r="J2539" s="6">
        <v>0.1</v>
      </c>
      <c r="K2539" s="4" t="str">
        <f>VLOOKUP(I2539,'Katalog Harga'!$A$2:$C$380,2,FALSE)</f>
        <v>kg</v>
      </c>
      <c r="L2539" s="4" t="str">
        <f>IFERROR(VLOOKUP(I2539,'Katalog Harga'!$A$2:$C$380,3,FALSE),"")</f>
        <v>bumbu</v>
      </c>
      <c r="M2539" s="77">
        <v>3000</v>
      </c>
      <c r="N2539" s="126">
        <v>0</v>
      </c>
      <c r="O2539" s="3" t="s">
        <v>42</v>
      </c>
    </row>
    <row r="2540" spans="1:15" x14ac:dyDescent="0.35">
      <c r="A2540" s="2" t="s">
        <v>240</v>
      </c>
      <c r="B2540" s="1">
        <v>44027</v>
      </c>
      <c r="C2540" s="1" t="s">
        <v>905</v>
      </c>
      <c r="D2540" s="2" t="s">
        <v>303</v>
      </c>
      <c r="E2540" s="2" t="s">
        <v>304</v>
      </c>
      <c r="F2540" s="61" t="s">
        <v>724</v>
      </c>
      <c r="G2540" s="2" t="s">
        <v>887</v>
      </c>
      <c r="H2540" s="78" t="s">
        <v>979</v>
      </c>
      <c r="I2540" s="7" t="s">
        <v>886</v>
      </c>
      <c r="J2540" s="6">
        <v>0.5</v>
      </c>
      <c r="K2540" s="4" t="str">
        <f>VLOOKUP(I2540,'Katalog Harga'!$A$2:$C$380,2,FALSE)</f>
        <v>kg</v>
      </c>
      <c r="L2540" s="4" t="str">
        <f>IFERROR(VLOOKUP(I2540,'Katalog Harga'!$A$2:$C$380,3,FALSE),"")</f>
        <v>sayur</v>
      </c>
      <c r="M2540" s="77">
        <v>18000</v>
      </c>
      <c r="N2540" s="126">
        <v>0</v>
      </c>
      <c r="O2540" s="3" t="s">
        <v>42</v>
      </c>
    </row>
    <row r="2541" spans="1:15" x14ac:dyDescent="0.35">
      <c r="A2541" s="2" t="s">
        <v>240</v>
      </c>
      <c r="B2541" s="1">
        <v>44027</v>
      </c>
      <c r="C2541" s="1" t="s">
        <v>905</v>
      </c>
      <c r="D2541" s="2" t="s">
        <v>303</v>
      </c>
      <c r="E2541" s="2" t="s">
        <v>304</v>
      </c>
      <c r="F2541" s="61" t="s">
        <v>724</v>
      </c>
      <c r="G2541" s="2" t="s">
        <v>887</v>
      </c>
      <c r="H2541" s="78" t="s">
        <v>979</v>
      </c>
      <c r="I2541" s="7" t="s">
        <v>989</v>
      </c>
      <c r="J2541" s="6">
        <v>1</v>
      </c>
      <c r="K2541" s="4" t="s">
        <v>49</v>
      </c>
      <c r="L2541" s="4" t="s">
        <v>512</v>
      </c>
      <c r="M2541" s="77">
        <v>7000</v>
      </c>
      <c r="N2541" s="126">
        <v>0</v>
      </c>
      <c r="O2541" s="3" t="s">
        <v>42</v>
      </c>
    </row>
    <row r="2542" spans="1:15" x14ac:dyDescent="0.35">
      <c r="A2542" s="2" t="s">
        <v>240</v>
      </c>
      <c r="B2542" s="1">
        <v>44027</v>
      </c>
      <c r="C2542" s="1" t="s">
        <v>905</v>
      </c>
      <c r="D2542" s="2" t="s">
        <v>303</v>
      </c>
      <c r="E2542" s="2" t="s">
        <v>304</v>
      </c>
      <c r="F2542" s="61" t="s">
        <v>724</v>
      </c>
      <c r="G2542" s="2" t="s">
        <v>887</v>
      </c>
      <c r="H2542" s="78" t="s">
        <v>979</v>
      </c>
      <c r="I2542" s="7" t="s">
        <v>827</v>
      </c>
      <c r="J2542" s="6">
        <v>0.5</v>
      </c>
      <c r="K2542" s="4" t="str">
        <f>VLOOKUP(I2542,'Katalog Harga'!$A$2:$C$380,2,FALSE)</f>
        <v>kg</v>
      </c>
      <c r="L2542" s="4" t="str">
        <f>IFERROR(VLOOKUP(I2542,'Katalog Harga'!$A$2:$C$380,3,FALSE),"")</f>
        <v>lain</v>
      </c>
      <c r="M2542" s="77">
        <v>12000</v>
      </c>
      <c r="N2542" s="126">
        <v>0</v>
      </c>
      <c r="O2542" s="3" t="s">
        <v>42</v>
      </c>
    </row>
    <row r="2543" spans="1:15" x14ac:dyDescent="0.35">
      <c r="A2543" s="2" t="s">
        <v>240</v>
      </c>
      <c r="B2543" s="1">
        <v>44027</v>
      </c>
      <c r="C2543" s="1" t="s">
        <v>905</v>
      </c>
      <c r="D2543" s="2" t="s">
        <v>303</v>
      </c>
      <c r="E2543" s="2" t="s">
        <v>304</v>
      </c>
      <c r="F2543" s="61" t="s">
        <v>724</v>
      </c>
      <c r="G2543" s="2" t="s">
        <v>887</v>
      </c>
      <c r="H2543" s="78" t="s">
        <v>979</v>
      </c>
      <c r="I2543" s="7" t="s">
        <v>87</v>
      </c>
      <c r="J2543" s="6">
        <v>0.25</v>
      </c>
      <c r="K2543" s="4" t="str">
        <f>VLOOKUP(I2543,'Katalog Harga'!$A$2:$C$380,2,FALSE)</f>
        <v>kg</v>
      </c>
      <c r="L2543" s="4" t="str">
        <f>IFERROR(VLOOKUP(I2543,'Katalog Harga'!$A$2:$C$380,3,FALSE),"")</f>
        <v>bumbu</v>
      </c>
      <c r="M2543" s="77">
        <v>5000</v>
      </c>
      <c r="N2543" s="126">
        <v>0</v>
      </c>
      <c r="O2543" s="3" t="s">
        <v>42</v>
      </c>
    </row>
    <row r="2544" spans="1:15" x14ac:dyDescent="0.35">
      <c r="A2544" s="2" t="s">
        <v>240</v>
      </c>
      <c r="B2544" s="1">
        <v>44027</v>
      </c>
      <c r="C2544" s="1" t="s">
        <v>905</v>
      </c>
      <c r="D2544" s="2" t="s">
        <v>990</v>
      </c>
      <c r="E2544" s="2" t="s">
        <v>854</v>
      </c>
      <c r="F2544" s="2" t="s">
        <v>730</v>
      </c>
      <c r="H2544" s="78" t="s">
        <v>991</v>
      </c>
      <c r="I2544" s="6" t="s">
        <v>798</v>
      </c>
      <c r="J2544" s="6">
        <v>1</v>
      </c>
      <c r="K2544" s="4" t="str">
        <f>VLOOKUP(I2544,'Katalog Harga'!$A$2:$C$380,2,FALSE)</f>
        <v>kg</v>
      </c>
      <c r="L2544" s="4" t="str">
        <f>IFERROR(VLOOKUP(I2544,'Katalog Harga'!$A$2:$C$380,3,FALSE),"")</f>
        <v>ikan</v>
      </c>
      <c r="M2544" s="77">
        <v>35000</v>
      </c>
      <c r="N2544" s="126">
        <v>0</v>
      </c>
      <c r="O2544" s="3" t="s">
        <v>42</v>
      </c>
    </row>
    <row r="2545" spans="1:15" x14ac:dyDescent="0.35">
      <c r="A2545" s="2" t="s">
        <v>240</v>
      </c>
      <c r="B2545" s="1">
        <v>44027</v>
      </c>
      <c r="C2545" s="1" t="s">
        <v>905</v>
      </c>
      <c r="D2545" s="2" t="s">
        <v>990</v>
      </c>
      <c r="E2545" s="2" t="s">
        <v>854</v>
      </c>
      <c r="F2545" s="2" t="s">
        <v>730</v>
      </c>
      <c r="H2545" s="78" t="s">
        <v>991</v>
      </c>
      <c r="I2545" s="6" t="s">
        <v>848</v>
      </c>
      <c r="J2545" s="6">
        <v>0.5</v>
      </c>
      <c r="K2545" s="4" t="str">
        <f>VLOOKUP(I2545,'Katalog Harga'!$A$2:$C$380,2,FALSE)</f>
        <v>kg</v>
      </c>
      <c r="L2545" s="4" t="str">
        <f>IFERROR(VLOOKUP(I2545,'Katalog Harga'!$A$2:$C$380,3,FALSE),"")</f>
        <v>sayur</v>
      </c>
      <c r="M2545" s="77">
        <v>5500</v>
      </c>
      <c r="N2545" s="126">
        <v>0</v>
      </c>
      <c r="O2545" s="3" t="s">
        <v>42</v>
      </c>
    </row>
    <row r="2546" spans="1:15" x14ac:dyDescent="0.35">
      <c r="A2546" s="2" t="s">
        <v>240</v>
      </c>
      <c r="B2546" s="1">
        <v>44027</v>
      </c>
      <c r="C2546" s="1" t="s">
        <v>905</v>
      </c>
      <c r="D2546" s="2" t="s">
        <v>990</v>
      </c>
      <c r="E2546" s="2" t="s">
        <v>854</v>
      </c>
      <c r="F2546" s="2" t="s">
        <v>730</v>
      </c>
      <c r="H2546" s="78" t="s">
        <v>991</v>
      </c>
      <c r="I2546" s="6" t="s">
        <v>16</v>
      </c>
      <c r="J2546" s="7">
        <v>0.25</v>
      </c>
      <c r="K2546" s="4" t="str">
        <f>VLOOKUP(I2546,'Katalog Harga'!$A$2:$C$380,2,FALSE)</f>
        <v>kg</v>
      </c>
      <c r="L2546" s="4" t="str">
        <f>IFERROR(VLOOKUP(I2546,'Katalog Harga'!$A$2:$C$380,3,FALSE),"")</f>
        <v>sayur</v>
      </c>
      <c r="M2546" s="77">
        <v>3000</v>
      </c>
      <c r="N2546" s="126">
        <v>0</v>
      </c>
      <c r="O2546" s="3" t="s">
        <v>42</v>
      </c>
    </row>
    <row r="2547" spans="1:15" x14ac:dyDescent="0.35">
      <c r="A2547" s="2" t="s">
        <v>240</v>
      </c>
      <c r="B2547" s="1">
        <v>44027</v>
      </c>
      <c r="C2547" s="1" t="s">
        <v>905</v>
      </c>
      <c r="D2547" s="2" t="s">
        <v>990</v>
      </c>
      <c r="E2547" s="2" t="s">
        <v>854</v>
      </c>
      <c r="F2547" s="2" t="s">
        <v>730</v>
      </c>
      <c r="H2547" s="78" t="s">
        <v>991</v>
      </c>
      <c r="I2547" s="6" t="s">
        <v>992</v>
      </c>
      <c r="J2547" s="6">
        <v>0.89</v>
      </c>
      <c r="K2547" s="4" t="str">
        <f>VLOOKUP(I2547,'Katalog Harga'!$A$2:$C$380,2,FALSE)</f>
        <v>kg</v>
      </c>
      <c r="L2547" s="4" t="str">
        <f>IFERROR(VLOOKUP(I2547,'Katalog Harga'!$A$2:$C$380,3,FALSE),"")</f>
        <v>ikan</v>
      </c>
      <c r="M2547" s="77">
        <v>66750</v>
      </c>
      <c r="N2547" s="126">
        <v>0</v>
      </c>
      <c r="O2547" s="3" t="s">
        <v>42</v>
      </c>
    </row>
    <row r="2548" spans="1:15" x14ac:dyDescent="0.35">
      <c r="A2548" s="2" t="s">
        <v>240</v>
      </c>
      <c r="B2548" s="1">
        <v>44027</v>
      </c>
      <c r="C2548" s="1" t="s">
        <v>905</v>
      </c>
      <c r="D2548" s="2" t="s">
        <v>990</v>
      </c>
      <c r="E2548" s="2" t="s">
        <v>854</v>
      </c>
      <c r="F2548" s="2" t="s">
        <v>730</v>
      </c>
      <c r="H2548" s="78" t="s">
        <v>991</v>
      </c>
      <c r="I2548" s="6" t="s">
        <v>815</v>
      </c>
      <c r="J2548" s="7">
        <v>0.25</v>
      </c>
      <c r="K2548" s="4" t="str">
        <f>VLOOKUP(I2548,'Katalog Harga'!$A$2:$C$380,2,FALSE)</f>
        <v>kg</v>
      </c>
      <c r="L2548" s="4" t="str">
        <f>IFERROR(VLOOKUP(I2548,'Katalog Harga'!$A$2:$C$380,3,FALSE),"")</f>
        <v>sayur</v>
      </c>
      <c r="M2548" s="77">
        <v>3500</v>
      </c>
      <c r="N2548" s="126">
        <v>0</v>
      </c>
      <c r="O2548" s="3" t="s">
        <v>42</v>
      </c>
    </row>
    <row r="2549" spans="1:15" x14ac:dyDescent="0.35">
      <c r="A2549" s="2" t="s">
        <v>240</v>
      </c>
      <c r="B2549" s="1">
        <v>44027</v>
      </c>
      <c r="C2549" s="1" t="s">
        <v>905</v>
      </c>
      <c r="D2549" s="2" t="s">
        <v>465</v>
      </c>
      <c r="E2549" s="2" t="s">
        <v>744</v>
      </c>
      <c r="F2549" s="2" t="s">
        <v>740</v>
      </c>
      <c r="G2549" s="4" t="s">
        <v>887</v>
      </c>
      <c r="H2549" s="78" t="s">
        <v>932</v>
      </c>
      <c r="I2549" s="6" t="s">
        <v>872</v>
      </c>
      <c r="J2549" s="6">
        <v>2</v>
      </c>
      <c r="K2549" s="4" t="str">
        <f>VLOOKUP(I2549,'Katalog Harga'!$A$2:$C$380,2,FALSE)</f>
        <v>bungkus</v>
      </c>
      <c r="L2549" s="4" t="str">
        <f>IFERROR(VLOOKUP(I2549,'Katalog Harga'!$A$2:$C$380,3,FALSE),"")</f>
        <v>sayur</v>
      </c>
      <c r="M2549" s="77">
        <v>16000</v>
      </c>
      <c r="N2549" s="126">
        <v>0</v>
      </c>
      <c r="O2549" s="3" t="s">
        <v>166</v>
      </c>
    </row>
    <row r="2550" spans="1:15" x14ac:dyDescent="0.35">
      <c r="A2550" s="2" t="s">
        <v>240</v>
      </c>
      <c r="B2550" s="1">
        <v>44027</v>
      </c>
      <c r="C2550" s="1" t="s">
        <v>905</v>
      </c>
      <c r="D2550" s="2" t="s">
        <v>465</v>
      </c>
      <c r="E2550" s="2" t="s">
        <v>744</v>
      </c>
      <c r="F2550" s="2" t="s">
        <v>740</v>
      </c>
      <c r="G2550" s="4" t="s">
        <v>887</v>
      </c>
      <c r="H2550" s="78" t="s">
        <v>932</v>
      </c>
      <c r="I2550" s="6" t="s">
        <v>933</v>
      </c>
      <c r="J2550" s="6">
        <v>0.5</v>
      </c>
      <c r="K2550" s="4" t="str">
        <f>VLOOKUP(I2550,'Katalog Harga'!$A$2:$C$380,2,FALSE)</f>
        <v>kg</v>
      </c>
      <c r="L2550" s="4" t="str">
        <f>IFERROR(VLOOKUP(I2550,'Katalog Harga'!$A$2:$C$380,3,FALSE),"")</f>
        <v>daging</v>
      </c>
      <c r="M2550" s="77">
        <v>57500</v>
      </c>
      <c r="N2550" s="126">
        <v>0</v>
      </c>
      <c r="O2550" s="3" t="s">
        <v>166</v>
      </c>
    </row>
    <row r="2551" spans="1:15" x14ac:dyDescent="0.35">
      <c r="A2551" s="2" t="s">
        <v>240</v>
      </c>
      <c r="B2551" s="1">
        <v>44027</v>
      </c>
      <c r="C2551" s="1" t="s">
        <v>905</v>
      </c>
      <c r="D2551" s="2" t="s">
        <v>465</v>
      </c>
      <c r="E2551" s="2" t="s">
        <v>744</v>
      </c>
      <c r="F2551" s="2" t="s">
        <v>740</v>
      </c>
      <c r="G2551" s="4" t="s">
        <v>887</v>
      </c>
      <c r="H2551" s="78" t="s">
        <v>932</v>
      </c>
      <c r="I2551" s="6" t="s">
        <v>798</v>
      </c>
      <c r="J2551" s="7">
        <v>1</v>
      </c>
      <c r="K2551" s="4" t="str">
        <f>VLOOKUP(I2551,'Katalog Harga'!$A$2:$C$380,2,FALSE)</f>
        <v>kg</v>
      </c>
      <c r="L2551" s="4" t="str">
        <f>IFERROR(VLOOKUP(I2551,'Katalog Harga'!$A$2:$C$380,3,FALSE),"")</f>
        <v>ikan</v>
      </c>
      <c r="M2551" s="77">
        <v>35000</v>
      </c>
      <c r="N2551" s="126">
        <v>0</v>
      </c>
      <c r="O2551" s="3" t="s">
        <v>166</v>
      </c>
    </row>
    <row r="2552" spans="1:15" x14ac:dyDescent="0.35">
      <c r="A2552" s="2" t="s">
        <v>240</v>
      </c>
      <c r="B2552" s="1">
        <v>44027</v>
      </c>
      <c r="C2552" s="1" t="s">
        <v>905</v>
      </c>
      <c r="D2552" s="2" t="s">
        <v>465</v>
      </c>
      <c r="E2552" s="2" t="s">
        <v>744</v>
      </c>
      <c r="F2552" s="2" t="s">
        <v>740</v>
      </c>
      <c r="G2552" s="4" t="s">
        <v>887</v>
      </c>
      <c r="H2552" s="78" t="s">
        <v>932</v>
      </c>
      <c r="I2552" s="6" t="s">
        <v>797</v>
      </c>
      <c r="J2552" s="6">
        <v>1</v>
      </c>
      <c r="K2552" s="4" t="str">
        <f>VLOOKUP(I2552,'Katalog Harga'!$A$2:$C$380,2,FALSE)</f>
        <v>kg</v>
      </c>
      <c r="L2552" s="4" t="str">
        <f>IFERROR(VLOOKUP(I2552,'Katalog Harga'!$A$2:$C$380,3,FALSE),"")</f>
        <v>ikan</v>
      </c>
      <c r="M2552" s="77">
        <v>35000</v>
      </c>
      <c r="N2552" s="126">
        <v>0</v>
      </c>
      <c r="O2552" s="3" t="s">
        <v>166</v>
      </c>
    </row>
    <row r="2553" spans="1:15" x14ac:dyDescent="0.35">
      <c r="A2553" s="2" t="s">
        <v>240</v>
      </c>
      <c r="B2553" s="1">
        <v>44027</v>
      </c>
      <c r="C2553" s="1" t="s">
        <v>905</v>
      </c>
      <c r="D2553" s="2" t="s">
        <v>465</v>
      </c>
      <c r="E2553" s="2" t="s">
        <v>744</v>
      </c>
      <c r="F2553" s="2" t="s">
        <v>740</v>
      </c>
      <c r="G2553" s="4" t="s">
        <v>887</v>
      </c>
      <c r="H2553" s="78" t="s">
        <v>932</v>
      </c>
      <c r="I2553" s="6" t="s">
        <v>185</v>
      </c>
      <c r="J2553" s="7">
        <v>2</v>
      </c>
      <c r="K2553" s="4" t="str">
        <f>VLOOKUP(I2553,'Katalog Harga'!$A$2:$C$380,2,FALSE)</f>
        <v>kg</v>
      </c>
      <c r="L2553" s="4" t="str">
        <f>IFERROR(VLOOKUP(I2553,'Katalog Harga'!$A$2:$C$380,3,FALSE),"")</f>
        <v>lain</v>
      </c>
      <c r="M2553" s="77">
        <v>50000</v>
      </c>
      <c r="N2553" s="126">
        <v>0</v>
      </c>
      <c r="O2553" s="3" t="s">
        <v>166</v>
      </c>
    </row>
    <row r="2554" spans="1:15" x14ac:dyDescent="0.35">
      <c r="A2554" s="2" t="s">
        <v>240</v>
      </c>
      <c r="B2554" s="1">
        <v>44027</v>
      </c>
      <c r="C2554" s="1" t="s">
        <v>905</v>
      </c>
      <c r="D2554" s="2" t="s">
        <v>465</v>
      </c>
      <c r="E2554" s="2" t="s">
        <v>744</v>
      </c>
      <c r="F2554" s="2" t="s">
        <v>740</v>
      </c>
      <c r="G2554" s="4" t="s">
        <v>887</v>
      </c>
      <c r="H2554" s="78" t="s">
        <v>932</v>
      </c>
      <c r="I2554" s="6" t="s">
        <v>259</v>
      </c>
      <c r="J2554" s="6">
        <v>1</v>
      </c>
      <c r="K2554" s="4" t="str">
        <f>VLOOKUP(I2554,'Katalog Harga'!$A$2:$C$380,2,FALSE)</f>
        <v>ikat</v>
      </c>
      <c r="L2554" s="4" t="str">
        <f>IFERROR(VLOOKUP(I2554,'Katalog Harga'!$A$2:$C$380,3,FALSE),"")</f>
        <v>bumbu</v>
      </c>
      <c r="M2554" s="77">
        <v>2500</v>
      </c>
      <c r="N2554" s="126">
        <v>0</v>
      </c>
      <c r="O2554" s="3" t="s">
        <v>166</v>
      </c>
    </row>
    <row r="2555" spans="1:15" x14ac:dyDescent="0.35">
      <c r="A2555" s="2" t="s">
        <v>240</v>
      </c>
      <c r="B2555" s="1">
        <v>44027</v>
      </c>
      <c r="C2555" s="1" t="s">
        <v>905</v>
      </c>
      <c r="D2555" s="2" t="s">
        <v>465</v>
      </c>
      <c r="E2555" s="2" t="s">
        <v>744</v>
      </c>
      <c r="F2555" s="2" t="s">
        <v>740</v>
      </c>
      <c r="G2555" s="4" t="s">
        <v>887</v>
      </c>
      <c r="H2555" s="78" t="s">
        <v>932</v>
      </c>
      <c r="I2555" s="6" t="s">
        <v>799</v>
      </c>
      <c r="J2555" s="6">
        <v>0.5</v>
      </c>
      <c r="K2555" s="4" t="str">
        <f>VLOOKUP(I2555,'Katalog Harga'!$A$2:$C$380,2,FALSE)</f>
        <v>kg</v>
      </c>
      <c r="L2555" s="4" t="str">
        <f>IFERROR(VLOOKUP(I2555,'Katalog Harga'!$A$2:$C$380,3,FALSE),"")</f>
        <v>sayur</v>
      </c>
      <c r="M2555" s="77">
        <v>18000</v>
      </c>
      <c r="N2555" s="126">
        <v>0</v>
      </c>
      <c r="O2555" s="3" t="s">
        <v>166</v>
      </c>
    </row>
    <row r="2556" spans="1:15" x14ac:dyDescent="0.35">
      <c r="A2556" s="2" t="s">
        <v>240</v>
      </c>
      <c r="B2556" s="1">
        <v>44027</v>
      </c>
      <c r="C2556" s="1" t="s">
        <v>905</v>
      </c>
      <c r="D2556" s="2" t="s">
        <v>465</v>
      </c>
      <c r="E2556" s="2" t="s">
        <v>744</v>
      </c>
      <c r="F2556" s="2" t="s">
        <v>740</v>
      </c>
      <c r="G2556" s="4" t="s">
        <v>887</v>
      </c>
      <c r="H2556" s="78" t="s">
        <v>932</v>
      </c>
      <c r="I2556" s="6" t="s">
        <v>317</v>
      </c>
      <c r="J2556" s="6">
        <v>1</v>
      </c>
      <c r="K2556" s="4" t="str">
        <f>VLOOKUP(I2556,'Katalog Harga'!$A$2:$C$380,2,FALSE)</f>
        <v>kg</v>
      </c>
      <c r="L2556" s="4" t="str">
        <f>IFERROR(VLOOKUP(I2556,'Katalog Harga'!$A$2:$C$380,3,FALSE),"")</f>
        <v>sayur</v>
      </c>
      <c r="M2556" s="77">
        <v>7000</v>
      </c>
      <c r="N2556" s="126">
        <v>0</v>
      </c>
      <c r="O2556" s="3" t="s">
        <v>166</v>
      </c>
    </row>
    <row r="2557" spans="1:15" x14ac:dyDescent="0.35">
      <c r="A2557" s="2" t="s">
        <v>240</v>
      </c>
      <c r="B2557" s="1">
        <v>44027</v>
      </c>
      <c r="C2557" s="1" t="s">
        <v>905</v>
      </c>
      <c r="D2557" s="2" t="s">
        <v>465</v>
      </c>
      <c r="E2557" s="2" t="s">
        <v>744</v>
      </c>
      <c r="F2557" s="2" t="s">
        <v>740</v>
      </c>
      <c r="G2557" s="4" t="s">
        <v>887</v>
      </c>
      <c r="H2557" s="78" t="s">
        <v>932</v>
      </c>
      <c r="I2557" s="6" t="s">
        <v>802</v>
      </c>
      <c r="J2557" s="7">
        <v>0.25</v>
      </c>
      <c r="K2557" s="4" t="str">
        <f>VLOOKUP(I2557,'Katalog Harga'!$A$2:$C$380,2,FALSE)</f>
        <v>kg</v>
      </c>
      <c r="L2557" s="4" t="str">
        <f>IFERROR(VLOOKUP(I2557,'Katalog Harga'!$A$2:$C$380,3,FALSE),"")</f>
        <v>bumbu</v>
      </c>
      <c r="M2557" s="77">
        <v>6000</v>
      </c>
      <c r="N2557" s="126">
        <v>0</v>
      </c>
      <c r="O2557" s="3" t="s">
        <v>166</v>
      </c>
    </row>
    <row r="2558" spans="1:15" x14ac:dyDescent="0.35">
      <c r="A2558" s="2" t="s">
        <v>240</v>
      </c>
      <c r="B2558" s="1">
        <v>44027</v>
      </c>
      <c r="C2558" s="1" t="s">
        <v>905</v>
      </c>
      <c r="D2558" s="2" t="s">
        <v>465</v>
      </c>
      <c r="E2558" s="2" t="s">
        <v>744</v>
      </c>
      <c r="F2558" s="2" t="s">
        <v>740</v>
      </c>
      <c r="G2558" s="4" t="s">
        <v>887</v>
      </c>
      <c r="H2558" s="78" t="s">
        <v>932</v>
      </c>
      <c r="I2558" s="6" t="s">
        <v>419</v>
      </c>
      <c r="J2558" s="7">
        <v>1</v>
      </c>
      <c r="K2558" s="4" t="str">
        <f>VLOOKUP(I2558,'Katalog Harga'!$A$2:$C$380,2,FALSE)</f>
        <v>ikat</v>
      </c>
      <c r="L2558" s="4" t="str">
        <f>IFERROR(VLOOKUP(I2558,'Katalog Harga'!$A$2:$C$380,3,FALSE),"")</f>
        <v>bumbu</v>
      </c>
      <c r="M2558" s="77">
        <v>3000</v>
      </c>
      <c r="N2558" s="126">
        <v>0</v>
      </c>
      <c r="O2558" s="3" t="s">
        <v>166</v>
      </c>
    </row>
    <row r="2559" spans="1:15" x14ac:dyDescent="0.35">
      <c r="A2559" s="2" t="s">
        <v>240</v>
      </c>
      <c r="B2559" s="1">
        <v>44027</v>
      </c>
      <c r="C2559" s="1" t="s">
        <v>905</v>
      </c>
      <c r="D2559" s="2" t="s">
        <v>426</v>
      </c>
      <c r="E2559" s="61" t="s">
        <v>427</v>
      </c>
      <c r="F2559" s="61" t="s">
        <v>733</v>
      </c>
      <c r="H2559" s="78" t="s">
        <v>993</v>
      </c>
      <c r="I2559" s="6" t="s">
        <v>773</v>
      </c>
      <c r="J2559" s="6">
        <v>2</v>
      </c>
      <c r="K2559" s="4" t="str">
        <f>VLOOKUP(I2559,'Katalog Harga'!$A$2:$C$380,2,FALSE)</f>
        <v>kg</v>
      </c>
      <c r="L2559" s="4" t="str">
        <f>IFERROR(VLOOKUP(I2559,'Katalog Harga'!$A$2:$C$380,3,FALSE),"")</f>
        <v>ayam</v>
      </c>
      <c r="M2559" s="77">
        <v>72000</v>
      </c>
      <c r="N2559" s="126">
        <v>0</v>
      </c>
      <c r="O2559" s="3" t="s">
        <v>165</v>
      </c>
    </row>
    <row r="2560" spans="1:15" x14ac:dyDescent="0.35">
      <c r="A2560" s="2" t="s">
        <v>240</v>
      </c>
      <c r="B2560" s="1">
        <v>44027</v>
      </c>
      <c r="C2560" s="1" t="s">
        <v>905</v>
      </c>
      <c r="D2560" s="2" t="s">
        <v>426</v>
      </c>
      <c r="E2560" s="61" t="s">
        <v>427</v>
      </c>
      <c r="F2560" s="61" t="s">
        <v>733</v>
      </c>
      <c r="H2560" s="78" t="s">
        <v>993</v>
      </c>
      <c r="I2560" s="6" t="s">
        <v>806</v>
      </c>
      <c r="J2560" s="6">
        <v>1</v>
      </c>
      <c r="K2560" s="4" t="str">
        <f>VLOOKUP(I2560,'Katalog Harga'!$A$2:$C$380,2,FALSE)</f>
        <v>kg</v>
      </c>
      <c r="L2560" s="4" t="str">
        <f>IFERROR(VLOOKUP(I2560,'Katalog Harga'!$A$2:$C$380,3,FALSE),"")</f>
        <v>ikan</v>
      </c>
      <c r="M2560" s="77">
        <v>100000</v>
      </c>
      <c r="N2560" s="126">
        <v>0</v>
      </c>
      <c r="O2560" s="3" t="s">
        <v>165</v>
      </c>
    </row>
    <row r="2561" spans="1:15" x14ac:dyDescent="0.35">
      <c r="A2561" s="2" t="s">
        <v>240</v>
      </c>
      <c r="B2561" s="1">
        <v>44027</v>
      </c>
      <c r="C2561" s="1" t="s">
        <v>905</v>
      </c>
      <c r="D2561" s="2" t="s">
        <v>426</v>
      </c>
      <c r="E2561" s="61" t="s">
        <v>427</v>
      </c>
      <c r="F2561" s="61" t="s">
        <v>733</v>
      </c>
      <c r="H2561" s="78" t="s">
        <v>993</v>
      </c>
      <c r="I2561" s="6" t="s">
        <v>14</v>
      </c>
      <c r="J2561" s="7">
        <v>3</v>
      </c>
      <c r="K2561" s="4" t="str">
        <f>VLOOKUP(I2561,'Katalog Harga'!$A$2:$C$380,2,FALSE)</f>
        <v>ikat</v>
      </c>
      <c r="L2561" s="4" t="str">
        <f>IFERROR(VLOOKUP(I2561,'Katalog Harga'!$A$2:$C$380,3,FALSE),"")</f>
        <v>sayur</v>
      </c>
      <c r="M2561" s="77">
        <v>9000</v>
      </c>
      <c r="N2561" s="126">
        <v>0</v>
      </c>
      <c r="O2561" s="3" t="s">
        <v>165</v>
      </c>
    </row>
    <row r="2562" spans="1:15" x14ac:dyDescent="0.35">
      <c r="A2562" s="2" t="s">
        <v>240</v>
      </c>
      <c r="B2562" s="1">
        <v>44027</v>
      </c>
      <c r="C2562" s="1" t="s">
        <v>905</v>
      </c>
      <c r="D2562" s="2" t="s">
        <v>426</v>
      </c>
      <c r="E2562" s="61" t="s">
        <v>427</v>
      </c>
      <c r="F2562" s="61" t="s">
        <v>733</v>
      </c>
      <c r="H2562" s="78" t="s">
        <v>993</v>
      </c>
      <c r="I2562" s="6" t="s">
        <v>16</v>
      </c>
      <c r="J2562" s="6">
        <v>0.5</v>
      </c>
      <c r="K2562" s="4" t="str">
        <f>VLOOKUP(I2562,'Katalog Harga'!$A$2:$C$380,2,FALSE)</f>
        <v>kg</v>
      </c>
      <c r="L2562" s="4" t="str">
        <f>IFERROR(VLOOKUP(I2562,'Katalog Harga'!$A$2:$C$380,3,FALSE),"")</f>
        <v>sayur</v>
      </c>
      <c r="M2562" s="77">
        <v>6000</v>
      </c>
      <c r="N2562" s="126">
        <v>0</v>
      </c>
      <c r="O2562" s="3" t="s">
        <v>165</v>
      </c>
    </row>
    <row r="2563" spans="1:15" x14ac:dyDescent="0.35">
      <c r="A2563" s="2" t="s">
        <v>240</v>
      </c>
      <c r="B2563" s="1">
        <v>44027</v>
      </c>
      <c r="C2563" s="1" t="s">
        <v>905</v>
      </c>
      <c r="D2563" s="2" t="s">
        <v>426</v>
      </c>
      <c r="E2563" s="61" t="s">
        <v>427</v>
      </c>
      <c r="F2563" s="61" t="s">
        <v>733</v>
      </c>
      <c r="H2563" s="78" t="s">
        <v>993</v>
      </c>
      <c r="I2563" s="6" t="s">
        <v>775</v>
      </c>
      <c r="J2563" s="7">
        <v>2</v>
      </c>
      <c r="K2563" s="4" t="str">
        <f>VLOOKUP(I2563,'Katalog Harga'!$A$2:$C$380,2,FALSE)</f>
        <v>bungkus</v>
      </c>
      <c r="L2563" s="4" t="str">
        <f>IFERROR(VLOOKUP(I2563,'Katalog Harga'!$A$2:$C$380,3,FALSE),"")</f>
        <v>lain</v>
      </c>
      <c r="M2563" s="77">
        <v>14000</v>
      </c>
      <c r="N2563" s="126">
        <v>0</v>
      </c>
      <c r="O2563" s="3" t="s">
        <v>165</v>
      </c>
    </row>
    <row r="2564" spans="1:15" x14ac:dyDescent="0.35">
      <c r="A2564" s="2" t="s">
        <v>240</v>
      </c>
      <c r="B2564" s="1">
        <v>44027</v>
      </c>
      <c r="C2564" s="1" t="s">
        <v>905</v>
      </c>
      <c r="D2564" s="2" t="s">
        <v>426</v>
      </c>
      <c r="E2564" s="61" t="s">
        <v>427</v>
      </c>
      <c r="F2564" s="61" t="s">
        <v>733</v>
      </c>
      <c r="H2564" s="78" t="s">
        <v>993</v>
      </c>
      <c r="I2564" s="6" t="s">
        <v>816</v>
      </c>
      <c r="J2564" s="6">
        <v>1</v>
      </c>
      <c r="K2564" s="4" t="str">
        <f>VLOOKUP(I2564,'Katalog Harga'!$A$2:$C$380,2,FALSE)</f>
        <v>bungkus</v>
      </c>
      <c r="L2564" s="4" t="str">
        <f>IFERROR(VLOOKUP(I2564,'Katalog Harga'!$A$2:$C$380,3,FALSE),"")</f>
        <v>sayur</v>
      </c>
      <c r="M2564" s="77">
        <v>8000</v>
      </c>
      <c r="N2564" s="126">
        <v>0</v>
      </c>
      <c r="O2564" s="3" t="s">
        <v>165</v>
      </c>
    </row>
    <row r="2565" spans="1:15" x14ac:dyDescent="0.35">
      <c r="A2565" s="2" t="s">
        <v>240</v>
      </c>
      <c r="B2565" s="1">
        <v>44027</v>
      </c>
      <c r="C2565" s="1" t="s">
        <v>905</v>
      </c>
      <c r="D2565" s="2" t="s">
        <v>426</v>
      </c>
      <c r="E2565" s="61" t="s">
        <v>427</v>
      </c>
      <c r="F2565" s="61" t="s">
        <v>733</v>
      </c>
      <c r="H2565" s="78" t="s">
        <v>993</v>
      </c>
      <c r="I2565" s="6" t="s">
        <v>810</v>
      </c>
      <c r="J2565" s="6">
        <v>1</v>
      </c>
      <c r="K2565" s="4" t="str">
        <f>VLOOKUP(I2565,'Katalog Harga'!$A$2:$C$380,2,FALSE)</f>
        <v>bungkus</v>
      </c>
      <c r="L2565" s="4" t="str">
        <f>IFERROR(VLOOKUP(I2565,'Katalog Harga'!$A$2:$C$380,3,FALSE),"")</f>
        <v>sayur</v>
      </c>
      <c r="M2565" s="77">
        <v>8000</v>
      </c>
      <c r="N2565" s="126">
        <v>0</v>
      </c>
      <c r="O2565" s="3" t="s">
        <v>165</v>
      </c>
    </row>
    <row r="2566" spans="1:15" x14ac:dyDescent="0.35">
      <c r="A2566" s="2" t="s">
        <v>240</v>
      </c>
      <c r="B2566" s="1">
        <v>44027</v>
      </c>
      <c r="C2566" s="1" t="s">
        <v>905</v>
      </c>
      <c r="D2566" s="2" t="s">
        <v>426</v>
      </c>
      <c r="E2566" s="61" t="s">
        <v>427</v>
      </c>
      <c r="F2566" s="61" t="s">
        <v>733</v>
      </c>
      <c r="H2566" s="78" t="s">
        <v>993</v>
      </c>
      <c r="I2566" s="6" t="s">
        <v>185</v>
      </c>
      <c r="J2566" s="6">
        <v>2</v>
      </c>
      <c r="K2566" s="4" t="str">
        <f>VLOOKUP(I2566,'Katalog Harga'!$A$2:$C$380,2,FALSE)</f>
        <v>kg</v>
      </c>
      <c r="L2566" s="4" t="str">
        <f>IFERROR(VLOOKUP(I2566,'Katalog Harga'!$A$2:$C$380,3,FALSE),"")</f>
        <v>lain</v>
      </c>
      <c r="M2566" s="77">
        <v>50000</v>
      </c>
      <c r="N2566" s="126">
        <v>0</v>
      </c>
      <c r="O2566" s="3" t="s">
        <v>165</v>
      </c>
    </row>
    <row r="2567" spans="1:15" x14ac:dyDescent="0.35">
      <c r="A2567" s="2" t="s">
        <v>240</v>
      </c>
      <c r="B2567" s="1">
        <v>44027</v>
      </c>
      <c r="C2567" s="1" t="s">
        <v>905</v>
      </c>
      <c r="D2567" s="2" t="s">
        <v>426</v>
      </c>
      <c r="E2567" s="61" t="s">
        <v>427</v>
      </c>
      <c r="F2567" s="61" t="s">
        <v>733</v>
      </c>
      <c r="H2567" s="78" t="s">
        <v>993</v>
      </c>
      <c r="I2567" s="6" t="s">
        <v>781</v>
      </c>
      <c r="J2567" s="7">
        <v>0.25</v>
      </c>
      <c r="K2567" s="4" t="str">
        <f>VLOOKUP(I2567,'Katalog Harga'!$A$2:$C$380,2,FALSE)</f>
        <v>kg</v>
      </c>
      <c r="L2567" s="4" t="str">
        <f>IFERROR(VLOOKUP(I2567,'Katalog Harga'!$A$2:$C$380,3,FALSE),"")</f>
        <v>bumbu</v>
      </c>
      <c r="M2567" s="77">
        <v>12500</v>
      </c>
      <c r="N2567" s="126">
        <v>0</v>
      </c>
      <c r="O2567" s="3" t="s">
        <v>165</v>
      </c>
    </row>
    <row r="2568" spans="1:15" x14ac:dyDescent="0.35">
      <c r="A2568" s="2" t="s">
        <v>240</v>
      </c>
      <c r="B2568" s="1">
        <v>44027</v>
      </c>
      <c r="C2568" s="1" t="s">
        <v>905</v>
      </c>
      <c r="D2568" s="2" t="s">
        <v>273</v>
      </c>
      <c r="E2568" s="2" t="s">
        <v>274</v>
      </c>
      <c r="F2568" s="2" t="s">
        <v>740</v>
      </c>
      <c r="G2568" s="2" t="s">
        <v>887</v>
      </c>
      <c r="H2568" s="81" t="s">
        <v>994</v>
      </c>
      <c r="I2568" s="6" t="s">
        <v>185</v>
      </c>
      <c r="J2568" s="6">
        <v>1</v>
      </c>
      <c r="K2568" s="4" t="str">
        <f>VLOOKUP(I2568,'Katalog Harga'!$A$2:$C$380,2,FALSE)</f>
        <v>kg</v>
      </c>
      <c r="L2568" s="4" t="str">
        <f>IFERROR(VLOOKUP(I2568,'Katalog Harga'!$A$2:$C$380,3,FALSE),"")</f>
        <v>lain</v>
      </c>
      <c r="M2568" s="77">
        <v>25000</v>
      </c>
      <c r="N2568" s="126">
        <v>0</v>
      </c>
      <c r="O2568" s="3" t="s">
        <v>166</v>
      </c>
    </row>
    <row r="2569" spans="1:15" x14ac:dyDescent="0.35">
      <c r="A2569" s="2" t="s">
        <v>240</v>
      </c>
      <c r="B2569" s="1">
        <v>44027</v>
      </c>
      <c r="C2569" s="1" t="s">
        <v>905</v>
      </c>
      <c r="D2569" s="2" t="s">
        <v>273</v>
      </c>
      <c r="E2569" s="2" t="s">
        <v>274</v>
      </c>
      <c r="F2569" s="2" t="s">
        <v>740</v>
      </c>
      <c r="G2569" s="2" t="s">
        <v>887</v>
      </c>
      <c r="H2569" s="81" t="s">
        <v>994</v>
      </c>
      <c r="I2569" s="6" t="s">
        <v>773</v>
      </c>
      <c r="J2569" s="6">
        <v>0.5</v>
      </c>
      <c r="K2569" s="4" t="str">
        <f>VLOOKUP(I2569,'Katalog Harga'!$A$2:$C$380,2,FALSE)</f>
        <v>kg</v>
      </c>
      <c r="L2569" s="4" t="str">
        <f>IFERROR(VLOOKUP(I2569,'Katalog Harga'!$A$2:$C$380,3,FALSE),"")</f>
        <v>ayam</v>
      </c>
      <c r="M2569" s="77">
        <v>18000</v>
      </c>
      <c r="N2569" s="126">
        <v>0</v>
      </c>
      <c r="O2569" s="3" t="s">
        <v>166</v>
      </c>
    </row>
    <row r="2570" spans="1:15" x14ac:dyDescent="0.35">
      <c r="A2570" s="2" t="s">
        <v>240</v>
      </c>
      <c r="B2570" s="1">
        <v>44027</v>
      </c>
      <c r="C2570" s="1" t="s">
        <v>905</v>
      </c>
      <c r="D2570" s="2" t="s">
        <v>273</v>
      </c>
      <c r="E2570" s="2" t="s">
        <v>274</v>
      </c>
      <c r="F2570" s="2" t="s">
        <v>740</v>
      </c>
      <c r="G2570" s="2" t="s">
        <v>887</v>
      </c>
      <c r="H2570" s="81" t="s">
        <v>994</v>
      </c>
      <c r="I2570" s="6" t="s">
        <v>830</v>
      </c>
      <c r="J2570" s="7">
        <v>1</v>
      </c>
      <c r="K2570" s="4" t="str">
        <f>VLOOKUP(I2570,'Katalog Harga'!$A$2:$C$380,2,FALSE)</f>
        <v>kg</v>
      </c>
      <c r="L2570" s="4" t="str">
        <f>IFERROR(VLOOKUP(I2570,'Katalog Harga'!$A$2:$C$380,3,FALSE),"")</f>
        <v>daging</v>
      </c>
      <c r="M2570" s="77">
        <v>125000</v>
      </c>
      <c r="N2570" s="126">
        <v>0</v>
      </c>
      <c r="O2570" s="3" t="s">
        <v>166</v>
      </c>
    </row>
    <row r="2571" spans="1:15" x14ac:dyDescent="0.35">
      <c r="A2571" s="2" t="s">
        <v>240</v>
      </c>
      <c r="B2571" s="1">
        <v>44027</v>
      </c>
      <c r="C2571" s="1" t="s">
        <v>905</v>
      </c>
      <c r="D2571" s="2" t="s">
        <v>273</v>
      </c>
      <c r="E2571" s="2" t="s">
        <v>274</v>
      </c>
      <c r="F2571" s="2" t="s">
        <v>740</v>
      </c>
      <c r="G2571" s="2" t="s">
        <v>887</v>
      </c>
      <c r="H2571" s="81" t="s">
        <v>994</v>
      </c>
      <c r="I2571" s="6" t="s">
        <v>21</v>
      </c>
      <c r="J2571" s="6">
        <v>1</v>
      </c>
      <c r="K2571" s="4" t="str">
        <f>VLOOKUP(I2571,'Katalog Harga'!$A$2:$C$380,2,FALSE)</f>
        <v>kg</v>
      </c>
      <c r="L2571" s="4" t="str">
        <f>IFERROR(VLOOKUP(I2571,'Katalog Harga'!$A$2:$C$380,3,FALSE),"")</f>
        <v>sayur</v>
      </c>
      <c r="M2571" s="77">
        <v>14000</v>
      </c>
      <c r="N2571" s="126">
        <v>0</v>
      </c>
      <c r="O2571" s="3" t="s">
        <v>166</v>
      </c>
    </row>
    <row r="2572" spans="1:15" x14ac:dyDescent="0.35">
      <c r="A2572" s="2" t="s">
        <v>240</v>
      </c>
      <c r="B2572" s="1">
        <v>44027</v>
      </c>
      <c r="C2572" s="1" t="s">
        <v>905</v>
      </c>
      <c r="D2572" s="2" t="s">
        <v>273</v>
      </c>
      <c r="E2572" s="2" t="s">
        <v>274</v>
      </c>
      <c r="F2572" s="2" t="s">
        <v>740</v>
      </c>
      <c r="G2572" s="2" t="s">
        <v>887</v>
      </c>
      <c r="H2572" s="81" t="s">
        <v>994</v>
      </c>
      <c r="I2572" s="6" t="s">
        <v>14</v>
      </c>
      <c r="J2572" s="7">
        <v>1</v>
      </c>
      <c r="K2572" s="4" t="str">
        <f>VLOOKUP(I2572,'Katalog Harga'!$A$2:$C$380,2,FALSE)</f>
        <v>ikat</v>
      </c>
      <c r="L2572" s="4" t="str">
        <f>IFERROR(VLOOKUP(I2572,'Katalog Harga'!$A$2:$C$380,3,FALSE),"")</f>
        <v>sayur</v>
      </c>
      <c r="M2572" s="77">
        <v>3000</v>
      </c>
      <c r="N2572" s="126">
        <v>0</v>
      </c>
      <c r="O2572" s="3" t="s">
        <v>166</v>
      </c>
    </row>
    <row r="2573" spans="1:15" x14ac:dyDescent="0.35">
      <c r="A2573" s="2" t="s">
        <v>240</v>
      </c>
      <c r="B2573" s="1">
        <v>44027</v>
      </c>
      <c r="C2573" s="1" t="s">
        <v>905</v>
      </c>
      <c r="D2573" s="2" t="s">
        <v>273</v>
      </c>
      <c r="E2573" s="2" t="s">
        <v>274</v>
      </c>
      <c r="F2573" s="2" t="s">
        <v>740</v>
      </c>
      <c r="G2573" s="2" t="s">
        <v>887</v>
      </c>
      <c r="H2573" s="81" t="s">
        <v>994</v>
      </c>
      <c r="I2573" s="6" t="s">
        <v>799</v>
      </c>
      <c r="J2573" s="6">
        <v>0.5</v>
      </c>
      <c r="K2573" s="4" t="str">
        <f>VLOOKUP(I2573,'Katalog Harga'!$A$2:$C$380,2,FALSE)</f>
        <v>kg</v>
      </c>
      <c r="L2573" s="4" t="str">
        <f>IFERROR(VLOOKUP(I2573,'Katalog Harga'!$A$2:$C$380,3,FALSE),"")</f>
        <v>sayur</v>
      </c>
      <c r="M2573" s="77">
        <v>18000</v>
      </c>
      <c r="N2573" s="126">
        <v>0</v>
      </c>
      <c r="O2573" s="3" t="s">
        <v>166</v>
      </c>
    </row>
    <row r="2574" spans="1:15" x14ac:dyDescent="0.35">
      <c r="A2574" s="2" t="s">
        <v>240</v>
      </c>
      <c r="B2574" s="1">
        <v>44027</v>
      </c>
      <c r="C2574" s="1" t="s">
        <v>905</v>
      </c>
      <c r="D2574" s="2" t="s">
        <v>273</v>
      </c>
      <c r="E2574" s="2" t="s">
        <v>274</v>
      </c>
      <c r="F2574" s="2" t="s">
        <v>740</v>
      </c>
      <c r="G2574" s="2" t="s">
        <v>887</v>
      </c>
      <c r="H2574" s="81" t="s">
        <v>994</v>
      </c>
      <c r="I2574" s="6" t="s">
        <v>782</v>
      </c>
      <c r="J2574" s="6">
        <v>0.25</v>
      </c>
      <c r="K2574" s="4" t="str">
        <f>VLOOKUP(I2574,'Katalog Harga'!$A$2:$C$380,2,FALSE)</f>
        <v>kg</v>
      </c>
      <c r="L2574" s="4" t="str">
        <f>IFERROR(VLOOKUP(I2574,'Katalog Harga'!$A$2:$C$380,3,FALSE),"")</f>
        <v>bumbu</v>
      </c>
      <c r="M2574" s="77">
        <v>10000</v>
      </c>
      <c r="N2574" s="126">
        <v>0</v>
      </c>
      <c r="O2574" s="3" t="s">
        <v>166</v>
      </c>
    </row>
    <row r="2575" spans="1:15" x14ac:dyDescent="0.35">
      <c r="A2575" s="2" t="s">
        <v>240</v>
      </c>
      <c r="B2575" s="1">
        <v>44027</v>
      </c>
      <c r="C2575" s="1" t="s">
        <v>905</v>
      </c>
      <c r="D2575" s="2" t="s">
        <v>273</v>
      </c>
      <c r="E2575" s="2" t="s">
        <v>274</v>
      </c>
      <c r="F2575" s="2" t="s">
        <v>740</v>
      </c>
      <c r="G2575" s="2" t="s">
        <v>887</v>
      </c>
      <c r="H2575" s="81" t="s">
        <v>994</v>
      </c>
      <c r="I2575" s="6" t="s">
        <v>781</v>
      </c>
      <c r="J2575" s="6">
        <v>0.25</v>
      </c>
      <c r="K2575" s="4" t="str">
        <f>VLOOKUP(I2575,'Katalog Harga'!$A$2:$C$380,2,FALSE)</f>
        <v>kg</v>
      </c>
      <c r="L2575" s="4" t="str">
        <f>IFERROR(VLOOKUP(I2575,'Katalog Harga'!$A$2:$C$380,3,FALSE),"")</f>
        <v>bumbu</v>
      </c>
      <c r="M2575" s="77">
        <v>12500</v>
      </c>
      <c r="N2575" s="126">
        <v>0</v>
      </c>
      <c r="O2575" s="3" t="s">
        <v>166</v>
      </c>
    </row>
    <row r="2576" spans="1:15" x14ac:dyDescent="0.35">
      <c r="A2576" s="2" t="s">
        <v>240</v>
      </c>
      <c r="B2576" s="1">
        <v>44027</v>
      </c>
      <c r="C2576" s="1" t="s">
        <v>905</v>
      </c>
      <c r="D2576" s="2" t="s">
        <v>273</v>
      </c>
      <c r="E2576" s="2" t="s">
        <v>274</v>
      </c>
      <c r="F2576" s="2" t="s">
        <v>740</v>
      </c>
      <c r="G2576" s="2" t="s">
        <v>887</v>
      </c>
      <c r="H2576" s="81" t="s">
        <v>994</v>
      </c>
      <c r="I2576" s="6" t="s">
        <v>13</v>
      </c>
      <c r="J2576" s="7">
        <v>0.25</v>
      </c>
      <c r="K2576" s="4" t="str">
        <f>VLOOKUP(I2576,'Katalog Harga'!$A$2:$C$380,2,FALSE)</f>
        <v>kg</v>
      </c>
      <c r="L2576" s="4" t="str">
        <f>IFERROR(VLOOKUP(I2576,'Katalog Harga'!$A$2:$C$380,3,FALSE),"")</f>
        <v>sayur</v>
      </c>
      <c r="M2576" s="77">
        <v>3000</v>
      </c>
      <c r="N2576" s="126">
        <v>0</v>
      </c>
      <c r="O2576" s="3" t="s">
        <v>166</v>
      </c>
    </row>
    <row r="2577" spans="1:15" x14ac:dyDescent="0.35">
      <c r="A2577" s="2" t="s">
        <v>240</v>
      </c>
      <c r="B2577" s="1">
        <v>44027</v>
      </c>
      <c r="C2577" s="1" t="s">
        <v>905</v>
      </c>
      <c r="D2577" s="2" t="s">
        <v>273</v>
      </c>
      <c r="E2577" s="2" t="s">
        <v>274</v>
      </c>
      <c r="F2577" s="2" t="s">
        <v>740</v>
      </c>
      <c r="G2577" s="2" t="s">
        <v>887</v>
      </c>
      <c r="H2577" s="81" t="s">
        <v>994</v>
      </c>
      <c r="I2577" s="6" t="s">
        <v>776</v>
      </c>
      <c r="J2577" s="7">
        <v>0.5</v>
      </c>
      <c r="K2577" s="4" t="str">
        <f>VLOOKUP(I2577,'Katalog Harga'!$A$2:$C$380,2,FALSE)</f>
        <v>kg</v>
      </c>
      <c r="L2577" s="4" t="str">
        <f>IFERROR(VLOOKUP(I2577,'Katalog Harga'!$A$2:$C$380,3,FALSE),"")</f>
        <v>sayur</v>
      </c>
      <c r="M2577" s="77">
        <v>8000</v>
      </c>
      <c r="N2577" s="126">
        <v>0</v>
      </c>
      <c r="O2577" s="3" t="s">
        <v>166</v>
      </c>
    </row>
    <row r="2578" spans="1:15" x14ac:dyDescent="0.35">
      <c r="A2578" s="2" t="s">
        <v>240</v>
      </c>
      <c r="B2578" s="1">
        <v>44027</v>
      </c>
      <c r="C2578" s="1" t="s">
        <v>905</v>
      </c>
      <c r="D2578" s="2" t="s">
        <v>273</v>
      </c>
      <c r="E2578" s="2" t="s">
        <v>274</v>
      </c>
      <c r="F2578" s="2" t="s">
        <v>740</v>
      </c>
      <c r="G2578" s="2" t="s">
        <v>887</v>
      </c>
      <c r="H2578" s="81" t="s">
        <v>994</v>
      </c>
      <c r="I2578" s="6" t="s">
        <v>47</v>
      </c>
      <c r="J2578" s="7">
        <v>1</v>
      </c>
      <c r="K2578" s="4" t="str">
        <f>VLOOKUP(I2578,'Katalog Harga'!$A$2:$C$380,2,FALSE)</f>
        <v>bungkus</v>
      </c>
      <c r="L2578" s="4" t="str">
        <f>IFERROR(VLOOKUP(I2578,'Katalog Harga'!$A$2:$C$380,3,FALSE),"")</f>
        <v>lain</v>
      </c>
      <c r="M2578" s="77">
        <v>8000</v>
      </c>
      <c r="N2578" s="126">
        <v>0</v>
      </c>
      <c r="O2578" s="3" t="s">
        <v>166</v>
      </c>
    </row>
    <row r="2579" spans="1:15" x14ac:dyDescent="0.35">
      <c r="A2579" s="2" t="s">
        <v>240</v>
      </c>
      <c r="B2579" s="1">
        <v>44027</v>
      </c>
      <c r="C2579" s="1" t="s">
        <v>905</v>
      </c>
      <c r="D2579" s="2" t="s">
        <v>273</v>
      </c>
      <c r="E2579" s="2" t="s">
        <v>274</v>
      </c>
      <c r="F2579" s="2" t="s">
        <v>740</v>
      </c>
      <c r="G2579" s="2" t="s">
        <v>887</v>
      </c>
      <c r="H2579" s="81" t="s">
        <v>994</v>
      </c>
      <c r="I2579" s="7" t="s">
        <v>775</v>
      </c>
      <c r="J2579" s="7">
        <v>1</v>
      </c>
      <c r="K2579" s="4" t="str">
        <f>VLOOKUP(I2579,'Katalog Harga'!$A$2:$C$380,2,FALSE)</f>
        <v>bungkus</v>
      </c>
      <c r="L2579" s="4" t="str">
        <f>IFERROR(VLOOKUP(I2579,'Katalog Harga'!$A$2:$C$380,3,FALSE),"")</f>
        <v>lain</v>
      </c>
      <c r="M2579" s="77">
        <v>7000</v>
      </c>
      <c r="N2579" s="126">
        <v>0</v>
      </c>
      <c r="O2579" s="3" t="s">
        <v>166</v>
      </c>
    </row>
    <row r="2580" spans="1:15" x14ac:dyDescent="0.35">
      <c r="A2580" s="2" t="s">
        <v>240</v>
      </c>
      <c r="B2580" s="1">
        <v>44027</v>
      </c>
      <c r="C2580" s="1" t="s">
        <v>905</v>
      </c>
      <c r="D2580" s="2" t="s">
        <v>273</v>
      </c>
      <c r="E2580" s="2" t="s">
        <v>274</v>
      </c>
      <c r="F2580" s="2" t="s">
        <v>740</v>
      </c>
      <c r="G2580" s="2" t="s">
        <v>887</v>
      </c>
      <c r="H2580" s="81" t="s">
        <v>994</v>
      </c>
      <c r="I2580" s="7" t="s">
        <v>777</v>
      </c>
      <c r="J2580" s="7">
        <v>0.25</v>
      </c>
      <c r="K2580" s="4" t="str">
        <f>VLOOKUP(I2580,'Katalog Harga'!$A$2:$C$380,2,FALSE)</f>
        <v>kg</v>
      </c>
      <c r="L2580" s="4" t="str">
        <f>IFERROR(VLOOKUP(I2580,'Katalog Harga'!$A$2:$C$380,3,FALSE),"")</f>
        <v>sayur</v>
      </c>
      <c r="M2580" s="77">
        <v>3750</v>
      </c>
      <c r="N2580" s="126">
        <v>0</v>
      </c>
      <c r="O2580" s="3" t="s">
        <v>166</v>
      </c>
    </row>
    <row r="2581" spans="1:15" x14ac:dyDescent="0.35">
      <c r="A2581" s="2" t="s">
        <v>240</v>
      </c>
      <c r="B2581" s="1">
        <v>44027</v>
      </c>
      <c r="C2581" s="1" t="s">
        <v>905</v>
      </c>
      <c r="D2581" s="2" t="s">
        <v>273</v>
      </c>
      <c r="E2581" s="2" t="s">
        <v>274</v>
      </c>
      <c r="F2581" s="2" t="s">
        <v>740</v>
      </c>
      <c r="G2581" s="2" t="s">
        <v>887</v>
      </c>
      <c r="H2581" s="81" t="s">
        <v>994</v>
      </c>
      <c r="I2581" s="7" t="s">
        <v>823</v>
      </c>
      <c r="J2581" s="7">
        <v>0.20799999999999999</v>
      </c>
      <c r="K2581" s="4" t="str">
        <f>VLOOKUP(I2581,'Katalog Harga'!$A$2:$C$380,2,FALSE)</f>
        <v>kg</v>
      </c>
      <c r="L2581" s="4" t="str">
        <f>IFERROR(VLOOKUP(I2581,'Katalog Harga'!$A$2:$C$380,3,FALSE),"")</f>
        <v>sayur</v>
      </c>
      <c r="M2581" s="77">
        <v>2496</v>
      </c>
      <c r="N2581" s="126">
        <v>0</v>
      </c>
      <c r="O2581" s="3" t="s">
        <v>166</v>
      </c>
    </row>
    <row r="2582" spans="1:15" x14ac:dyDescent="0.35">
      <c r="A2582" s="2" t="s">
        <v>240</v>
      </c>
      <c r="B2582" s="1">
        <v>44027</v>
      </c>
      <c r="C2582" s="1" t="s">
        <v>905</v>
      </c>
      <c r="D2582" s="2" t="s">
        <v>273</v>
      </c>
      <c r="E2582" s="2" t="s">
        <v>274</v>
      </c>
      <c r="F2582" s="2" t="s">
        <v>740</v>
      </c>
      <c r="G2582" s="2" t="s">
        <v>887</v>
      </c>
      <c r="H2582" s="81" t="s">
        <v>994</v>
      </c>
      <c r="I2582" s="7" t="s">
        <v>827</v>
      </c>
      <c r="J2582" s="6">
        <v>0.25</v>
      </c>
      <c r="K2582" s="4" t="str">
        <f>VLOOKUP(I2582,'Katalog Harga'!$A$2:$C$380,2,FALSE)</f>
        <v>kg</v>
      </c>
      <c r="L2582" s="4" t="str">
        <f>IFERROR(VLOOKUP(I2582,'Katalog Harga'!$A$2:$C$380,3,FALSE),"")</f>
        <v>lain</v>
      </c>
      <c r="M2582" s="77">
        <v>6000</v>
      </c>
      <c r="N2582" s="126">
        <v>0</v>
      </c>
      <c r="O2582" s="3" t="s">
        <v>166</v>
      </c>
    </row>
    <row r="2583" spans="1:15" x14ac:dyDescent="0.35">
      <c r="A2583" s="2" t="s">
        <v>240</v>
      </c>
      <c r="B2583" s="1">
        <v>44027</v>
      </c>
      <c r="C2583" s="1" t="s">
        <v>905</v>
      </c>
      <c r="D2583" s="2" t="s">
        <v>273</v>
      </c>
      <c r="E2583" s="2" t="s">
        <v>274</v>
      </c>
      <c r="F2583" s="2" t="s">
        <v>740</v>
      </c>
      <c r="G2583" s="2" t="s">
        <v>887</v>
      </c>
      <c r="H2583" s="81" t="s">
        <v>994</v>
      </c>
      <c r="I2583" s="7" t="s">
        <v>810</v>
      </c>
      <c r="J2583" s="7">
        <v>1</v>
      </c>
      <c r="K2583" s="4" t="str">
        <f>VLOOKUP(I2583,'Katalog Harga'!$A$2:$C$380,2,FALSE)</f>
        <v>bungkus</v>
      </c>
      <c r="L2583" s="4" t="str">
        <f>IFERROR(VLOOKUP(I2583,'Katalog Harga'!$A$2:$C$380,3,FALSE),"")</f>
        <v>sayur</v>
      </c>
      <c r="M2583" s="77">
        <v>8000</v>
      </c>
      <c r="N2583" s="126">
        <v>0</v>
      </c>
      <c r="O2583" s="3" t="s">
        <v>166</v>
      </c>
    </row>
    <row r="2584" spans="1:15" x14ac:dyDescent="0.35">
      <c r="A2584" s="2" t="s">
        <v>240</v>
      </c>
      <c r="B2584" s="1">
        <v>44027</v>
      </c>
      <c r="C2584" s="1" t="s">
        <v>905</v>
      </c>
      <c r="D2584" s="2" t="s">
        <v>273</v>
      </c>
      <c r="E2584" s="2" t="s">
        <v>274</v>
      </c>
      <c r="F2584" s="2" t="s">
        <v>740</v>
      </c>
      <c r="G2584" s="2" t="s">
        <v>887</v>
      </c>
      <c r="H2584" s="81" t="s">
        <v>994</v>
      </c>
      <c r="I2584" s="7" t="s">
        <v>377</v>
      </c>
      <c r="J2584" s="7">
        <v>5</v>
      </c>
      <c r="K2584" s="4" t="str">
        <f>VLOOKUP(I2584,'Katalog Harga'!$A$2:$C$380,2,FALSE)</f>
        <v>bungkus</v>
      </c>
      <c r="L2584" s="4" t="str">
        <f>IFERROR(VLOOKUP(I2584,'Katalog Harga'!$A$2:$C$380,3,FALSE),"")</f>
        <v>bumbu</v>
      </c>
      <c r="M2584" s="77">
        <v>17500</v>
      </c>
      <c r="N2584" s="126">
        <v>0</v>
      </c>
      <c r="O2584" s="3" t="s">
        <v>166</v>
      </c>
    </row>
    <row r="2585" spans="1:15" x14ac:dyDescent="0.35">
      <c r="A2585" s="2" t="s">
        <v>240</v>
      </c>
      <c r="B2585" s="1">
        <v>44027</v>
      </c>
      <c r="C2585" s="1" t="s">
        <v>905</v>
      </c>
      <c r="D2585" s="2" t="s">
        <v>273</v>
      </c>
      <c r="E2585" s="2" t="s">
        <v>274</v>
      </c>
      <c r="F2585" s="2" t="s">
        <v>740</v>
      </c>
      <c r="G2585" s="2" t="s">
        <v>887</v>
      </c>
      <c r="H2585" s="81" t="s">
        <v>994</v>
      </c>
      <c r="I2585" s="7" t="s">
        <v>863</v>
      </c>
      <c r="J2585" s="7">
        <v>1</v>
      </c>
      <c r="K2585" s="4" t="str">
        <f>VLOOKUP(I2585,'Katalog Harga'!$A$2:$C$380,2,FALSE)</f>
        <v>kg</v>
      </c>
      <c r="L2585" s="4" t="str">
        <f>IFERROR(VLOOKUP(I2585,'Katalog Harga'!$A$2:$C$380,3,FALSE),"")</f>
        <v>buah</v>
      </c>
      <c r="M2585" s="77">
        <v>16000</v>
      </c>
      <c r="N2585" s="126">
        <v>0</v>
      </c>
      <c r="O2585" s="3" t="s">
        <v>166</v>
      </c>
    </row>
    <row r="2586" spans="1:15" x14ac:dyDescent="0.35">
      <c r="A2586" s="2" t="s">
        <v>240</v>
      </c>
      <c r="B2586" s="1">
        <v>44027</v>
      </c>
      <c r="C2586" s="1" t="s">
        <v>905</v>
      </c>
      <c r="D2586" s="2" t="s">
        <v>273</v>
      </c>
      <c r="E2586" s="2" t="s">
        <v>274</v>
      </c>
      <c r="F2586" s="2" t="s">
        <v>740</v>
      </c>
      <c r="G2586" s="2" t="s">
        <v>887</v>
      </c>
      <c r="H2586" s="81" t="s">
        <v>994</v>
      </c>
      <c r="I2586" s="6" t="s">
        <v>808</v>
      </c>
      <c r="J2586" s="7">
        <v>0.1</v>
      </c>
      <c r="K2586" s="4" t="str">
        <f>VLOOKUP(I2586,'Katalog Harga'!$A$2:$C$380,2,FALSE)</f>
        <v>kg</v>
      </c>
      <c r="L2586" s="4" t="str">
        <f>IFERROR(VLOOKUP(I2586,'Katalog Harga'!$A$2:$C$380,3,FALSE),"")</f>
        <v>bumbu</v>
      </c>
      <c r="M2586" s="77">
        <v>4000</v>
      </c>
      <c r="N2586" s="126">
        <v>0</v>
      </c>
      <c r="O2586" s="3" t="s">
        <v>166</v>
      </c>
    </row>
    <row r="2587" spans="1:15" x14ac:dyDescent="0.35">
      <c r="A2587" s="2" t="s">
        <v>240</v>
      </c>
      <c r="B2587" s="1">
        <v>44027</v>
      </c>
      <c r="C2587" s="1" t="s">
        <v>905</v>
      </c>
      <c r="D2587" s="2" t="s">
        <v>273</v>
      </c>
      <c r="E2587" s="2" t="s">
        <v>274</v>
      </c>
      <c r="F2587" s="2" t="s">
        <v>740</v>
      </c>
      <c r="G2587" s="2" t="s">
        <v>887</v>
      </c>
      <c r="H2587" s="81" t="s">
        <v>994</v>
      </c>
      <c r="I2587" s="7" t="s">
        <v>929</v>
      </c>
      <c r="J2587" s="6">
        <v>2.5</v>
      </c>
      <c r="K2587" s="4" t="str">
        <f>VLOOKUP(I2587,'Katalog Harga'!$A$2:$C$380,2,FALSE)</f>
        <v>kg</v>
      </c>
      <c r="L2587" s="4" t="str">
        <f>IFERROR(VLOOKUP(I2587,'Katalog Harga'!$A$2:$C$380,3,FALSE),"")</f>
        <v>ikan</v>
      </c>
      <c r="M2587" s="77">
        <v>50000</v>
      </c>
      <c r="N2587" s="126">
        <v>0</v>
      </c>
      <c r="O2587" s="3" t="s">
        <v>166</v>
      </c>
    </row>
    <row r="2588" spans="1:15" x14ac:dyDescent="0.35">
      <c r="A2588" s="2" t="s">
        <v>240</v>
      </c>
      <c r="B2588" s="1">
        <v>44027</v>
      </c>
      <c r="C2588" s="1" t="s">
        <v>905</v>
      </c>
      <c r="D2588" s="2" t="s">
        <v>273</v>
      </c>
      <c r="E2588" s="2" t="s">
        <v>274</v>
      </c>
      <c r="F2588" s="2" t="s">
        <v>740</v>
      </c>
      <c r="G2588" s="2" t="s">
        <v>887</v>
      </c>
      <c r="H2588" s="81" t="s">
        <v>994</v>
      </c>
      <c r="I2588" s="7" t="s">
        <v>60</v>
      </c>
      <c r="J2588" s="6">
        <v>2</v>
      </c>
      <c r="K2588" s="4" t="str">
        <f>VLOOKUP(I2588,'Katalog Harga'!$A$2:$C$380,2,FALSE)</f>
        <v>ikat</v>
      </c>
      <c r="L2588" s="4" t="str">
        <f>IFERROR(VLOOKUP(I2588,'Katalog Harga'!$A$2:$C$380,3,FALSE),"")</f>
        <v>sayur</v>
      </c>
      <c r="M2588" s="77">
        <v>6000</v>
      </c>
      <c r="N2588" s="126">
        <v>0</v>
      </c>
      <c r="O2588" s="3" t="s">
        <v>166</v>
      </c>
    </row>
    <row r="2589" spans="1:15" x14ac:dyDescent="0.35">
      <c r="A2589" s="2" t="s">
        <v>240</v>
      </c>
      <c r="B2589" s="1">
        <v>44027</v>
      </c>
      <c r="C2589" s="1" t="s">
        <v>905</v>
      </c>
      <c r="D2589" s="2" t="s">
        <v>273</v>
      </c>
      <c r="E2589" s="2" t="s">
        <v>274</v>
      </c>
      <c r="F2589" s="2" t="s">
        <v>740</v>
      </c>
      <c r="G2589" s="2" t="s">
        <v>887</v>
      </c>
      <c r="H2589" s="81" t="s">
        <v>994</v>
      </c>
      <c r="I2589" s="7" t="s">
        <v>802</v>
      </c>
      <c r="J2589" s="6">
        <v>0.25</v>
      </c>
      <c r="K2589" s="4" t="str">
        <f>VLOOKUP(I2589,'Katalog Harga'!$A$2:$C$380,2,FALSE)</f>
        <v>kg</v>
      </c>
      <c r="L2589" s="4" t="str">
        <f>IFERROR(VLOOKUP(I2589,'Katalog Harga'!$A$2:$C$380,3,FALSE),"")</f>
        <v>bumbu</v>
      </c>
      <c r="M2589" s="77">
        <v>6000</v>
      </c>
      <c r="N2589" s="126">
        <v>0</v>
      </c>
      <c r="O2589" s="3" t="s">
        <v>166</v>
      </c>
    </row>
    <row r="2590" spans="1:15" x14ac:dyDescent="0.35">
      <c r="A2590" s="2" t="s">
        <v>288</v>
      </c>
      <c r="B2590" s="1">
        <v>44028</v>
      </c>
      <c r="C2590" s="1" t="s">
        <v>905</v>
      </c>
      <c r="D2590" s="2" t="s">
        <v>860</v>
      </c>
      <c r="E2590" s="2" t="s">
        <v>861</v>
      </c>
      <c r="F2590" s="2" t="s">
        <v>740</v>
      </c>
      <c r="G2590" s="2" t="s">
        <v>887</v>
      </c>
      <c r="H2590" s="81" t="s">
        <v>995</v>
      </c>
      <c r="I2590" s="6" t="s">
        <v>224</v>
      </c>
      <c r="J2590" s="6">
        <v>2.69</v>
      </c>
      <c r="K2590" s="4" t="str">
        <f>VLOOKUP(I2590,'Katalog Harga'!$A$2:$C$380,2,FALSE)</f>
        <v>kg</v>
      </c>
      <c r="L2590" s="4" t="str">
        <f>IFERROR(VLOOKUP(I2590,'Katalog Harga'!$A$2:$C$380,3,FALSE),"")</f>
        <v>sayur</v>
      </c>
      <c r="M2590" s="77">
        <v>32280</v>
      </c>
      <c r="N2590" s="126">
        <v>0</v>
      </c>
      <c r="O2590" s="3" t="s">
        <v>42</v>
      </c>
    </row>
    <row r="2591" spans="1:15" x14ac:dyDescent="0.35">
      <c r="A2591" s="2" t="s">
        <v>288</v>
      </c>
      <c r="B2591" s="1">
        <v>44028</v>
      </c>
      <c r="C2591" s="1" t="s">
        <v>905</v>
      </c>
      <c r="D2591" s="2" t="s">
        <v>860</v>
      </c>
      <c r="E2591" s="2" t="s">
        <v>861</v>
      </c>
      <c r="F2591" s="2" t="s">
        <v>740</v>
      </c>
      <c r="G2591" s="2" t="s">
        <v>887</v>
      </c>
      <c r="H2591" s="81" t="s">
        <v>995</v>
      </c>
      <c r="I2591" s="6" t="s">
        <v>775</v>
      </c>
      <c r="J2591" s="6">
        <v>1</v>
      </c>
      <c r="K2591" s="4" t="str">
        <f>VLOOKUP(I2591,'Katalog Harga'!$A$2:$C$380,2,FALSE)</f>
        <v>bungkus</v>
      </c>
      <c r="L2591" s="4" t="str">
        <f>IFERROR(VLOOKUP(I2591,'Katalog Harga'!$A$2:$C$380,3,FALSE),"")</f>
        <v>lain</v>
      </c>
      <c r="M2591" s="77">
        <v>7000</v>
      </c>
      <c r="N2591" s="126">
        <v>0</v>
      </c>
      <c r="O2591" s="3" t="s">
        <v>42</v>
      </c>
    </row>
    <row r="2592" spans="1:15" x14ac:dyDescent="0.35">
      <c r="A2592" s="2" t="s">
        <v>288</v>
      </c>
      <c r="B2592" s="1">
        <v>44028</v>
      </c>
      <c r="C2592" s="1" t="s">
        <v>905</v>
      </c>
      <c r="D2592" s="2" t="s">
        <v>860</v>
      </c>
      <c r="E2592" s="2" t="s">
        <v>861</v>
      </c>
      <c r="F2592" s="2" t="s">
        <v>740</v>
      </c>
      <c r="G2592" s="2" t="s">
        <v>887</v>
      </c>
      <c r="H2592" s="81" t="s">
        <v>995</v>
      </c>
      <c r="I2592" s="6" t="s">
        <v>47</v>
      </c>
      <c r="J2592" s="7">
        <v>1</v>
      </c>
      <c r="K2592" s="4" t="str">
        <f>VLOOKUP(I2592,'Katalog Harga'!$A$2:$C$380,2,FALSE)</f>
        <v>bungkus</v>
      </c>
      <c r="L2592" s="4" t="str">
        <f>IFERROR(VLOOKUP(I2592,'Katalog Harga'!$A$2:$C$380,3,FALSE),"")</f>
        <v>lain</v>
      </c>
      <c r="M2592" s="77">
        <v>8000</v>
      </c>
      <c r="N2592" s="126">
        <v>0</v>
      </c>
      <c r="O2592" s="3" t="s">
        <v>42</v>
      </c>
    </row>
    <row r="2593" spans="1:15" x14ac:dyDescent="0.35">
      <c r="A2593" s="2" t="s">
        <v>288</v>
      </c>
      <c r="B2593" s="1">
        <v>44028</v>
      </c>
      <c r="C2593" s="1" t="s">
        <v>905</v>
      </c>
      <c r="D2593" s="2" t="s">
        <v>860</v>
      </c>
      <c r="E2593" s="2" t="s">
        <v>861</v>
      </c>
      <c r="F2593" s="2" t="s">
        <v>740</v>
      </c>
      <c r="G2593" s="2" t="s">
        <v>887</v>
      </c>
      <c r="H2593" s="81" t="s">
        <v>995</v>
      </c>
      <c r="I2593" s="6" t="s">
        <v>781</v>
      </c>
      <c r="J2593" s="6">
        <v>0.5</v>
      </c>
      <c r="K2593" s="4" t="str">
        <f>VLOOKUP(I2593,'Katalog Harga'!$A$2:$C$380,2,FALSE)</f>
        <v>kg</v>
      </c>
      <c r="L2593" s="4" t="str">
        <f>IFERROR(VLOOKUP(I2593,'Katalog Harga'!$A$2:$C$380,3,FALSE),"")</f>
        <v>bumbu</v>
      </c>
      <c r="M2593" s="77">
        <v>21500</v>
      </c>
      <c r="N2593" s="126">
        <v>0</v>
      </c>
      <c r="O2593" s="3" t="s">
        <v>42</v>
      </c>
    </row>
    <row r="2594" spans="1:15" x14ac:dyDescent="0.35">
      <c r="A2594" s="2" t="s">
        <v>288</v>
      </c>
      <c r="B2594" s="1">
        <v>44028</v>
      </c>
      <c r="C2594" s="1" t="s">
        <v>905</v>
      </c>
      <c r="D2594" s="2" t="s">
        <v>860</v>
      </c>
      <c r="E2594" s="2" t="s">
        <v>861</v>
      </c>
      <c r="F2594" s="2" t="s">
        <v>740</v>
      </c>
      <c r="G2594" s="2" t="s">
        <v>887</v>
      </c>
      <c r="H2594" s="81" t="s">
        <v>995</v>
      </c>
      <c r="I2594" s="6" t="s">
        <v>782</v>
      </c>
      <c r="J2594" s="7">
        <v>0.25</v>
      </c>
      <c r="K2594" s="4" t="str">
        <f>VLOOKUP(I2594,'Katalog Harga'!$A$2:$C$380,2,FALSE)</f>
        <v>kg</v>
      </c>
      <c r="L2594" s="4" t="str">
        <f>IFERROR(VLOOKUP(I2594,'Katalog Harga'!$A$2:$C$380,3,FALSE),"")</f>
        <v>bumbu</v>
      </c>
      <c r="M2594" s="77">
        <v>7500</v>
      </c>
      <c r="N2594" s="126">
        <v>0</v>
      </c>
      <c r="O2594" s="3" t="s">
        <v>42</v>
      </c>
    </row>
    <row r="2595" spans="1:15" x14ac:dyDescent="0.35">
      <c r="A2595" s="2" t="s">
        <v>288</v>
      </c>
      <c r="B2595" s="1">
        <v>44028</v>
      </c>
      <c r="C2595" s="1" t="s">
        <v>905</v>
      </c>
      <c r="D2595" s="2" t="s">
        <v>860</v>
      </c>
      <c r="E2595" s="2" t="s">
        <v>861</v>
      </c>
      <c r="F2595" s="2" t="s">
        <v>740</v>
      </c>
      <c r="G2595" s="2" t="s">
        <v>887</v>
      </c>
      <c r="H2595" s="81" t="s">
        <v>995</v>
      </c>
      <c r="I2595" s="6" t="s">
        <v>783</v>
      </c>
      <c r="J2595" s="6">
        <v>0.1</v>
      </c>
      <c r="K2595" s="4" t="str">
        <f>VLOOKUP(I2595,'Katalog Harga'!$A$2:$C$380,2,FALSE)</f>
        <v>kg</v>
      </c>
      <c r="L2595" s="4" t="str">
        <f>IFERROR(VLOOKUP(I2595,'Katalog Harga'!$A$2:$C$380,3,FALSE),"")</f>
        <v>bumbu</v>
      </c>
      <c r="M2595" s="77">
        <v>3000</v>
      </c>
      <c r="N2595" s="126">
        <v>0</v>
      </c>
      <c r="O2595" s="3" t="s">
        <v>42</v>
      </c>
    </row>
    <row r="2596" spans="1:15" x14ac:dyDescent="0.35">
      <c r="A2596" s="2" t="s">
        <v>288</v>
      </c>
      <c r="B2596" s="1">
        <v>44028</v>
      </c>
      <c r="C2596" s="1" t="s">
        <v>905</v>
      </c>
      <c r="D2596" s="2" t="s">
        <v>860</v>
      </c>
      <c r="E2596" s="2" t="s">
        <v>861</v>
      </c>
      <c r="F2596" s="2" t="s">
        <v>740</v>
      </c>
      <c r="G2596" s="2" t="s">
        <v>887</v>
      </c>
      <c r="H2596" s="81" t="s">
        <v>995</v>
      </c>
      <c r="I2596" s="6" t="s">
        <v>827</v>
      </c>
      <c r="J2596" s="6">
        <v>1</v>
      </c>
      <c r="K2596" s="4" t="str">
        <f>VLOOKUP(I2596,'Katalog Harga'!$A$2:$C$380,2,FALSE)</f>
        <v>kg</v>
      </c>
      <c r="L2596" s="4" t="str">
        <f>IFERROR(VLOOKUP(I2596,'Katalog Harga'!$A$2:$C$380,3,FALSE),"")</f>
        <v>lain</v>
      </c>
      <c r="M2596" s="77">
        <v>24000</v>
      </c>
      <c r="N2596" s="126">
        <v>0</v>
      </c>
      <c r="O2596" s="3" t="s">
        <v>42</v>
      </c>
    </row>
    <row r="2597" spans="1:15" x14ac:dyDescent="0.35">
      <c r="A2597" s="2" t="s">
        <v>288</v>
      </c>
      <c r="B2597" s="1">
        <v>44028</v>
      </c>
      <c r="C2597" s="1" t="s">
        <v>905</v>
      </c>
      <c r="D2597" s="2" t="s">
        <v>860</v>
      </c>
      <c r="E2597" s="2" t="s">
        <v>861</v>
      </c>
      <c r="F2597" s="2" t="s">
        <v>740</v>
      </c>
      <c r="G2597" s="2" t="s">
        <v>887</v>
      </c>
      <c r="H2597" s="81" t="s">
        <v>995</v>
      </c>
      <c r="I2597" s="6" t="s">
        <v>21</v>
      </c>
      <c r="J2597" s="6">
        <v>1</v>
      </c>
      <c r="K2597" s="4" t="str">
        <f>VLOOKUP(I2597,'Katalog Harga'!$A$2:$C$380,2,FALSE)</f>
        <v>kg</v>
      </c>
      <c r="L2597" s="4" t="str">
        <f>IFERROR(VLOOKUP(I2597,'Katalog Harga'!$A$2:$C$380,3,FALSE),"")</f>
        <v>sayur</v>
      </c>
      <c r="M2597" s="77">
        <v>14000</v>
      </c>
      <c r="N2597" s="126">
        <v>0</v>
      </c>
      <c r="O2597" s="3" t="s">
        <v>42</v>
      </c>
    </row>
    <row r="2598" spans="1:15" x14ac:dyDescent="0.35">
      <c r="A2598" s="2" t="s">
        <v>288</v>
      </c>
      <c r="B2598" s="1">
        <v>44028</v>
      </c>
      <c r="C2598" s="1" t="s">
        <v>905</v>
      </c>
      <c r="D2598" s="2" t="s">
        <v>860</v>
      </c>
      <c r="E2598" s="2" t="s">
        <v>861</v>
      </c>
      <c r="F2598" s="2" t="s">
        <v>740</v>
      </c>
      <c r="G2598" s="2" t="s">
        <v>887</v>
      </c>
      <c r="H2598" s="81" t="s">
        <v>995</v>
      </c>
      <c r="I2598" s="6" t="s">
        <v>68</v>
      </c>
      <c r="J2598" s="7">
        <v>0.62</v>
      </c>
      <c r="K2598" s="4" t="str">
        <f>VLOOKUP(I2598,'Katalog Harga'!$A$2:$C$380,2,FALSE)</f>
        <v>kg</v>
      </c>
      <c r="L2598" s="4" t="str">
        <f>IFERROR(VLOOKUP(I2598,'Katalog Harga'!$A$2:$C$380,3,FALSE),"")</f>
        <v>sayur</v>
      </c>
      <c r="M2598" s="77">
        <v>6820</v>
      </c>
      <c r="N2598" s="126">
        <v>0</v>
      </c>
      <c r="O2598" s="3" t="s">
        <v>42</v>
      </c>
    </row>
    <row r="2599" spans="1:15" x14ac:dyDescent="0.35">
      <c r="A2599" s="2" t="s">
        <v>288</v>
      </c>
      <c r="B2599" s="1">
        <v>44028</v>
      </c>
      <c r="C2599" s="1" t="s">
        <v>905</v>
      </c>
      <c r="D2599" s="2" t="s">
        <v>860</v>
      </c>
      <c r="E2599" s="2" t="s">
        <v>861</v>
      </c>
      <c r="F2599" s="2" t="s">
        <v>740</v>
      </c>
      <c r="G2599" s="2" t="s">
        <v>887</v>
      </c>
      <c r="H2599" s="81" t="s">
        <v>995</v>
      </c>
      <c r="I2599" s="6" t="s">
        <v>825</v>
      </c>
      <c r="J2599" s="7">
        <v>0.5</v>
      </c>
      <c r="K2599" s="4" t="str">
        <f>VLOOKUP(I2599,'Katalog Harga'!$A$2:$C$380,2,FALSE)</f>
        <v>kg</v>
      </c>
      <c r="L2599" s="4" t="str">
        <f>IFERROR(VLOOKUP(I2599,'Katalog Harga'!$A$2:$C$380,3,FALSE),"")</f>
        <v>bumbu</v>
      </c>
      <c r="M2599" s="77">
        <v>17500</v>
      </c>
      <c r="N2599" s="126">
        <v>0</v>
      </c>
      <c r="O2599" s="3" t="s">
        <v>42</v>
      </c>
    </row>
    <row r="2600" spans="1:15" x14ac:dyDescent="0.35">
      <c r="A2600" s="2" t="s">
        <v>288</v>
      </c>
      <c r="B2600" s="1">
        <v>44028</v>
      </c>
      <c r="C2600" s="1" t="s">
        <v>905</v>
      </c>
      <c r="D2600" s="2" t="s">
        <v>860</v>
      </c>
      <c r="E2600" s="2" t="s">
        <v>861</v>
      </c>
      <c r="F2600" s="2" t="s">
        <v>740</v>
      </c>
      <c r="G2600" s="2" t="s">
        <v>887</v>
      </c>
      <c r="H2600" s="81" t="s">
        <v>995</v>
      </c>
      <c r="I2600" s="7" t="s">
        <v>16</v>
      </c>
      <c r="J2600" s="7">
        <v>0.25</v>
      </c>
      <c r="K2600" s="4" t="str">
        <f>VLOOKUP(I2600,'Katalog Harga'!$A$2:$C$380,2,FALSE)</f>
        <v>kg</v>
      </c>
      <c r="L2600" s="4" t="str">
        <f>IFERROR(VLOOKUP(I2600,'Katalog Harga'!$A$2:$C$380,3,FALSE),"")</f>
        <v>sayur</v>
      </c>
      <c r="M2600" s="77">
        <v>3000</v>
      </c>
      <c r="N2600" s="126">
        <v>0</v>
      </c>
      <c r="O2600" s="3" t="s">
        <v>42</v>
      </c>
    </row>
    <row r="2601" spans="1:15" x14ac:dyDescent="0.35">
      <c r="A2601" s="2" t="s">
        <v>288</v>
      </c>
      <c r="B2601" s="1">
        <v>44028</v>
      </c>
      <c r="C2601" s="1" t="s">
        <v>905</v>
      </c>
      <c r="D2601" s="2" t="s">
        <v>860</v>
      </c>
      <c r="E2601" s="2" t="s">
        <v>861</v>
      </c>
      <c r="F2601" s="2" t="s">
        <v>740</v>
      </c>
      <c r="G2601" s="2" t="s">
        <v>887</v>
      </c>
      <c r="H2601" s="81" t="s">
        <v>995</v>
      </c>
      <c r="I2601" s="7" t="s">
        <v>19</v>
      </c>
      <c r="J2601" s="7">
        <v>0.67</v>
      </c>
      <c r="K2601" s="4" t="str">
        <f>VLOOKUP(I2601,'Katalog Harga'!$A$2:$C$380,2,FALSE)</f>
        <v>kg</v>
      </c>
      <c r="L2601" s="4" t="str">
        <f>IFERROR(VLOOKUP(I2601,'Katalog Harga'!$A$2:$C$380,3,FALSE),"")</f>
        <v>sayur</v>
      </c>
      <c r="M2601" s="77">
        <v>8040</v>
      </c>
      <c r="N2601" s="126">
        <v>0</v>
      </c>
      <c r="O2601" s="3" t="s">
        <v>42</v>
      </c>
    </row>
    <row r="2602" spans="1:15" x14ac:dyDescent="0.35">
      <c r="A2602" s="2" t="s">
        <v>288</v>
      </c>
      <c r="B2602" s="1">
        <v>44028</v>
      </c>
      <c r="C2602" s="1" t="s">
        <v>905</v>
      </c>
      <c r="D2602" s="2" t="s">
        <v>860</v>
      </c>
      <c r="E2602" s="2" t="s">
        <v>861</v>
      </c>
      <c r="F2602" s="2" t="s">
        <v>740</v>
      </c>
      <c r="G2602" s="2" t="s">
        <v>887</v>
      </c>
      <c r="H2602" s="81" t="s">
        <v>995</v>
      </c>
      <c r="I2602" s="7" t="s">
        <v>15</v>
      </c>
      <c r="J2602" s="7">
        <v>0.5</v>
      </c>
      <c r="K2602" s="4" t="str">
        <f>VLOOKUP(I2602,'Katalog Harga'!$A$2:$C$380,2,FALSE)</f>
        <v>kg</v>
      </c>
      <c r="L2602" s="4" t="str">
        <f>IFERROR(VLOOKUP(I2602,'Katalog Harga'!$A$2:$C$380,3,FALSE),"")</f>
        <v>sayur</v>
      </c>
      <c r="M2602" s="77">
        <v>6000</v>
      </c>
      <c r="N2602" s="126">
        <v>0</v>
      </c>
      <c r="O2602" s="3" t="s">
        <v>42</v>
      </c>
    </row>
    <row r="2603" spans="1:15" x14ac:dyDescent="0.35">
      <c r="A2603" s="2" t="s">
        <v>288</v>
      </c>
      <c r="B2603" s="1">
        <v>44028</v>
      </c>
      <c r="C2603" s="1" t="s">
        <v>905</v>
      </c>
      <c r="D2603" s="2" t="s">
        <v>860</v>
      </c>
      <c r="E2603" s="2" t="s">
        <v>861</v>
      </c>
      <c r="F2603" s="2" t="s">
        <v>740</v>
      </c>
      <c r="G2603" s="2" t="s">
        <v>887</v>
      </c>
      <c r="H2603" s="81" t="s">
        <v>995</v>
      </c>
      <c r="I2603" s="7" t="s">
        <v>14</v>
      </c>
      <c r="J2603" s="6">
        <v>1</v>
      </c>
      <c r="K2603" s="4" t="str">
        <f>VLOOKUP(I2603,'Katalog Harga'!$A$2:$C$380,2,FALSE)</f>
        <v>ikat</v>
      </c>
      <c r="L2603" s="4" t="str">
        <f>IFERROR(VLOOKUP(I2603,'Katalog Harga'!$A$2:$C$380,3,FALSE),"")</f>
        <v>sayur</v>
      </c>
      <c r="M2603" s="77">
        <v>3000</v>
      </c>
      <c r="N2603" s="126">
        <v>0</v>
      </c>
      <c r="O2603" s="3" t="s">
        <v>42</v>
      </c>
    </row>
    <row r="2604" spans="1:15" x14ac:dyDescent="0.35">
      <c r="A2604" s="2" t="s">
        <v>288</v>
      </c>
      <c r="B2604" s="1">
        <v>44028</v>
      </c>
      <c r="C2604" s="1" t="s">
        <v>905</v>
      </c>
      <c r="D2604" s="2" t="s">
        <v>860</v>
      </c>
      <c r="E2604" s="2" t="s">
        <v>861</v>
      </c>
      <c r="F2604" s="2" t="s">
        <v>740</v>
      </c>
      <c r="G2604" s="2" t="s">
        <v>887</v>
      </c>
      <c r="H2604" s="81" t="s">
        <v>995</v>
      </c>
      <c r="I2604" s="7" t="s">
        <v>60</v>
      </c>
      <c r="J2604" s="7">
        <v>1</v>
      </c>
      <c r="K2604" s="4" t="str">
        <f>VLOOKUP(I2604,'Katalog Harga'!$A$2:$C$380,2,FALSE)</f>
        <v>ikat</v>
      </c>
      <c r="L2604" s="4" t="str">
        <f>IFERROR(VLOOKUP(I2604,'Katalog Harga'!$A$2:$C$380,3,FALSE),"")</f>
        <v>sayur</v>
      </c>
      <c r="M2604" s="77">
        <v>3000</v>
      </c>
      <c r="N2604" s="126">
        <v>0</v>
      </c>
      <c r="O2604" s="3" t="s">
        <v>42</v>
      </c>
    </row>
    <row r="2605" spans="1:15" x14ac:dyDescent="0.35">
      <c r="A2605" s="2" t="s">
        <v>288</v>
      </c>
      <c r="B2605" s="1">
        <v>44028</v>
      </c>
      <c r="C2605" s="1" t="s">
        <v>905</v>
      </c>
      <c r="D2605" s="2" t="s">
        <v>860</v>
      </c>
      <c r="E2605" s="2" t="s">
        <v>861</v>
      </c>
      <c r="F2605" s="2" t="s">
        <v>740</v>
      </c>
      <c r="G2605" s="2" t="s">
        <v>887</v>
      </c>
      <c r="H2605" s="81" t="s">
        <v>995</v>
      </c>
      <c r="I2605" s="7" t="s">
        <v>430</v>
      </c>
      <c r="J2605" s="7">
        <v>1</v>
      </c>
      <c r="K2605" s="4" t="str">
        <f>VLOOKUP(I2605,'Katalog Harga'!$A$2:$C$380,2,FALSE)</f>
        <v>bongkol</v>
      </c>
      <c r="L2605" s="4" t="str">
        <f>IFERROR(VLOOKUP(I2605,'Katalog Harga'!$A$2:$C$380,3,FALSE),"")</f>
        <v>sayur</v>
      </c>
      <c r="M2605" s="77">
        <v>2000</v>
      </c>
      <c r="N2605" s="126">
        <v>0</v>
      </c>
      <c r="O2605" s="3" t="s">
        <v>42</v>
      </c>
    </row>
    <row r="2606" spans="1:15" x14ac:dyDescent="0.35">
      <c r="A2606" s="2" t="s">
        <v>288</v>
      </c>
      <c r="B2606" s="1">
        <v>44028</v>
      </c>
      <c r="C2606" s="1" t="s">
        <v>905</v>
      </c>
      <c r="D2606" s="2" t="s">
        <v>860</v>
      </c>
      <c r="E2606" s="2" t="s">
        <v>861</v>
      </c>
      <c r="F2606" s="2" t="s">
        <v>740</v>
      </c>
      <c r="G2606" s="2" t="s">
        <v>887</v>
      </c>
      <c r="H2606" s="81" t="s">
        <v>995</v>
      </c>
      <c r="I2606" s="7" t="s">
        <v>799</v>
      </c>
      <c r="J2606" s="7">
        <v>0.25</v>
      </c>
      <c r="K2606" s="4" t="str">
        <f>VLOOKUP(I2606,'Katalog Harga'!$A$2:$C$380,2,FALSE)</f>
        <v>kg</v>
      </c>
      <c r="L2606" s="4" t="str">
        <f>IFERROR(VLOOKUP(I2606,'Katalog Harga'!$A$2:$C$380,3,FALSE),"")</f>
        <v>sayur</v>
      </c>
      <c r="M2606" s="77">
        <v>9000</v>
      </c>
      <c r="N2606" s="126">
        <v>0</v>
      </c>
      <c r="O2606" s="3" t="s">
        <v>42</v>
      </c>
    </row>
    <row r="2607" spans="1:15" x14ac:dyDescent="0.35">
      <c r="A2607" s="2" t="s">
        <v>288</v>
      </c>
      <c r="B2607" s="1">
        <v>44028</v>
      </c>
      <c r="C2607" s="1" t="s">
        <v>905</v>
      </c>
      <c r="D2607" s="2" t="s">
        <v>860</v>
      </c>
      <c r="E2607" s="2" t="s">
        <v>861</v>
      </c>
      <c r="F2607" s="2" t="s">
        <v>740</v>
      </c>
      <c r="G2607" s="2" t="s">
        <v>887</v>
      </c>
      <c r="H2607" s="81" t="s">
        <v>995</v>
      </c>
      <c r="I2607" s="6" t="s">
        <v>32</v>
      </c>
      <c r="J2607" s="7">
        <v>0.1</v>
      </c>
      <c r="K2607" s="4" t="str">
        <f>VLOOKUP(I2607,'Katalog Harga'!$A$2:$C$380,2,FALSE)</f>
        <v>kg</v>
      </c>
      <c r="L2607" s="4" t="str">
        <f>IFERROR(VLOOKUP(I2607,'Katalog Harga'!$A$2:$C$380,3,FALSE),"")</f>
        <v>bumbu</v>
      </c>
      <c r="M2607" s="77">
        <v>7000</v>
      </c>
      <c r="N2607" s="126">
        <v>0</v>
      </c>
      <c r="O2607" s="3" t="s">
        <v>42</v>
      </c>
    </row>
    <row r="2608" spans="1:15" x14ac:dyDescent="0.35">
      <c r="A2608" s="2" t="s">
        <v>288</v>
      </c>
      <c r="B2608" s="1">
        <v>44028</v>
      </c>
      <c r="C2608" s="1" t="s">
        <v>905</v>
      </c>
      <c r="D2608" s="2" t="s">
        <v>860</v>
      </c>
      <c r="E2608" s="2" t="s">
        <v>861</v>
      </c>
      <c r="F2608" s="2" t="s">
        <v>740</v>
      </c>
      <c r="G2608" s="2" t="s">
        <v>887</v>
      </c>
      <c r="H2608" s="81" t="s">
        <v>995</v>
      </c>
      <c r="I2608" s="7" t="s">
        <v>239</v>
      </c>
      <c r="J2608" s="6">
        <v>1</v>
      </c>
      <c r="K2608" s="4" t="str">
        <f>VLOOKUP(I2608,'Katalog Harga'!$A$2:$C$380,2,FALSE)</f>
        <v>ikat</v>
      </c>
      <c r="L2608" s="4" t="str">
        <f>IFERROR(VLOOKUP(I2608,'Katalog Harga'!$A$2:$C$380,3,FALSE),"")</f>
        <v>bumbu</v>
      </c>
      <c r="M2608" s="77">
        <v>1000</v>
      </c>
      <c r="N2608" s="126">
        <v>0</v>
      </c>
      <c r="O2608" s="3" t="s">
        <v>42</v>
      </c>
    </row>
    <row r="2609" spans="1:15" x14ac:dyDescent="0.35">
      <c r="A2609" s="2" t="s">
        <v>288</v>
      </c>
      <c r="B2609" s="1">
        <v>44028</v>
      </c>
      <c r="C2609" s="1" t="s">
        <v>905</v>
      </c>
      <c r="D2609" s="2" t="s">
        <v>860</v>
      </c>
      <c r="E2609" s="2" t="s">
        <v>861</v>
      </c>
      <c r="F2609" s="2" t="s">
        <v>740</v>
      </c>
      <c r="G2609" s="2" t="s">
        <v>887</v>
      </c>
      <c r="H2609" s="81" t="s">
        <v>995</v>
      </c>
      <c r="I2609" s="7" t="s">
        <v>74</v>
      </c>
      <c r="J2609" s="6">
        <v>0.1</v>
      </c>
      <c r="K2609" s="4" t="str">
        <f>VLOOKUP(I2609,'Katalog Harga'!$A$2:$C$380,2,FALSE)</f>
        <v>kg</v>
      </c>
      <c r="L2609" s="4" t="str">
        <f>IFERROR(VLOOKUP(I2609,'Katalog Harga'!$A$2:$C$380,3,FALSE),"")</f>
        <v>bumbu</v>
      </c>
      <c r="M2609" s="77">
        <v>2000</v>
      </c>
      <c r="N2609" s="126">
        <v>0</v>
      </c>
      <c r="O2609" s="3" t="s">
        <v>42</v>
      </c>
    </row>
    <row r="2610" spans="1:15" x14ac:dyDescent="0.35">
      <c r="A2610" s="2" t="s">
        <v>288</v>
      </c>
      <c r="B2610" s="1">
        <v>44028</v>
      </c>
      <c r="C2610" s="1" t="s">
        <v>905</v>
      </c>
      <c r="D2610" s="2" t="s">
        <v>860</v>
      </c>
      <c r="E2610" s="2" t="s">
        <v>861</v>
      </c>
      <c r="F2610" s="2" t="s">
        <v>740</v>
      </c>
      <c r="G2610" s="2" t="s">
        <v>887</v>
      </c>
      <c r="H2610" s="81" t="s">
        <v>995</v>
      </c>
      <c r="I2610" s="7" t="s">
        <v>777</v>
      </c>
      <c r="J2610" s="6">
        <v>1</v>
      </c>
      <c r="K2610" s="4" t="str">
        <f>VLOOKUP(I2610,'Katalog Harga'!$A$2:$C$380,2,FALSE)</f>
        <v>kg</v>
      </c>
      <c r="L2610" s="4" t="str">
        <f>IFERROR(VLOOKUP(I2610,'Katalog Harga'!$A$2:$C$380,3,FALSE),"")</f>
        <v>sayur</v>
      </c>
      <c r="M2610" s="77">
        <v>15000</v>
      </c>
      <c r="N2610" s="126">
        <v>0</v>
      </c>
      <c r="O2610" s="3" t="s">
        <v>42</v>
      </c>
    </row>
    <row r="2611" spans="1:15" x14ac:dyDescent="0.35">
      <c r="A2611" s="2" t="s">
        <v>288</v>
      </c>
      <c r="B2611" s="1">
        <v>44028</v>
      </c>
      <c r="C2611" s="1" t="s">
        <v>905</v>
      </c>
      <c r="D2611" s="2" t="s">
        <v>860</v>
      </c>
      <c r="E2611" s="2" t="s">
        <v>861</v>
      </c>
      <c r="F2611" s="2" t="s">
        <v>740</v>
      </c>
      <c r="G2611" s="2" t="s">
        <v>887</v>
      </c>
      <c r="H2611" s="81" t="s">
        <v>995</v>
      </c>
      <c r="I2611" s="7" t="s">
        <v>17</v>
      </c>
      <c r="J2611" s="6">
        <v>1</v>
      </c>
      <c r="K2611" s="4" t="str">
        <f>VLOOKUP(I2611,'Katalog Harga'!$A$2:$C$380,2,FALSE)</f>
        <v>kg</v>
      </c>
      <c r="L2611" s="4" t="str">
        <f>IFERROR(VLOOKUP(I2611,'Katalog Harga'!$A$2:$C$380,3,FALSE),"")</f>
        <v>sayur</v>
      </c>
      <c r="M2611" s="77">
        <v>15000</v>
      </c>
      <c r="N2611" s="126">
        <v>0</v>
      </c>
      <c r="O2611" s="3" t="s">
        <v>42</v>
      </c>
    </row>
    <row r="2612" spans="1:15" x14ac:dyDescent="0.35">
      <c r="A2612" s="2" t="s">
        <v>288</v>
      </c>
      <c r="B2612" s="1">
        <v>44028</v>
      </c>
      <c r="C2612" s="1" t="s">
        <v>905</v>
      </c>
      <c r="D2612" s="2" t="s">
        <v>860</v>
      </c>
      <c r="E2612" s="2" t="s">
        <v>861</v>
      </c>
      <c r="F2612" s="2" t="s">
        <v>740</v>
      </c>
      <c r="G2612" s="2" t="s">
        <v>887</v>
      </c>
      <c r="H2612" s="81" t="s">
        <v>995</v>
      </c>
      <c r="I2612" s="7" t="s">
        <v>71</v>
      </c>
      <c r="J2612" s="6">
        <v>0.5</v>
      </c>
      <c r="K2612" s="4" t="str">
        <f>VLOOKUP(I2612,'Katalog Harga'!$A$2:$C$380,2,FALSE)</f>
        <v>kg</v>
      </c>
      <c r="L2612" s="4" t="str">
        <f>IFERROR(VLOOKUP(I2612,'Katalog Harga'!$A$2:$C$380,3,FALSE),"")</f>
        <v>sayur</v>
      </c>
      <c r="M2612" s="77">
        <v>8000</v>
      </c>
      <c r="N2612" s="126">
        <v>0</v>
      </c>
      <c r="O2612" s="3" t="s">
        <v>42</v>
      </c>
    </row>
    <row r="2613" spans="1:15" x14ac:dyDescent="0.35">
      <c r="A2613" s="2" t="s">
        <v>288</v>
      </c>
      <c r="B2613" s="1">
        <v>44028</v>
      </c>
      <c r="C2613" s="1" t="s">
        <v>905</v>
      </c>
      <c r="D2613" s="2" t="s">
        <v>918</v>
      </c>
      <c r="E2613" s="61" t="s">
        <v>116</v>
      </c>
      <c r="F2613" s="61" t="s">
        <v>724</v>
      </c>
      <c r="G2613" s="4" t="s">
        <v>888</v>
      </c>
      <c r="I2613" s="3" t="s">
        <v>976</v>
      </c>
      <c r="J2613" s="3">
        <v>0.5</v>
      </c>
      <c r="K2613" s="4" t="str">
        <f>VLOOKUP(I2613,'Katalog Harga'!$A$2:$C$380,2,FALSE)</f>
        <v>kg</v>
      </c>
      <c r="L2613" s="4" t="str">
        <f>IFERROR(VLOOKUP(I2613,'Katalog Harga'!$A$2:$C$380,3,FALSE),"")</f>
        <v>buah</v>
      </c>
      <c r="M2613" s="113">
        <v>6000</v>
      </c>
      <c r="N2613" s="126">
        <v>0</v>
      </c>
      <c r="O2613" s="3" t="s">
        <v>42</v>
      </c>
    </row>
    <row r="2614" spans="1:15" x14ac:dyDescent="0.35">
      <c r="A2614" s="2" t="s">
        <v>288</v>
      </c>
      <c r="B2614" s="1">
        <v>44028</v>
      </c>
      <c r="C2614" s="1" t="s">
        <v>905</v>
      </c>
      <c r="D2614" s="2" t="s">
        <v>996</v>
      </c>
      <c r="E2614" s="82" t="s">
        <v>997</v>
      </c>
      <c r="F2614" s="2" t="s">
        <v>998</v>
      </c>
      <c r="G2614" s="2" t="s">
        <v>888</v>
      </c>
      <c r="H2614" s="83" t="s">
        <v>999</v>
      </c>
      <c r="I2614" s="6" t="s">
        <v>452</v>
      </c>
      <c r="J2614" s="6">
        <v>0.7</v>
      </c>
      <c r="K2614" s="4" t="str">
        <f>VLOOKUP(I2614,'Katalog Harga'!$A$2:$C$380,2,FALSE)</f>
        <v>kg</v>
      </c>
      <c r="L2614" s="4" t="str">
        <f>IFERROR(VLOOKUP(I2614,'Katalog Harga'!$A$2:$C$380,3,FALSE),"")</f>
        <v>ikan</v>
      </c>
      <c r="M2614" s="77">
        <v>45500</v>
      </c>
      <c r="N2614" s="126">
        <v>0</v>
      </c>
      <c r="O2614" s="3" t="s">
        <v>42</v>
      </c>
    </row>
    <row r="2615" spans="1:15" x14ac:dyDescent="0.35">
      <c r="A2615" s="2" t="s">
        <v>288</v>
      </c>
      <c r="B2615" s="1">
        <v>44028</v>
      </c>
      <c r="C2615" s="1" t="s">
        <v>905</v>
      </c>
      <c r="D2615" s="2" t="s">
        <v>996</v>
      </c>
      <c r="E2615" s="82" t="s">
        <v>997</v>
      </c>
      <c r="F2615" s="2" t="s">
        <v>998</v>
      </c>
      <c r="G2615" s="2" t="s">
        <v>888</v>
      </c>
      <c r="H2615" s="83" t="s">
        <v>999</v>
      </c>
      <c r="I2615" s="6" t="s">
        <v>873</v>
      </c>
      <c r="J2615" s="6">
        <v>0.5</v>
      </c>
      <c r="K2615" s="4" t="str">
        <f>VLOOKUP(I2615,'Katalog Harga'!$A$2:$C$380,2,FALSE)</f>
        <v>kg</v>
      </c>
      <c r="L2615" s="4" t="str">
        <f>IFERROR(VLOOKUP(I2615,'Katalog Harga'!$A$2:$C$380,3,FALSE),"")</f>
        <v>ayam</v>
      </c>
      <c r="M2615" s="77">
        <v>17500</v>
      </c>
      <c r="N2615" s="126">
        <v>0</v>
      </c>
      <c r="O2615" s="3" t="s">
        <v>42</v>
      </c>
    </row>
    <row r="2616" spans="1:15" x14ac:dyDescent="0.35">
      <c r="A2616" s="2" t="s">
        <v>288</v>
      </c>
      <c r="B2616" s="1">
        <v>44028</v>
      </c>
      <c r="C2616" s="1" t="s">
        <v>905</v>
      </c>
      <c r="D2616" s="2" t="s">
        <v>996</v>
      </c>
      <c r="E2616" s="82" t="s">
        <v>997</v>
      </c>
      <c r="F2616" s="2" t="s">
        <v>998</v>
      </c>
      <c r="G2616" s="2" t="s">
        <v>888</v>
      </c>
      <c r="H2616" s="83" t="s">
        <v>999</v>
      </c>
      <c r="I2616" s="6" t="s">
        <v>301</v>
      </c>
      <c r="J2616" s="7">
        <v>1.4</v>
      </c>
      <c r="K2616" s="4" t="str">
        <f>VLOOKUP(I2616,'Katalog Harga'!$A$2:$C$380,2,FALSE)</f>
        <v>kg</v>
      </c>
      <c r="L2616" s="4" t="str">
        <f>IFERROR(VLOOKUP(I2616,'Katalog Harga'!$A$2:$C$380,3,FALSE),"")</f>
        <v>buah</v>
      </c>
      <c r="M2616" s="77">
        <v>21000</v>
      </c>
      <c r="N2616" s="126">
        <v>0</v>
      </c>
      <c r="O2616" s="3" t="s">
        <v>42</v>
      </c>
    </row>
    <row r="2617" spans="1:15" x14ac:dyDescent="0.35">
      <c r="A2617" s="2" t="s">
        <v>288</v>
      </c>
      <c r="B2617" s="1">
        <v>44028</v>
      </c>
      <c r="C2617" s="1" t="s">
        <v>905</v>
      </c>
      <c r="D2617" s="2" t="s">
        <v>1000</v>
      </c>
      <c r="E2617" s="82" t="s">
        <v>1001</v>
      </c>
      <c r="F2617" s="2" t="s">
        <v>724</v>
      </c>
      <c r="H2617" s="83" t="s">
        <v>1002</v>
      </c>
      <c r="I2617" s="6" t="s">
        <v>863</v>
      </c>
      <c r="J2617" s="6">
        <v>1.1000000000000001</v>
      </c>
      <c r="K2617" s="4" t="str">
        <f>VLOOKUP(I2617,'Katalog Harga'!$A$2:$C$380,2,FALSE)</f>
        <v>kg</v>
      </c>
      <c r="L2617" s="4" t="str">
        <f>IFERROR(VLOOKUP(I2617,'Katalog Harga'!$A$2:$C$380,3,FALSE),"")</f>
        <v>buah</v>
      </c>
      <c r="M2617" s="77">
        <v>17600</v>
      </c>
      <c r="N2617" s="126">
        <v>0</v>
      </c>
      <c r="O2617" s="3" t="s">
        <v>42</v>
      </c>
    </row>
    <row r="2618" spans="1:15" x14ac:dyDescent="0.35">
      <c r="A2618" s="2" t="s">
        <v>288</v>
      </c>
      <c r="B2618" s="1">
        <v>44028</v>
      </c>
      <c r="C2618" s="1" t="s">
        <v>905</v>
      </c>
      <c r="D2618" s="2" t="s">
        <v>1000</v>
      </c>
      <c r="E2618" s="82" t="s">
        <v>1001</v>
      </c>
      <c r="F2618" s="2" t="s">
        <v>724</v>
      </c>
      <c r="H2618" s="83" t="s">
        <v>1002</v>
      </c>
      <c r="I2618" s="6" t="s">
        <v>982</v>
      </c>
      <c r="J2618" s="6">
        <v>1</v>
      </c>
      <c r="K2618" s="4" t="str">
        <f>VLOOKUP(I2618,'Katalog Harga'!$A$2:$C$380,2,FALSE)</f>
        <v>kg</v>
      </c>
      <c r="L2618" s="4" t="str">
        <f>IFERROR(VLOOKUP(I2618,'Katalog Harga'!$A$2:$C$380,3,FALSE),"")</f>
        <v>umbi</v>
      </c>
      <c r="M2618" s="77">
        <v>12000</v>
      </c>
      <c r="N2618" s="126">
        <v>0</v>
      </c>
      <c r="O2618" s="3" t="s">
        <v>42</v>
      </c>
    </row>
    <row r="2619" spans="1:15" x14ac:dyDescent="0.35">
      <c r="A2619" s="2" t="s">
        <v>288</v>
      </c>
      <c r="B2619" s="1">
        <v>44028</v>
      </c>
      <c r="C2619" s="1" t="s">
        <v>905</v>
      </c>
      <c r="D2619" s="2" t="s">
        <v>1000</v>
      </c>
      <c r="E2619" s="82" t="s">
        <v>1001</v>
      </c>
      <c r="F2619" s="2" t="s">
        <v>724</v>
      </c>
      <c r="H2619" s="83" t="s">
        <v>1002</v>
      </c>
      <c r="I2619" s="6" t="s">
        <v>419</v>
      </c>
      <c r="J2619" s="7">
        <v>3</v>
      </c>
      <c r="K2619" s="4" t="str">
        <f>VLOOKUP(I2619,'Katalog Harga'!$A$2:$C$380,2,FALSE)</f>
        <v>ikat</v>
      </c>
      <c r="L2619" s="4" t="str">
        <f>IFERROR(VLOOKUP(I2619,'Katalog Harga'!$A$2:$C$380,3,FALSE),"")</f>
        <v>bumbu</v>
      </c>
      <c r="M2619" s="77">
        <v>9000</v>
      </c>
      <c r="N2619" s="126">
        <v>0</v>
      </c>
      <c r="O2619" s="3" t="s">
        <v>42</v>
      </c>
    </row>
    <row r="2620" spans="1:15" x14ac:dyDescent="0.35">
      <c r="A2620" s="2" t="s">
        <v>288</v>
      </c>
      <c r="B2620" s="1">
        <v>44028</v>
      </c>
      <c r="C2620" s="1" t="s">
        <v>905</v>
      </c>
      <c r="D2620" s="2" t="s">
        <v>1000</v>
      </c>
      <c r="E2620" s="82" t="s">
        <v>1001</v>
      </c>
      <c r="F2620" s="2" t="s">
        <v>724</v>
      </c>
      <c r="H2620" s="83" t="s">
        <v>1002</v>
      </c>
      <c r="I2620" s="6" t="s">
        <v>779</v>
      </c>
      <c r="J2620" s="6">
        <v>0.25</v>
      </c>
      <c r="K2620" s="4" t="str">
        <f>VLOOKUP(I2620,'Katalog Harga'!$A$2:$C$380,2,FALSE)</f>
        <v>kg</v>
      </c>
      <c r="L2620" s="4" t="str">
        <f>IFERROR(VLOOKUP(I2620,'Katalog Harga'!$A$2:$C$380,3,FALSE),"")</f>
        <v>bumbu</v>
      </c>
      <c r="M2620" s="77">
        <v>8750</v>
      </c>
      <c r="N2620" s="126">
        <v>0</v>
      </c>
      <c r="O2620" s="3" t="s">
        <v>42</v>
      </c>
    </row>
    <row r="2621" spans="1:15" x14ac:dyDescent="0.35">
      <c r="A2621" s="2" t="s">
        <v>288</v>
      </c>
      <c r="B2621" s="1">
        <v>44028</v>
      </c>
      <c r="C2621" s="1" t="s">
        <v>905</v>
      </c>
      <c r="D2621" s="2" t="s">
        <v>1000</v>
      </c>
      <c r="E2621" s="82" t="s">
        <v>1001</v>
      </c>
      <c r="F2621" s="2" t="s">
        <v>724</v>
      </c>
      <c r="H2621" s="83" t="s">
        <v>1002</v>
      </c>
      <c r="I2621" s="6" t="s">
        <v>331</v>
      </c>
      <c r="J2621" s="7">
        <v>0.24</v>
      </c>
      <c r="K2621" s="4" t="str">
        <f>VLOOKUP(I2621,'Katalog Harga'!$A$2:$C$380,2,FALSE)</f>
        <v>kg</v>
      </c>
      <c r="L2621" s="4" t="str">
        <f>IFERROR(VLOOKUP(I2621,'Katalog Harga'!$A$2:$C$380,3,FALSE),"")</f>
        <v>sayur</v>
      </c>
      <c r="M2621" s="77">
        <v>6720</v>
      </c>
      <c r="N2621" s="126">
        <v>0</v>
      </c>
      <c r="O2621" s="3" t="s">
        <v>42</v>
      </c>
    </row>
    <row r="2622" spans="1:15" x14ac:dyDescent="0.35">
      <c r="A2622" s="2" t="s">
        <v>288</v>
      </c>
      <c r="B2622" s="1">
        <v>44028</v>
      </c>
      <c r="C2622" s="1" t="s">
        <v>905</v>
      </c>
      <c r="D2622" s="2" t="s">
        <v>1000</v>
      </c>
      <c r="E2622" s="82" t="s">
        <v>1001</v>
      </c>
      <c r="F2622" s="2" t="s">
        <v>724</v>
      </c>
      <c r="H2622" s="83" t="s">
        <v>1002</v>
      </c>
      <c r="I2622" s="6" t="s">
        <v>789</v>
      </c>
      <c r="J2622" s="6">
        <v>1</v>
      </c>
      <c r="K2622" s="4" t="str">
        <f>VLOOKUP(I2622,'Katalog Harga'!$A$2:$C$380,2,FALSE)</f>
        <v>kg</v>
      </c>
      <c r="L2622" s="4" t="str">
        <f>IFERROR(VLOOKUP(I2622,'Katalog Harga'!$A$2:$C$380,3,FALSE),"")</f>
        <v>ayam</v>
      </c>
      <c r="M2622" s="77">
        <v>45000</v>
      </c>
      <c r="N2622" s="126">
        <v>0</v>
      </c>
      <c r="O2622" s="3" t="s">
        <v>42</v>
      </c>
    </row>
    <row r="2623" spans="1:15" x14ac:dyDescent="0.35">
      <c r="A2623" s="2" t="s">
        <v>288</v>
      </c>
      <c r="B2623" s="1">
        <v>44028</v>
      </c>
      <c r="C2623" s="1" t="s">
        <v>905</v>
      </c>
      <c r="D2623" s="2" t="s">
        <v>1000</v>
      </c>
      <c r="E2623" s="82" t="s">
        <v>1001</v>
      </c>
      <c r="F2623" s="2" t="s">
        <v>724</v>
      </c>
      <c r="H2623" s="83" t="s">
        <v>1002</v>
      </c>
      <c r="I2623" s="6" t="s">
        <v>992</v>
      </c>
      <c r="J2623" s="6">
        <v>0.47</v>
      </c>
      <c r="K2623" s="4" t="str">
        <f>VLOOKUP(I2623,'Katalog Harga'!$A$2:$C$380,2,FALSE)</f>
        <v>kg</v>
      </c>
      <c r="L2623" s="4" t="str">
        <f>IFERROR(VLOOKUP(I2623,'Katalog Harga'!$A$2:$C$380,3,FALSE),"")</f>
        <v>ikan</v>
      </c>
      <c r="M2623" s="77">
        <v>35250</v>
      </c>
      <c r="N2623" s="126">
        <v>0</v>
      </c>
      <c r="O2623" s="3" t="s">
        <v>42</v>
      </c>
    </row>
    <row r="2624" spans="1:15" x14ac:dyDescent="0.35">
      <c r="A2624" s="2" t="s">
        <v>288</v>
      </c>
      <c r="B2624" s="1">
        <v>44028</v>
      </c>
      <c r="C2624" s="1" t="s">
        <v>905</v>
      </c>
      <c r="D2624" s="2" t="s">
        <v>835</v>
      </c>
      <c r="I2624" s="6" t="s">
        <v>873</v>
      </c>
      <c r="J2624" s="6">
        <v>1</v>
      </c>
      <c r="K2624" s="4" t="str">
        <f>VLOOKUP(I2624,'Katalog Harga'!$A$2:$C$380,2,FALSE)</f>
        <v>kg</v>
      </c>
      <c r="L2624" s="4" t="str">
        <f>IFERROR(VLOOKUP(I2624,'Katalog Harga'!$A$2:$C$380,3,FALSE),"")</f>
        <v>ayam</v>
      </c>
      <c r="M2624" s="84">
        <v>35000</v>
      </c>
      <c r="N2624" s="126">
        <v>0</v>
      </c>
      <c r="O2624" s="3" t="s">
        <v>42</v>
      </c>
    </row>
    <row r="2625" spans="1:15" x14ac:dyDescent="0.35">
      <c r="A2625" s="2" t="s">
        <v>288</v>
      </c>
      <c r="B2625" s="1">
        <v>44028</v>
      </c>
      <c r="C2625" s="1" t="s">
        <v>905</v>
      </c>
      <c r="D2625" s="2" t="s">
        <v>835</v>
      </c>
      <c r="I2625" s="6" t="s">
        <v>775</v>
      </c>
      <c r="J2625" s="7">
        <v>1</v>
      </c>
      <c r="K2625" s="4" t="str">
        <f>VLOOKUP(I2625,'Katalog Harga'!$A$2:$C$380,2,FALSE)</f>
        <v>bungkus</v>
      </c>
      <c r="L2625" s="4" t="str">
        <f>IFERROR(VLOOKUP(I2625,'Katalog Harga'!$A$2:$C$380,3,FALSE),"")</f>
        <v>lain</v>
      </c>
      <c r="M2625" s="77">
        <v>7000</v>
      </c>
      <c r="N2625" s="126">
        <v>0</v>
      </c>
      <c r="O2625" s="3" t="s">
        <v>42</v>
      </c>
    </row>
    <row r="2626" spans="1:15" x14ac:dyDescent="0.35">
      <c r="A2626" s="2" t="s">
        <v>288</v>
      </c>
      <c r="B2626" s="1">
        <v>44028</v>
      </c>
      <c r="C2626" s="1" t="s">
        <v>905</v>
      </c>
      <c r="D2626" s="2" t="s">
        <v>835</v>
      </c>
      <c r="I2626" s="6" t="s">
        <v>14</v>
      </c>
      <c r="J2626" s="6">
        <v>2</v>
      </c>
      <c r="K2626" s="4" t="str">
        <f>VLOOKUP(I2626,'Katalog Harga'!$A$2:$C$380,2,FALSE)</f>
        <v>ikat</v>
      </c>
      <c r="L2626" s="4" t="str">
        <f>IFERROR(VLOOKUP(I2626,'Katalog Harga'!$A$2:$C$380,3,FALSE),"")</f>
        <v>sayur</v>
      </c>
      <c r="M2626" s="77">
        <v>6000</v>
      </c>
      <c r="N2626" s="126">
        <v>0</v>
      </c>
      <c r="O2626" s="3" t="s">
        <v>42</v>
      </c>
    </row>
    <row r="2627" spans="1:15" x14ac:dyDescent="0.35">
      <c r="A2627" s="2" t="s">
        <v>288</v>
      </c>
      <c r="B2627" s="1">
        <v>44028</v>
      </c>
      <c r="C2627" s="1" t="s">
        <v>905</v>
      </c>
      <c r="D2627" s="2" t="s">
        <v>835</v>
      </c>
      <c r="I2627" s="6" t="s">
        <v>353</v>
      </c>
      <c r="J2627" s="7">
        <v>1</v>
      </c>
      <c r="K2627" s="4" t="str">
        <f>VLOOKUP(I2627,'Katalog Harga'!$A$2:$C$380,2,FALSE)</f>
        <v>kg</v>
      </c>
      <c r="L2627" s="4" t="str">
        <f>IFERROR(VLOOKUP(I2627,'Katalog Harga'!$A$2:$C$380,3,FALSE),"")</f>
        <v>lain</v>
      </c>
      <c r="M2627" s="77">
        <v>12000</v>
      </c>
      <c r="N2627" s="126">
        <v>0</v>
      </c>
      <c r="O2627" s="3" t="s">
        <v>42</v>
      </c>
    </row>
    <row r="2628" spans="1:15" x14ac:dyDescent="0.35">
      <c r="A2628" s="2" t="s">
        <v>288</v>
      </c>
      <c r="B2628" s="1">
        <v>44028</v>
      </c>
      <c r="C2628" s="1" t="s">
        <v>905</v>
      </c>
      <c r="D2628" s="2" t="s">
        <v>835</v>
      </c>
      <c r="I2628" s="6" t="s">
        <v>239</v>
      </c>
      <c r="J2628" s="6">
        <v>1</v>
      </c>
      <c r="K2628" s="4" t="str">
        <f>VLOOKUP(I2628,'Katalog Harga'!$A$2:$C$380,2,FALSE)</f>
        <v>ikat</v>
      </c>
      <c r="L2628" s="4" t="str">
        <f>IFERROR(VLOOKUP(I2628,'Katalog Harga'!$A$2:$C$380,3,FALSE),"")</f>
        <v>bumbu</v>
      </c>
      <c r="M2628" s="77">
        <v>1000</v>
      </c>
      <c r="N2628" s="126">
        <v>0</v>
      </c>
      <c r="O2628" s="3" t="s">
        <v>42</v>
      </c>
    </row>
    <row r="2629" spans="1:15" x14ac:dyDescent="0.35">
      <c r="A2629" s="2" t="s">
        <v>288</v>
      </c>
      <c r="B2629" s="1">
        <v>44028</v>
      </c>
      <c r="C2629" s="1" t="s">
        <v>905</v>
      </c>
      <c r="D2629" s="2" t="s">
        <v>835</v>
      </c>
      <c r="I2629" s="6" t="s">
        <v>74</v>
      </c>
      <c r="J2629" s="6">
        <v>0.05</v>
      </c>
      <c r="K2629" s="4" t="str">
        <f>VLOOKUP(I2629,'Katalog Harga'!$A$2:$C$380,2,FALSE)</f>
        <v>kg</v>
      </c>
      <c r="L2629" s="4" t="str">
        <f>IFERROR(VLOOKUP(I2629,'Katalog Harga'!$A$2:$C$380,3,FALSE),"")</f>
        <v>bumbu</v>
      </c>
      <c r="M2629" s="77">
        <v>1000</v>
      </c>
      <c r="N2629" s="126">
        <v>0</v>
      </c>
      <c r="O2629" s="3" t="s">
        <v>42</v>
      </c>
    </row>
    <row r="2630" spans="1:15" x14ac:dyDescent="0.35">
      <c r="A2630" s="2" t="s">
        <v>288</v>
      </c>
      <c r="B2630" s="1">
        <v>44028</v>
      </c>
      <c r="C2630" s="1" t="s">
        <v>905</v>
      </c>
      <c r="D2630" s="2" t="s">
        <v>835</v>
      </c>
      <c r="I2630" s="6" t="s">
        <v>172</v>
      </c>
      <c r="J2630" s="6">
        <v>0.1</v>
      </c>
      <c r="K2630" s="4" t="str">
        <f>VLOOKUP(I2630,'Katalog Harga'!$A$2:$C$380,2,FALSE)</f>
        <v>kg</v>
      </c>
      <c r="L2630" s="4" t="str">
        <f>IFERROR(VLOOKUP(I2630,'Katalog Harga'!$A$2:$C$380,3,FALSE),"")</f>
        <v>sayur</v>
      </c>
      <c r="M2630" s="77">
        <v>1500</v>
      </c>
      <c r="N2630" s="126">
        <v>0</v>
      </c>
      <c r="O2630" s="3" t="s">
        <v>42</v>
      </c>
    </row>
    <row r="2631" spans="1:15" x14ac:dyDescent="0.35">
      <c r="A2631" s="2" t="s">
        <v>288</v>
      </c>
      <c r="B2631" s="1">
        <v>44028</v>
      </c>
      <c r="C2631" s="1" t="s">
        <v>905</v>
      </c>
      <c r="D2631" s="2" t="s">
        <v>835</v>
      </c>
      <c r="I2631" s="6" t="s">
        <v>26</v>
      </c>
      <c r="J2631" s="7">
        <v>0.11799999999999999</v>
      </c>
      <c r="K2631" s="4" t="str">
        <f>VLOOKUP(I2631,'Katalog Harga'!$A$2:$C$380,2,FALSE)</f>
        <v>kg</v>
      </c>
      <c r="L2631" s="4" t="str">
        <f>IFERROR(VLOOKUP(I2631,'Katalog Harga'!$A$2:$C$380,3,FALSE),"")</f>
        <v>bumbu</v>
      </c>
      <c r="M2631" s="77">
        <v>4130</v>
      </c>
      <c r="N2631" s="126">
        <v>0</v>
      </c>
      <c r="O2631" s="3" t="s">
        <v>42</v>
      </c>
    </row>
    <row r="2632" spans="1:15" x14ac:dyDescent="0.35">
      <c r="A2632" s="2" t="s">
        <v>288</v>
      </c>
      <c r="B2632" s="1">
        <v>44028</v>
      </c>
      <c r="C2632" s="1" t="s">
        <v>905</v>
      </c>
      <c r="D2632" s="2" t="s">
        <v>835</v>
      </c>
      <c r="I2632" s="6" t="s">
        <v>648</v>
      </c>
      <c r="J2632" s="7">
        <v>0.02</v>
      </c>
      <c r="K2632" s="4" t="str">
        <f>VLOOKUP(I2632,'Katalog Harga'!$A$2:$C$380,2,FALSE)</f>
        <v>kg</v>
      </c>
      <c r="L2632" s="4" t="str">
        <f>IFERROR(VLOOKUP(I2632,'Katalog Harga'!$A$2:$C$380,3,FALSE),"")</f>
        <v>bumbu</v>
      </c>
      <c r="M2632" s="77">
        <v>1200</v>
      </c>
      <c r="N2632" s="126">
        <v>0</v>
      </c>
      <c r="O2632" s="3" t="s">
        <v>42</v>
      </c>
    </row>
    <row r="2633" spans="1:15" x14ac:dyDescent="0.35">
      <c r="A2633" s="2" t="s">
        <v>288</v>
      </c>
      <c r="B2633" s="1">
        <v>44028</v>
      </c>
      <c r="C2633" s="1" t="s">
        <v>905</v>
      </c>
      <c r="D2633" s="2" t="s">
        <v>835</v>
      </c>
      <c r="I2633" s="6" t="s">
        <v>27</v>
      </c>
      <c r="J2633" s="7">
        <v>0.05</v>
      </c>
      <c r="K2633" s="4" t="str">
        <f>VLOOKUP(I2633,'Katalog Harga'!$A$2:$C$380,2,FALSE)</f>
        <v>kg</v>
      </c>
      <c r="L2633" s="4" t="str">
        <f>IFERROR(VLOOKUP(I2633,'Katalog Harga'!$A$2:$C$380,3,FALSE),"")</f>
        <v>bumbu</v>
      </c>
      <c r="M2633" s="77">
        <v>2000</v>
      </c>
      <c r="N2633" s="126">
        <v>0</v>
      </c>
      <c r="O2633" s="3" t="s">
        <v>42</v>
      </c>
    </row>
    <row r="2634" spans="1:15" x14ac:dyDescent="0.35">
      <c r="A2634" s="2" t="s">
        <v>326</v>
      </c>
      <c r="B2634" s="1">
        <v>44029</v>
      </c>
      <c r="C2634" s="1" t="s">
        <v>905</v>
      </c>
      <c r="D2634" s="2" t="s">
        <v>1003</v>
      </c>
      <c r="E2634" s="82" t="s">
        <v>1004</v>
      </c>
      <c r="F2634" s="2" t="s">
        <v>725</v>
      </c>
      <c r="G2634" s="2" t="s">
        <v>888</v>
      </c>
      <c r="H2634" s="81" t="s">
        <v>1005</v>
      </c>
      <c r="I2634" s="6" t="s">
        <v>21</v>
      </c>
      <c r="J2634" s="6">
        <v>0.5</v>
      </c>
      <c r="K2634" s="4" t="str">
        <f>VLOOKUP(I2634,'Katalog Harga'!$A$2:$C$380,2,FALSE)</f>
        <v>kg</v>
      </c>
      <c r="L2634" s="4" t="str">
        <f>IFERROR(VLOOKUP(I2634,'Katalog Harga'!$A$2:$C$380,3,FALSE),"")</f>
        <v>sayur</v>
      </c>
      <c r="M2634" s="77">
        <v>7000</v>
      </c>
      <c r="N2634" s="126">
        <v>0</v>
      </c>
      <c r="O2634" s="3" t="s">
        <v>42</v>
      </c>
    </row>
    <row r="2635" spans="1:15" x14ac:dyDescent="0.35">
      <c r="A2635" s="2" t="s">
        <v>326</v>
      </c>
      <c r="B2635" s="1">
        <v>44029</v>
      </c>
      <c r="C2635" s="1" t="s">
        <v>905</v>
      </c>
      <c r="D2635" s="2" t="s">
        <v>1003</v>
      </c>
      <c r="E2635" s="82" t="s">
        <v>1004</v>
      </c>
      <c r="F2635" s="2" t="s">
        <v>725</v>
      </c>
      <c r="G2635" s="2" t="s">
        <v>888</v>
      </c>
      <c r="H2635" s="81" t="s">
        <v>1005</v>
      </c>
      <c r="I2635" s="6" t="s">
        <v>776</v>
      </c>
      <c r="J2635" s="6">
        <v>0.5</v>
      </c>
      <c r="K2635" s="4" t="str">
        <f>VLOOKUP(I2635,'Katalog Harga'!$A$2:$C$380,2,FALSE)</f>
        <v>kg</v>
      </c>
      <c r="L2635" s="4" t="str">
        <f>IFERROR(VLOOKUP(I2635,'Katalog Harga'!$A$2:$C$380,3,FALSE),"")</f>
        <v>sayur</v>
      </c>
      <c r="M2635" s="77">
        <v>8000</v>
      </c>
      <c r="N2635" s="126">
        <v>0</v>
      </c>
      <c r="O2635" s="3" t="s">
        <v>42</v>
      </c>
    </row>
    <row r="2636" spans="1:15" x14ac:dyDescent="0.35">
      <c r="A2636" s="2" t="s">
        <v>326</v>
      </c>
      <c r="B2636" s="1">
        <v>44029</v>
      </c>
      <c r="C2636" s="1" t="s">
        <v>905</v>
      </c>
      <c r="D2636" s="2" t="s">
        <v>1003</v>
      </c>
      <c r="E2636" s="82" t="s">
        <v>1004</v>
      </c>
      <c r="F2636" s="2" t="s">
        <v>725</v>
      </c>
      <c r="G2636" s="2" t="s">
        <v>888</v>
      </c>
      <c r="H2636" s="81" t="s">
        <v>1005</v>
      </c>
      <c r="I2636" s="6" t="s">
        <v>791</v>
      </c>
      <c r="J2636" s="7">
        <v>2</v>
      </c>
      <c r="K2636" s="4" t="str">
        <f>VLOOKUP(I2636,'Katalog Harga'!$A$2:$C$380,2,FALSE)</f>
        <v>bongkol</v>
      </c>
      <c r="L2636" s="4" t="str">
        <f>IFERROR(VLOOKUP(I2636,'Katalog Harga'!$A$2:$C$380,3,FALSE),"")</f>
        <v>sayur</v>
      </c>
      <c r="M2636" s="77">
        <v>4000</v>
      </c>
      <c r="N2636" s="126">
        <v>0</v>
      </c>
      <c r="O2636" s="3" t="s">
        <v>42</v>
      </c>
    </row>
    <row r="2637" spans="1:15" x14ac:dyDescent="0.35">
      <c r="A2637" s="2" t="s">
        <v>326</v>
      </c>
      <c r="B2637" s="1">
        <v>44029</v>
      </c>
      <c r="C2637" s="1" t="s">
        <v>905</v>
      </c>
      <c r="D2637" s="2" t="s">
        <v>1003</v>
      </c>
      <c r="E2637" s="82" t="s">
        <v>1004</v>
      </c>
      <c r="F2637" s="2" t="s">
        <v>725</v>
      </c>
      <c r="G2637" s="2" t="s">
        <v>888</v>
      </c>
      <c r="H2637" s="81" t="s">
        <v>1005</v>
      </c>
      <c r="I2637" s="6" t="s">
        <v>789</v>
      </c>
      <c r="J2637" s="6">
        <v>0.5</v>
      </c>
      <c r="K2637" s="4" t="str">
        <f>VLOOKUP(I2637,'Katalog Harga'!$A$2:$C$380,2,FALSE)</f>
        <v>kg</v>
      </c>
      <c r="L2637" s="4" t="str">
        <f>IFERROR(VLOOKUP(I2637,'Katalog Harga'!$A$2:$C$380,3,FALSE),"")</f>
        <v>ayam</v>
      </c>
      <c r="M2637" s="77">
        <v>21500</v>
      </c>
      <c r="N2637" s="126">
        <v>0</v>
      </c>
      <c r="O2637" s="3" t="s">
        <v>42</v>
      </c>
    </row>
    <row r="2638" spans="1:15" x14ac:dyDescent="0.35">
      <c r="A2638" s="2" t="s">
        <v>326</v>
      </c>
      <c r="B2638" s="1">
        <v>44029</v>
      </c>
      <c r="C2638" s="1" t="s">
        <v>905</v>
      </c>
      <c r="D2638" s="2" t="s">
        <v>1003</v>
      </c>
      <c r="E2638" s="82" t="s">
        <v>1004</v>
      </c>
      <c r="F2638" s="2" t="s">
        <v>725</v>
      </c>
      <c r="G2638" s="2" t="s">
        <v>888</v>
      </c>
      <c r="H2638" s="81" t="s">
        <v>1005</v>
      </c>
      <c r="I2638" s="6" t="s">
        <v>225</v>
      </c>
      <c r="J2638" s="7">
        <v>1.24</v>
      </c>
      <c r="K2638" s="4" t="str">
        <f>VLOOKUP(I2638,'Katalog Harga'!$A$2:$C$380,2,FALSE)</f>
        <v>kg</v>
      </c>
      <c r="L2638" s="4" t="str">
        <f>IFERROR(VLOOKUP(I2638,'Katalog Harga'!$A$2:$C$380,3,FALSE),"")</f>
        <v>buah</v>
      </c>
      <c r="M2638" s="77">
        <v>17360</v>
      </c>
      <c r="N2638" s="126">
        <v>0</v>
      </c>
      <c r="O2638" s="3" t="s">
        <v>42</v>
      </c>
    </row>
    <row r="2639" spans="1:15" x14ac:dyDescent="0.35">
      <c r="A2639" s="2" t="s">
        <v>326</v>
      </c>
      <c r="B2639" s="1">
        <v>44029</v>
      </c>
      <c r="C2639" s="1" t="s">
        <v>905</v>
      </c>
      <c r="D2639" s="2" t="s">
        <v>944</v>
      </c>
      <c r="E2639" s="2" t="s">
        <v>945</v>
      </c>
      <c r="F2639" s="2" t="s">
        <v>871</v>
      </c>
      <c r="G2639" s="2" t="s">
        <v>888</v>
      </c>
      <c r="H2639" s="81" t="s">
        <v>946</v>
      </c>
      <c r="I2639" s="6" t="s">
        <v>185</v>
      </c>
      <c r="J2639" s="6">
        <v>1</v>
      </c>
      <c r="K2639" s="4" t="str">
        <f>VLOOKUP(I2639,'Katalog Harga'!$A$2:$C$380,2,FALSE)</f>
        <v>kg</v>
      </c>
      <c r="L2639" s="4" t="str">
        <f>IFERROR(VLOOKUP(I2639,'Katalog Harga'!$A$2:$C$380,3,FALSE),"")</f>
        <v>lain</v>
      </c>
      <c r="M2639" s="77">
        <v>25000</v>
      </c>
      <c r="N2639" s="126">
        <v>0</v>
      </c>
      <c r="O2639" s="3" t="s">
        <v>42</v>
      </c>
    </row>
    <row r="2640" spans="1:15" x14ac:dyDescent="0.35">
      <c r="A2640" s="2" t="s">
        <v>326</v>
      </c>
      <c r="B2640" s="1">
        <v>44029</v>
      </c>
      <c r="C2640" s="1" t="s">
        <v>905</v>
      </c>
      <c r="D2640" s="2" t="s">
        <v>944</v>
      </c>
      <c r="E2640" s="2" t="s">
        <v>945</v>
      </c>
      <c r="F2640" s="2" t="s">
        <v>871</v>
      </c>
      <c r="G2640" s="2" t="s">
        <v>888</v>
      </c>
      <c r="H2640" s="81" t="s">
        <v>946</v>
      </c>
      <c r="I2640" s="6" t="s">
        <v>1006</v>
      </c>
      <c r="J2640" s="6">
        <v>0.5</v>
      </c>
      <c r="K2640" s="4" t="str">
        <f>VLOOKUP(I2640,'Katalog Harga'!$A$2:$C$380,2,FALSE)</f>
        <v>kg</v>
      </c>
      <c r="L2640" s="4" t="str">
        <f>IFERROR(VLOOKUP(I2640,'Katalog Harga'!$A$2:$C$380,3,FALSE),"")</f>
        <v>daging</v>
      </c>
      <c r="M2640" s="77">
        <v>52500</v>
      </c>
      <c r="N2640" s="126">
        <v>0</v>
      </c>
      <c r="O2640" s="3" t="s">
        <v>42</v>
      </c>
    </row>
    <row r="2641" spans="1:15" x14ac:dyDescent="0.35">
      <c r="A2641" s="2" t="s">
        <v>326</v>
      </c>
      <c r="B2641" s="1">
        <v>44029</v>
      </c>
      <c r="C2641" s="1" t="s">
        <v>905</v>
      </c>
      <c r="D2641" s="2" t="s">
        <v>944</v>
      </c>
      <c r="E2641" s="2" t="s">
        <v>945</v>
      </c>
      <c r="F2641" s="2" t="s">
        <v>871</v>
      </c>
      <c r="G2641" s="2" t="s">
        <v>888</v>
      </c>
      <c r="H2641" s="81" t="s">
        <v>946</v>
      </c>
      <c r="I2641" s="6" t="s">
        <v>872</v>
      </c>
      <c r="J2641" s="7">
        <v>1</v>
      </c>
      <c r="K2641" s="4" t="str">
        <f>VLOOKUP(I2641,'Katalog Harga'!$A$2:$C$380,2,FALSE)</f>
        <v>bungkus</v>
      </c>
      <c r="L2641" s="4" t="str">
        <f>IFERROR(VLOOKUP(I2641,'Katalog Harga'!$A$2:$C$380,3,FALSE),"")</f>
        <v>sayur</v>
      </c>
      <c r="M2641" s="77">
        <v>8000</v>
      </c>
      <c r="N2641" s="126">
        <v>0</v>
      </c>
      <c r="O2641" s="3" t="s">
        <v>42</v>
      </c>
    </row>
    <row r="2642" spans="1:15" x14ac:dyDescent="0.35">
      <c r="A2642" s="2" t="s">
        <v>326</v>
      </c>
      <c r="B2642" s="1">
        <v>44029</v>
      </c>
      <c r="C2642" s="1" t="s">
        <v>905</v>
      </c>
      <c r="D2642" s="2" t="s">
        <v>944</v>
      </c>
      <c r="E2642" s="2" t="s">
        <v>945</v>
      </c>
      <c r="F2642" s="2" t="s">
        <v>871</v>
      </c>
      <c r="G2642" s="2" t="s">
        <v>888</v>
      </c>
      <c r="H2642" s="81" t="s">
        <v>946</v>
      </c>
      <c r="I2642" s="6" t="s">
        <v>825</v>
      </c>
      <c r="J2642" s="6">
        <v>0.1</v>
      </c>
      <c r="K2642" s="4" t="str">
        <f>VLOOKUP(I2642,'Katalog Harga'!$A$2:$C$380,2,FALSE)</f>
        <v>kg</v>
      </c>
      <c r="L2642" s="4" t="str">
        <f>IFERROR(VLOOKUP(I2642,'Katalog Harga'!$A$2:$C$380,3,FALSE),"")</f>
        <v>bumbu</v>
      </c>
      <c r="M2642" s="77">
        <v>3500</v>
      </c>
      <c r="N2642" s="126">
        <v>0</v>
      </c>
      <c r="O2642" s="3" t="s">
        <v>42</v>
      </c>
    </row>
    <row r="2643" spans="1:15" x14ac:dyDescent="0.35">
      <c r="A2643" s="2" t="s">
        <v>326</v>
      </c>
      <c r="B2643" s="1">
        <v>44029</v>
      </c>
      <c r="C2643" s="1" t="s">
        <v>905</v>
      </c>
      <c r="D2643" s="2" t="s">
        <v>944</v>
      </c>
      <c r="E2643" s="2" t="s">
        <v>945</v>
      </c>
      <c r="F2643" s="2" t="s">
        <v>871</v>
      </c>
      <c r="G2643" s="2" t="s">
        <v>888</v>
      </c>
      <c r="H2643" s="81" t="s">
        <v>946</v>
      </c>
      <c r="I2643" s="6" t="s">
        <v>775</v>
      </c>
      <c r="J2643" s="7">
        <v>1</v>
      </c>
      <c r="K2643" s="4" t="str">
        <f>VLOOKUP(I2643,'Katalog Harga'!$A$2:$C$380,2,FALSE)</f>
        <v>bungkus</v>
      </c>
      <c r="L2643" s="4" t="str">
        <f>IFERROR(VLOOKUP(I2643,'Katalog Harga'!$A$2:$C$380,3,FALSE),"")</f>
        <v>lain</v>
      </c>
      <c r="M2643" s="77">
        <v>7000</v>
      </c>
      <c r="N2643" s="126">
        <v>0</v>
      </c>
      <c r="O2643" s="3" t="s">
        <v>42</v>
      </c>
    </row>
    <row r="2644" spans="1:15" x14ac:dyDescent="0.35">
      <c r="A2644" s="2" t="s">
        <v>326</v>
      </c>
      <c r="B2644" s="1">
        <v>44029</v>
      </c>
      <c r="C2644" s="1" t="s">
        <v>905</v>
      </c>
      <c r="D2644" s="2" t="s">
        <v>944</v>
      </c>
      <c r="E2644" s="2" t="s">
        <v>945</v>
      </c>
      <c r="F2644" s="2" t="s">
        <v>871</v>
      </c>
      <c r="G2644" s="2" t="s">
        <v>888</v>
      </c>
      <c r="H2644" s="81" t="s">
        <v>946</v>
      </c>
      <c r="I2644" s="6" t="s">
        <v>824</v>
      </c>
      <c r="J2644" s="6">
        <v>0.05</v>
      </c>
      <c r="K2644" s="4" t="str">
        <f>VLOOKUP(I2644,'Katalog Harga'!$A$2:$C$380,2,FALSE)</f>
        <v>kg</v>
      </c>
      <c r="L2644" s="4" t="str">
        <f>IFERROR(VLOOKUP(I2644,'Katalog Harga'!$A$2:$C$380,3,FALSE),"")</f>
        <v>bumbu</v>
      </c>
      <c r="M2644" s="77">
        <v>2750</v>
      </c>
      <c r="N2644" s="126">
        <v>0</v>
      </c>
      <c r="O2644" s="3" t="s">
        <v>42</v>
      </c>
    </row>
    <row r="2645" spans="1:15" x14ac:dyDescent="0.35">
      <c r="A2645" s="2" t="s">
        <v>326</v>
      </c>
      <c r="B2645" s="1">
        <v>44029</v>
      </c>
      <c r="C2645" s="1" t="s">
        <v>905</v>
      </c>
      <c r="D2645" s="2" t="s">
        <v>944</v>
      </c>
      <c r="E2645" s="2" t="s">
        <v>945</v>
      </c>
      <c r="F2645" s="2" t="s">
        <v>871</v>
      </c>
      <c r="G2645" s="2" t="s">
        <v>888</v>
      </c>
      <c r="H2645" s="81" t="s">
        <v>946</v>
      </c>
      <c r="I2645" s="6" t="s">
        <v>783</v>
      </c>
      <c r="J2645" s="6">
        <v>0.1</v>
      </c>
      <c r="K2645" s="4" t="str">
        <f>VLOOKUP(I2645,'Katalog Harga'!$A$2:$C$380,2,FALSE)</f>
        <v>kg</v>
      </c>
      <c r="L2645" s="4" t="str">
        <f>IFERROR(VLOOKUP(I2645,'Katalog Harga'!$A$2:$C$380,3,FALSE),"")</f>
        <v>bumbu</v>
      </c>
      <c r="M2645" s="77">
        <v>3000</v>
      </c>
      <c r="N2645" s="126">
        <v>0</v>
      </c>
      <c r="O2645" s="3" t="s">
        <v>42</v>
      </c>
    </row>
    <row r="2646" spans="1:15" x14ac:dyDescent="0.35">
      <c r="A2646" s="2" t="s">
        <v>326</v>
      </c>
      <c r="B2646" s="1">
        <v>44029</v>
      </c>
      <c r="C2646" s="1" t="s">
        <v>905</v>
      </c>
      <c r="D2646" s="2" t="s">
        <v>177</v>
      </c>
      <c r="E2646" s="2" t="s">
        <v>178</v>
      </c>
      <c r="F2646" s="2" t="s">
        <v>729</v>
      </c>
      <c r="G2646" s="2" t="s">
        <v>888</v>
      </c>
      <c r="I2646" s="6" t="s">
        <v>1007</v>
      </c>
      <c r="J2646" s="6">
        <v>1</v>
      </c>
      <c r="K2646" s="4" t="s">
        <v>49</v>
      </c>
      <c r="L2646" s="4" t="s">
        <v>512</v>
      </c>
      <c r="M2646" s="84">
        <v>9000</v>
      </c>
      <c r="N2646" s="126">
        <v>0</v>
      </c>
      <c r="O2646" s="3" t="s">
        <v>42</v>
      </c>
    </row>
    <row r="2647" spans="1:15" x14ac:dyDescent="0.35">
      <c r="A2647" s="2" t="s">
        <v>326</v>
      </c>
      <c r="B2647" s="1">
        <v>44029</v>
      </c>
      <c r="C2647" s="1" t="s">
        <v>905</v>
      </c>
      <c r="D2647" s="2" t="s">
        <v>177</v>
      </c>
      <c r="E2647" s="2" t="s">
        <v>178</v>
      </c>
      <c r="F2647" s="2" t="s">
        <v>729</v>
      </c>
      <c r="G2647" s="2" t="s">
        <v>888</v>
      </c>
      <c r="I2647" s="6" t="s">
        <v>789</v>
      </c>
      <c r="J2647" s="7">
        <v>0.5</v>
      </c>
      <c r="K2647" s="4" t="str">
        <f>VLOOKUP(I2647,'Katalog Harga'!$A$2:$C$380,2,FALSE)</f>
        <v>kg</v>
      </c>
      <c r="L2647" s="4" t="str">
        <f>IFERROR(VLOOKUP(I2647,'Katalog Harga'!$A$2:$C$380,3,FALSE),"")</f>
        <v>ayam</v>
      </c>
      <c r="M2647" s="77">
        <v>21500</v>
      </c>
      <c r="N2647" s="126">
        <v>0</v>
      </c>
      <c r="O2647" s="3" t="s">
        <v>42</v>
      </c>
    </row>
    <row r="2648" spans="1:15" x14ac:dyDescent="0.35">
      <c r="A2648" s="2" t="s">
        <v>326</v>
      </c>
      <c r="B2648" s="1">
        <v>44029</v>
      </c>
      <c r="C2648" s="1" t="s">
        <v>905</v>
      </c>
      <c r="D2648" s="2" t="s">
        <v>177</v>
      </c>
      <c r="E2648" s="2" t="s">
        <v>178</v>
      </c>
      <c r="F2648" s="2" t="s">
        <v>729</v>
      </c>
      <c r="G2648" s="2" t="s">
        <v>888</v>
      </c>
      <c r="I2648" s="6" t="s">
        <v>185</v>
      </c>
      <c r="J2648" s="6">
        <v>1</v>
      </c>
      <c r="K2648" s="4" t="str">
        <f>VLOOKUP(I2648,'Katalog Harga'!$A$2:$C$380,2,FALSE)</f>
        <v>kg</v>
      </c>
      <c r="L2648" s="4" t="str">
        <f>IFERROR(VLOOKUP(I2648,'Katalog Harga'!$A$2:$C$380,3,FALSE),"")</f>
        <v>lain</v>
      </c>
      <c r="M2648" s="77">
        <v>25000</v>
      </c>
      <c r="N2648" s="126">
        <v>0</v>
      </c>
      <c r="O2648" s="3" t="s">
        <v>42</v>
      </c>
    </row>
    <row r="2649" spans="1:15" x14ac:dyDescent="0.35">
      <c r="A2649" s="2" t="s">
        <v>326</v>
      </c>
      <c r="B2649" s="1">
        <v>44029</v>
      </c>
      <c r="C2649" s="1" t="s">
        <v>905</v>
      </c>
      <c r="D2649" s="2" t="s">
        <v>177</v>
      </c>
      <c r="E2649" s="2" t="s">
        <v>178</v>
      </c>
      <c r="F2649" s="2" t="s">
        <v>729</v>
      </c>
      <c r="G2649" s="2" t="s">
        <v>888</v>
      </c>
      <c r="I2649" s="6" t="s">
        <v>1008</v>
      </c>
      <c r="J2649" s="7">
        <v>1</v>
      </c>
      <c r="K2649" s="4" t="s">
        <v>49</v>
      </c>
      <c r="L2649" s="4" t="s">
        <v>512</v>
      </c>
      <c r="M2649" s="77">
        <v>5500</v>
      </c>
      <c r="N2649" s="126">
        <v>0</v>
      </c>
      <c r="O2649" s="3" t="s">
        <v>42</v>
      </c>
    </row>
    <row r="2650" spans="1:15" x14ac:dyDescent="0.35">
      <c r="A2650" s="2" t="s">
        <v>326</v>
      </c>
      <c r="B2650" s="1">
        <v>44029</v>
      </c>
      <c r="C2650" s="1" t="s">
        <v>905</v>
      </c>
      <c r="D2650" s="2" t="s">
        <v>177</v>
      </c>
      <c r="E2650" s="2" t="s">
        <v>178</v>
      </c>
      <c r="F2650" s="2" t="s">
        <v>729</v>
      </c>
      <c r="G2650" s="2" t="s">
        <v>888</v>
      </c>
      <c r="I2650" s="6" t="s">
        <v>15</v>
      </c>
      <c r="J2650" s="6">
        <v>0.25</v>
      </c>
      <c r="K2650" s="4" t="str">
        <f>VLOOKUP(I2650,'Katalog Harga'!$A$2:$C$380,2,FALSE)</f>
        <v>kg</v>
      </c>
      <c r="L2650" s="4" t="str">
        <f>IFERROR(VLOOKUP(I2650,'Katalog Harga'!$A$2:$C$380,3,FALSE),"")</f>
        <v>sayur</v>
      </c>
      <c r="M2650" s="77">
        <v>3000</v>
      </c>
      <c r="N2650" s="126">
        <v>0</v>
      </c>
      <c r="O2650" s="3" t="s">
        <v>42</v>
      </c>
    </row>
    <row r="2651" spans="1:15" x14ac:dyDescent="0.35">
      <c r="A2651" s="2" t="s">
        <v>326</v>
      </c>
      <c r="B2651" s="1">
        <v>44029</v>
      </c>
      <c r="C2651" s="1" t="s">
        <v>905</v>
      </c>
      <c r="D2651" s="2" t="s">
        <v>177</v>
      </c>
      <c r="E2651" s="2" t="s">
        <v>178</v>
      </c>
      <c r="F2651" s="2" t="s">
        <v>729</v>
      </c>
      <c r="G2651" s="2" t="s">
        <v>888</v>
      </c>
      <c r="I2651" s="6" t="s">
        <v>22</v>
      </c>
      <c r="J2651" s="6">
        <v>1</v>
      </c>
      <c r="K2651" s="4" t="str">
        <f>VLOOKUP(I2651,'Katalog Harga'!$A$2:$C$380,2,FALSE)</f>
        <v>ikat</v>
      </c>
      <c r="L2651" s="4" t="str">
        <f>IFERROR(VLOOKUP(I2651,'Katalog Harga'!$A$2:$C$380,3,FALSE),"")</f>
        <v>sayur</v>
      </c>
      <c r="M2651" s="77">
        <v>4000</v>
      </c>
      <c r="N2651" s="126">
        <v>0</v>
      </c>
      <c r="O2651" s="3" t="s">
        <v>42</v>
      </c>
    </row>
    <row r="2652" spans="1:15" x14ac:dyDescent="0.35">
      <c r="A2652" s="2" t="s">
        <v>326</v>
      </c>
      <c r="B2652" s="1">
        <v>44029</v>
      </c>
      <c r="C2652" s="1" t="s">
        <v>905</v>
      </c>
      <c r="D2652" s="2" t="s">
        <v>177</v>
      </c>
      <c r="E2652" s="2" t="s">
        <v>178</v>
      </c>
      <c r="F2652" s="2" t="s">
        <v>729</v>
      </c>
      <c r="G2652" s="2" t="s">
        <v>888</v>
      </c>
      <c r="I2652" s="6" t="s">
        <v>781</v>
      </c>
      <c r="J2652" s="6">
        <v>0.1</v>
      </c>
      <c r="K2652" s="4" t="str">
        <f>VLOOKUP(I2652,'Katalog Harga'!$A$2:$C$380,2,FALSE)</f>
        <v>kg</v>
      </c>
      <c r="L2652" s="4" t="str">
        <f>IFERROR(VLOOKUP(I2652,'Katalog Harga'!$A$2:$C$380,3,FALSE),"")</f>
        <v>bumbu</v>
      </c>
      <c r="M2652" s="77">
        <v>4300</v>
      </c>
      <c r="N2652" s="126">
        <v>0</v>
      </c>
      <c r="O2652" s="3" t="s">
        <v>42</v>
      </c>
    </row>
    <row r="2653" spans="1:15" x14ac:dyDescent="0.35">
      <c r="A2653" s="2" t="s">
        <v>326</v>
      </c>
      <c r="B2653" s="1">
        <v>44029</v>
      </c>
      <c r="C2653" s="1" t="s">
        <v>905</v>
      </c>
      <c r="D2653" s="2" t="s">
        <v>177</v>
      </c>
      <c r="E2653" s="2" t="s">
        <v>178</v>
      </c>
      <c r="F2653" s="2" t="s">
        <v>729</v>
      </c>
      <c r="G2653" s="2" t="s">
        <v>888</v>
      </c>
      <c r="I2653" s="6" t="s">
        <v>782</v>
      </c>
      <c r="J2653" s="7">
        <v>0.1</v>
      </c>
      <c r="K2653" s="4" t="str">
        <f>VLOOKUP(I2653,'Katalog Harga'!$A$2:$C$380,2,FALSE)</f>
        <v>kg</v>
      </c>
      <c r="L2653" s="4" t="str">
        <f>IFERROR(VLOOKUP(I2653,'Katalog Harga'!$A$2:$C$380,3,FALSE),"")</f>
        <v>bumbu</v>
      </c>
      <c r="M2653" s="77">
        <v>3000</v>
      </c>
      <c r="N2653" s="126">
        <v>0</v>
      </c>
      <c r="O2653" s="3" t="s">
        <v>42</v>
      </c>
    </row>
    <row r="2654" spans="1:15" x14ac:dyDescent="0.35">
      <c r="A2654" s="2" t="s">
        <v>326</v>
      </c>
      <c r="B2654" s="1">
        <v>44029</v>
      </c>
      <c r="C2654" s="1" t="s">
        <v>905</v>
      </c>
      <c r="D2654" s="2" t="s">
        <v>177</v>
      </c>
      <c r="E2654" s="2" t="s">
        <v>178</v>
      </c>
      <c r="F2654" s="2" t="s">
        <v>729</v>
      </c>
      <c r="G2654" s="2" t="s">
        <v>888</v>
      </c>
      <c r="I2654" s="6" t="s">
        <v>812</v>
      </c>
      <c r="J2654" s="7">
        <v>0.1</v>
      </c>
      <c r="K2654" s="4" t="str">
        <f>VLOOKUP(I2654,'Katalog Harga'!$A$2:$C$380,2,FALSE)</f>
        <v>kg</v>
      </c>
      <c r="L2654" s="4" t="str">
        <f>IFERROR(VLOOKUP(I2654,'Katalog Harga'!$A$2:$C$380,3,FALSE),"")</f>
        <v>bumbu</v>
      </c>
      <c r="M2654" s="77">
        <v>3500</v>
      </c>
      <c r="N2654" s="126">
        <v>0</v>
      </c>
      <c r="O2654" s="3" t="s">
        <v>42</v>
      </c>
    </row>
    <row r="2655" spans="1:15" x14ac:dyDescent="0.35">
      <c r="A2655" s="2" t="s">
        <v>326</v>
      </c>
      <c r="B2655" s="1">
        <v>44029</v>
      </c>
      <c r="C2655" s="1" t="s">
        <v>905</v>
      </c>
      <c r="D2655" s="2" t="s">
        <v>177</v>
      </c>
      <c r="E2655" s="2" t="s">
        <v>178</v>
      </c>
      <c r="F2655" s="2" t="s">
        <v>729</v>
      </c>
      <c r="G2655" s="2" t="s">
        <v>888</v>
      </c>
      <c r="I2655" s="6" t="s">
        <v>783</v>
      </c>
      <c r="J2655" s="7">
        <v>0.1</v>
      </c>
      <c r="K2655" s="4" t="str">
        <f>VLOOKUP(I2655,'Katalog Harga'!$A$2:$C$380,2,FALSE)</f>
        <v>kg</v>
      </c>
      <c r="L2655" s="4" t="str">
        <f>IFERROR(VLOOKUP(I2655,'Katalog Harga'!$A$2:$C$380,3,FALSE),"")</f>
        <v>bumbu</v>
      </c>
      <c r="M2655" s="77">
        <v>3000</v>
      </c>
      <c r="N2655" s="126">
        <v>0</v>
      </c>
      <c r="O2655" s="3" t="s">
        <v>42</v>
      </c>
    </row>
    <row r="2656" spans="1:15" x14ac:dyDescent="0.35">
      <c r="A2656" s="2" t="s">
        <v>326</v>
      </c>
      <c r="B2656" s="1">
        <v>44029</v>
      </c>
      <c r="C2656" s="1" t="s">
        <v>905</v>
      </c>
      <c r="D2656" s="2" t="s">
        <v>177</v>
      </c>
      <c r="E2656" s="2" t="s">
        <v>178</v>
      </c>
      <c r="F2656" s="2" t="s">
        <v>729</v>
      </c>
      <c r="G2656" s="2" t="s">
        <v>888</v>
      </c>
      <c r="I2656" s="7" t="s">
        <v>75</v>
      </c>
      <c r="J2656" s="7">
        <v>0.05</v>
      </c>
      <c r="K2656" s="4" t="str">
        <f>VLOOKUP(I2656,'Katalog Harga'!$A$2:$C$380,2,FALSE)</f>
        <v>kg</v>
      </c>
      <c r="L2656" s="4" t="str">
        <f>IFERROR(VLOOKUP(I2656,'Katalog Harga'!$A$2:$C$380,3,FALSE),"")</f>
        <v>bumbu</v>
      </c>
      <c r="M2656" s="77">
        <v>2500</v>
      </c>
      <c r="N2656" s="126">
        <v>0</v>
      </c>
      <c r="O2656" s="3" t="s">
        <v>42</v>
      </c>
    </row>
    <row r="2657" spans="1:15" x14ac:dyDescent="0.35">
      <c r="A2657" s="2" t="s">
        <v>326</v>
      </c>
      <c r="B2657" s="1">
        <v>44029</v>
      </c>
      <c r="C2657" s="1" t="s">
        <v>905</v>
      </c>
      <c r="D2657" s="2" t="s">
        <v>177</v>
      </c>
      <c r="E2657" s="2" t="s">
        <v>178</v>
      </c>
      <c r="F2657" s="2" t="s">
        <v>729</v>
      </c>
      <c r="G2657" s="2" t="s">
        <v>888</v>
      </c>
      <c r="I2657" s="7" t="s">
        <v>32</v>
      </c>
      <c r="J2657" s="7">
        <v>0.1</v>
      </c>
      <c r="K2657" s="4" t="str">
        <f>VLOOKUP(I2657,'Katalog Harga'!$A$2:$C$380,2,FALSE)</f>
        <v>kg</v>
      </c>
      <c r="L2657" s="4" t="str">
        <f>IFERROR(VLOOKUP(I2657,'Katalog Harga'!$A$2:$C$380,3,FALSE),"")</f>
        <v>bumbu</v>
      </c>
      <c r="M2657" s="77">
        <v>7000</v>
      </c>
      <c r="N2657" s="126">
        <v>0</v>
      </c>
      <c r="O2657" s="3" t="s">
        <v>42</v>
      </c>
    </row>
    <row r="2658" spans="1:15" x14ac:dyDescent="0.35">
      <c r="A2658" s="2" t="s">
        <v>326</v>
      </c>
      <c r="B2658" s="1">
        <v>44029</v>
      </c>
      <c r="C2658" s="1" t="s">
        <v>905</v>
      </c>
      <c r="D2658" s="2" t="s">
        <v>177</v>
      </c>
      <c r="E2658" s="2" t="s">
        <v>178</v>
      </c>
      <c r="F2658" s="2" t="s">
        <v>729</v>
      </c>
      <c r="G2658" s="2" t="s">
        <v>888</v>
      </c>
      <c r="I2658" s="7" t="s">
        <v>266</v>
      </c>
      <c r="J2658" s="7">
        <v>0.1</v>
      </c>
      <c r="K2658" s="4" t="str">
        <f>VLOOKUP(I2658,'Katalog Harga'!$A$2:$C$380,2,FALSE)</f>
        <v>kg</v>
      </c>
      <c r="L2658" s="4" t="str">
        <f>IFERROR(VLOOKUP(I2658,'Katalog Harga'!$A$2:$C$380,3,FALSE),"")</f>
        <v>bumbu</v>
      </c>
      <c r="M2658" s="77">
        <v>4000</v>
      </c>
      <c r="N2658" s="126">
        <v>0</v>
      </c>
      <c r="O2658" s="3" t="s">
        <v>42</v>
      </c>
    </row>
    <row r="2659" spans="1:15" x14ac:dyDescent="0.35">
      <c r="A2659" s="2" t="s">
        <v>326</v>
      </c>
      <c r="B2659" s="1">
        <v>44029</v>
      </c>
      <c r="C2659" s="1" t="s">
        <v>905</v>
      </c>
      <c r="D2659" s="2" t="s">
        <v>177</v>
      </c>
      <c r="E2659" s="2" t="s">
        <v>178</v>
      </c>
      <c r="F2659" s="2" t="s">
        <v>729</v>
      </c>
      <c r="G2659" s="2" t="s">
        <v>888</v>
      </c>
      <c r="I2659" s="7" t="s">
        <v>556</v>
      </c>
      <c r="J2659" s="6">
        <v>1</v>
      </c>
      <c r="K2659" s="4" t="str">
        <f>VLOOKUP(I2659,'Katalog Harga'!$A$2:$C$380,2,FALSE)</f>
        <v>bungkus</v>
      </c>
      <c r="L2659" s="4" t="str">
        <f>IFERROR(VLOOKUP(I2659,'Katalog Harga'!$A$2:$C$380,3,FALSE),"")</f>
        <v>bumbu</v>
      </c>
      <c r="M2659" s="77">
        <v>1000</v>
      </c>
      <c r="N2659" s="126">
        <v>0</v>
      </c>
      <c r="O2659" s="3" t="s">
        <v>42</v>
      </c>
    </row>
    <row r="2660" spans="1:15" x14ac:dyDescent="0.35">
      <c r="A2660" s="2" t="s">
        <v>326</v>
      </c>
      <c r="B2660" s="1">
        <v>44029</v>
      </c>
      <c r="C2660" s="1" t="s">
        <v>905</v>
      </c>
      <c r="D2660" s="2" t="s">
        <v>177</v>
      </c>
      <c r="E2660" s="2" t="s">
        <v>178</v>
      </c>
      <c r="F2660" s="2" t="s">
        <v>729</v>
      </c>
      <c r="G2660" s="2" t="s">
        <v>888</v>
      </c>
      <c r="I2660" s="7" t="s">
        <v>824</v>
      </c>
      <c r="J2660" s="7">
        <v>0.1</v>
      </c>
      <c r="K2660" s="4" t="str">
        <f>VLOOKUP(I2660,'Katalog Harga'!$A$2:$C$380,2,FALSE)</f>
        <v>kg</v>
      </c>
      <c r="L2660" s="4" t="str">
        <f>IFERROR(VLOOKUP(I2660,'Katalog Harga'!$A$2:$C$380,3,FALSE),"")</f>
        <v>bumbu</v>
      </c>
      <c r="M2660" s="77">
        <v>5500</v>
      </c>
      <c r="N2660" s="126">
        <v>0</v>
      </c>
      <c r="O2660" s="3" t="s">
        <v>42</v>
      </c>
    </row>
    <row r="2661" spans="1:15" x14ac:dyDescent="0.35">
      <c r="A2661" s="2" t="s">
        <v>326</v>
      </c>
      <c r="B2661" s="1">
        <v>44029</v>
      </c>
      <c r="C2661" s="1" t="s">
        <v>905</v>
      </c>
      <c r="D2661" s="2" t="s">
        <v>1000</v>
      </c>
      <c r="E2661" s="82" t="s">
        <v>1001</v>
      </c>
      <c r="F2661" s="2" t="s">
        <v>724</v>
      </c>
      <c r="H2661" s="83" t="s">
        <v>1002</v>
      </c>
      <c r="I2661" s="6" t="s">
        <v>840</v>
      </c>
      <c r="J2661" s="6">
        <v>1</v>
      </c>
      <c r="K2661" s="4" t="str">
        <f>VLOOKUP(I2661,'Katalog Harga'!$A$2:$C$380,2,FALSE)</f>
        <v>kg</v>
      </c>
      <c r="L2661" s="4" t="str">
        <f>IFERROR(VLOOKUP(I2661,'Katalog Harga'!$A$2:$C$380,3,FALSE),"")</f>
        <v>buah</v>
      </c>
      <c r="M2661" s="77">
        <v>33000</v>
      </c>
      <c r="N2661" s="126">
        <v>0</v>
      </c>
      <c r="O2661" s="3" t="s">
        <v>42</v>
      </c>
    </row>
    <row r="2662" spans="1:15" x14ac:dyDescent="0.35">
      <c r="A2662" s="2" t="s">
        <v>326</v>
      </c>
      <c r="B2662" s="1">
        <v>44029</v>
      </c>
      <c r="C2662" s="1" t="s">
        <v>905</v>
      </c>
      <c r="D2662" s="2" t="s">
        <v>1000</v>
      </c>
      <c r="E2662" s="82" t="s">
        <v>1001</v>
      </c>
      <c r="F2662" s="2" t="s">
        <v>724</v>
      </c>
      <c r="H2662" s="83" t="s">
        <v>1002</v>
      </c>
      <c r="I2662" s="6" t="s">
        <v>814</v>
      </c>
      <c r="J2662" s="6">
        <v>0.64</v>
      </c>
      <c r="K2662" s="4" t="str">
        <f>VLOOKUP(I2662,'Katalog Harga'!$A$2:$C$380,2,FALSE)</f>
        <v>kg</v>
      </c>
      <c r="L2662" s="4" t="str">
        <f>IFERROR(VLOOKUP(I2662,'Katalog Harga'!$A$2:$C$380,3,FALSE),"")</f>
        <v>sayur</v>
      </c>
      <c r="M2662" s="77">
        <v>12800</v>
      </c>
      <c r="N2662" s="126">
        <v>0</v>
      </c>
      <c r="O2662" s="3" t="s">
        <v>42</v>
      </c>
    </row>
    <row r="2663" spans="1:15" x14ac:dyDescent="0.35">
      <c r="A2663" s="2" t="s">
        <v>326</v>
      </c>
      <c r="B2663" s="1">
        <v>44029</v>
      </c>
      <c r="C2663" s="1" t="s">
        <v>905</v>
      </c>
      <c r="D2663" s="2" t="s">
        <v>1000</v>
      </c>
      <c r="E2663" s="82" t="s">
        <v>1001</v>
      </c>
      <c r="F2663" s="2" t="s">
        <v>724</v>
      </c>
      <c r="H2663" s="83" t="s">
        <v>1002</v>
      </c>
      <c r="I2663" s="6" t="s">
        <v>777</v>
      </c>
      <c r="J2663" s="7">
        <v>0.5</v>
      </c>
      <c r="K2663" s="4" t="str">
        <f>VLOOKUP(I2663,'Katalog Harga'!$A$2:$C$380,2,FALSE)</f>
        <v>kg</v>
      </c>
      <c r="L2663" s="4" t="str">
        <f>IFERROR(VLOOKUP(I2663,'Katalog Harga'!$A$2:$C$380,3,FALSE),"")</f>
        <v>sayur</v>
      </c>
      <c r="M2663" s="77">
        <v>7500</v>
      </c>
      <c r="N2663" s="126">
        <v>0</v>
      </c>
      <c r="O2663" s="3" t="s">
        <v>42</v>
      </c>
    </row>
    <row r="2664" spans="1:15" x14ac:dyDescent="0.35">
      <c r="A2664" s="2" t="s">
        <v>326</v>
      </c>
      <c r="B2664" s="1">
        <v>44029</v>
      </c>
      <c r="C2664" s="1" t="s">
        <v>905</v>
      </c>
      <c r="D2664" s="2" t="s">
        <v>1000</v>
      </c>
      <c r="E2664" s="82" t="s">
        <v>1001</v>
      </c>
      <c r="F2664" s="2" t="s">
        <v>724</v>
      </c>
      <c r="H2664" s="83" t="s">
        <v>1002</v>
      </c>
      <c r="I2664" s="6" t="s">
        <v>821</v>
      </c>
      <c r="J2664" s="6">
        <v>1</v>
      </c>
      <c r="K2664" s="4" t="str">
        <f>VLOOKUP(I2664,'Katalog Harga'!$A$2:$C$380,2,FALSE)</f>
        <v>bungkus</v>
      </c>
      <c r="L2664" s="4" t="str">
        <f>IFERROR(VLOOKUP(I2664,'Katalog Harga'!$A$2:$C$380,3,FALSE),"")</f>
        <v>ikan</v>
      </c>
      <c r="M2664" s="77">
        <v>15000</v>
      </c>
      <c r="N2664" s="126">
        <v>0</v>
      </c>
      <c r="O2664" s="3" t="s">
        <v>42</v>
      </c>
    </row>
    <row r="2665" spans="1:15" x14ac:dyDescent="0.35">
      <c r="A2665" s="2" t="s">
        <v>326</v>
      </c>
      <c r="B2665" s="1">
        <v>44029</v>
      </c>
      <c r="C2665" s="1" t="s">
        <v>905</v>
      </c>
      <c r="D2665" s="2" t="s">
        <v>1000</v>
      </c>
      <c r="E2665" s="82" t="s">
        <v>1001</v>
      </c>
      <c r="F2665" s="2" t="s">
        <v>724</v>
      </c>
      <c r="H2665" s="83" t="s">
        <v>1002</v>
      </c>
      <c r="I2665" s="6" t="s">
        <v>21</v>
      </c>
      <c r="J2665" s="7">
        <v>0.5</v>
      </c>
      <c r="K2665" s="4" t="str">
        <f>VLOOKUP(I2665,'Katalog Harga'!$A$2:$C$380,2,FALSE)</f>
        <v>kg</v>
      </c>
      <c r="L2665" s="4" t="str">
        <f>IFERROR(VLOOKUP(I2665,'Katalog Harga'!$A$2:$C$380,3,FALSE),"")</f>
        <v>sayur</v>
      </c>
      <c r="M2665" s="77">
        <v>7000</v>
      </c>
      <c r="N2665" s="126">
        <v>0</v>
      </c>
      <c r="O2665" s="3" t="s">
        <v>42</v>
      </c>
    </row>
    <row r="2666" spans="1:15" x14ac:dyDescent="0.35">
      <c r="A2666" s="2" t="s">
        <v>326</v>
      </c>
      <c r="B2666" s="1">
        <v>44029</v>
      </c>
      <c r="C2666" s="1" t="s">
        <v>905</v>
      </c>
      <c r="D2666" s="2" t="s">
        <v>1000</v>
      </c>
      <c r="E2666" s="82" t="s">
        <v>1001</v>
      </c>
      <c r="F2666" s="2" t="s">
        <v>724</v>
      </c>
      <c r="H2666" s="83" t="s">
        <v>1002</v>
      </c>
      <c r="I2666" s="6" t="s">
        <v>259</v>
      </c>
      <c r="J2666" s="6">
        <v>1</v>
      </c>
      <c r="K2666" s="4" t="str">
        <f>VLOOKUP(I2666,'Katalog Harga'!$A$2:$C$380,2,FALSE)</f>
        <v>ikat</v>
      </c>
      <c r="L2666" s="4" t="str">
        <f>IFERROR(VLOOKUP(I2666,'Katalog Harga'!$A$2:$C$380,3,FALSE),"")</f>
        <v>bumbu</v>
      </c>
      <c r="M2666" s="77">
        <v>2500</v>
      </c>
      <c r="N2666" s="126">
        <v>0</v>
      </c>
      <c r="O2666" s="3" t="s">
        <v>42</v>
      </c>
    </row>
    <row r="2667" spans="1:15" x14ac:dyDescent="0.35">
      <c r="A2667" s="2" t="s">
        <v>326</v>
      </c>
      <c r="B2667" s="1">
        <v>44029</v>
      </c>
      <c r="C2667" s="1" t="s">
        <v>905</v>
      </c>
      <c r="D2667" s="2" t="s">
        <v>1000</v>
      </c>
      <c r="E2667" s="82" t="s">
        <v>1001</v>
      </c>
      <c r="F2667" s="2" t="s">
        <v>724</v>
      </c>
      <c r="H2667" s="83" t="s">
        <v>1002</v>
      </c>
      <c r="I2667" s="6" t="s">
        <v>194</v>
      </c>
      <c r="J2667" s="6">
        <v>2.2000000000000002</v>
      </c>
      <c r="K2667" s="4" t="str">
        <f>VLOOKUP(I2667,'Katalog Harga'!$A$2:$C$380,2,FALSE)</f>
        <v>kg</v>
      </c>
      <c r="L2667" s="4" t="str">
        <f>IFERROR(VLOOKUP(I2667,'Katalog Harga'!$A$2:$C$380,3,FALSE),"")</f>
        <v>buah</v>
      </c>
      <c r="M2667" s="77">
        <v>26400</v>
      </c>
      <c r="N2667" s="126">
        <v>0</v>
      </c>
      <c r="O2667" s="3" t="s">
        <v>42</v>
      </c>
    </row>
    <row r="2668" spans="1:15" x14ac:dyDescent="0.35">
      <c r="A2668" s="2" t="s">
        <v>326</v>
      </c>
      <c r="B2668" s="1">
        <v>44029</v>
      </c>
      <c r="C2668" s="1" t="s">
        <v>905</v>
      </c>
      <c r="D2668" s="2" t="s">
        <v>1000</v>
      </c>
      <c r="E2668" s="82" t="s">
        <v>1001</v>
      </c>
      <c r="F2668" s="2" t="s">
        <v>724</v>
      </c>
      <c r="H2668" s="83" t="s">
        <v>1002</v>
      </c>
      <c r="I2668" s="6" t="s">
        <v>784</v>
      </c>
      <c r="J2668" s="6">
        <v>1</v>
      </c>
      <c r="K2668" s="4" t="str">
        <f>VLOOKUP(I2668,'Katalog Harga'!$A$2:$C$380,2,FALSE)</f>
        <v>kg</v>
      </c>
      <c r="L2668" s="4" t="str">
        <f>IFERROR(VLOOKUP(I2668,'Katalog Harga'!$A$2:$C$380,3,FALSE),"")</f>
        <v>buah</v>
      </c>
      <c r="M2668" s="77">
        <v>11000</v>
      </c>
      <c r="N2668" s="126">
        <v>0</v>
      </c>
      <c r="O2668" s="3" t="s">
        <v>42</v>
      </c>
    </row>
    <row r="2669" spans="1:15" x14ac:dyDescent="0.35">
      <c r="A2669" s="2" t="s">
        <v>326</v>
      </c>
      <c r="B2669" s="1">
        <v>44029</v>
      </c>
      <c r="C2669" s="1" t="s">
        <v>905</v>
      </c>
      <c r="D2669" s="2" t="s">
        <v>1000</v>
      </c>
      <c r="E2669" s="82" t="s">
        <v>1001</v>
      </c>
      <c r="F2669" s="2" t="s">
        <v>724</v>
      </c>
      <c r="H2669" s="83" t="s">
        <v>1002</v>
      </c>
      <c r="I2669" s="6" t="s">
        <v>776</v>
      </c>
      <c r="J2669" s="7">
        <v>1</v>
      </c>
      <c r="K2669" s="4" t="str">
        <f>VLOOKUP(I2669,'Katalog Harga'!$A$2:$C$380,2,FALSE)</f>
        <v>kg</v>
      </c>
      <c r="L2669" s="4" t="str">
        <f>IFERROR(VLOOKUP(I2669,'Katalog Harga'!$A$2:$C$380,3,FALSE),"")</f>
        <v>sayur</v>
      </c>
      <c r="M2669" s="77">
        <v>16000</v>
      </c>
      <c r="N2669" s="126">
        <v>0</v>
      </c>
      <c r="O2669" s="3" t="s">
        <v>42</v>
      </c>
    </row>
    <row r="2670" spans="1:15" x14ac:dyDescent="0.35">
      <c r="A2670" s="2" t="s">
        <v>326</v>
      </c>
      <c r="B2670" s="1">
        <v>44029</v>
      </c>
      <c r="C2670" s="1" t="s">
        <v>905</v>
      </c>
      <c r="D2670" s="2" t="s">
        <v>787</v>
      </c>
      <c r="E2670" s="2" t="s">
        <v>788</v>
      </c>
      <c r="F2670" s="2" t="s">
        <v>737</v>
      </c>
      <c r="G2670" s="2" t="s">
        <v>887</v>
      </c>
      <c r="I2670" s="6" t="s">
        <v>789</v>
      </c>
      <c r="J2670" s="6">
        <v>2</v>
      </c>
      <c r="K2670" s="4" t="str">
        <f>VLOOKUP(I2670,'Katalog Harga'!$A$2:$C$380,2,FALSE)</f>
        <v>kg</v>
      </c>
      <c r="L2670" s="4" t="str">
        <f>IFERROR(VLOOKUP(I2670,'Katalog Harga'!$A$2:$C$380,3,FALSE),"")</f>
        <v>ayam</v>
      </c>
      <c r="M2670" s="77">
        <v>86000</v>
      </c>
      <c r="N2670" s="126">
        <v>0</v>
      </c>
      <c r="O2670" s="3" t="s">
        <v>42</v>
      </c>
    </row>
    <row r="2671" spans="1:15" x14ac:dyDescent="0.35">
      <c r="A2671" s="2" t="s">
        <v>326</v>
      </c>
      <c r="B2671" s="1">
        <v>44029</v>
      </c>
      <c r="C2671" s="1" t="s">
        <v>905</v>
      </c>
      <c r="D2671" s="2" t="s">
        <v>787</v>
      </c>
      <c r="E2671" s="2" t="s">
        <v>788</v>
      </c>
      <c r="F2671" s="2" t="s">
        <v>737</v>
      </c>
      <c r="G2671" s="2" t="s">
        <v>887</v>
      </c>
      <c r="I2671" s="6" t="s">
        <v>784</v>
      </c>
      <c r="J2671" s="6">
        <v>1.7390000000000001</v>
      </c>
      <c r="K2671" s="4" t="str">
        <f>VLOOKUP(I2671,'Katalog Harga'!$A$2:$C$380,2,FALSE)</f>
        <v>kg</v>
      </c>
      <c r="L2671" s="4" t="str">
        <f>IFERROR(VLOOKUP(I2671,'Katalog Harga'!$A$2:$C$380,3,FALSE),"")</f>
        <v>buah</v>
      </c>
      <c r="M2671" s="77">
        <v>19129</v>
      </c>
      <c r="N2671" s="126">
        <v>0</v>
      </c>
      <c r="O2671" s="3" t="s">
        <v>42</v>
      </c>
    </row>
    <row r="2672" spans="1:15" x14ac:dyDescent="0.35">
      <c r="A2672" s="2" t="s">
        <v>326</v>
      </c>
      <c r="B2672" s="1">
        <v>44029</v>
      </c>
      <c r="C2672" s="1" t="s">
        <v>905</v>
      </c>
      <c r="D2672" s="2" t="s">
        <v>787</v>
      </c>
      <c r="E2672" s="2" t="s">
        <v>788</v>
      </c>
      <c r="F2672" s="2" t="s">
        <v>737</v>
      </c>
      <c r="G2672" s="2" t="s">
        <v>887</v>
      </c>
      <c r="I2672" s="6" t="s">
        <v>185</v>
      </c>
      <c r="J2672" s="7">
        <v>1</v>
      </c>
      <c r="K2672" s="4" t="str">
        <f>VLOOKUP(I2672,'Katalog Harga'!$A$2:$C$380,2,FALSE)</f>
        <v>kg</v>
      </c>
      <c r="L2672" s="4" t="str">
        <f>IFERROR(VLOOKUP(I2672,'Katalog Harga'!$A$2:$C$380,3,FALSE),"")</f>
        <v>lain</v>
      </c>
      <c r="M2672" s="77">
        <v>25000</v>
      </c>
      <c r="N2672" s="126">
        <v>0</v>
      </c>
      <c r="O2672" s="3" t="s">
        <v>42</v>
      </c>
    </row>
    <row r="2673" spans="1:15" x14ac:dyDescent="0.35">
      <c r="A2673" s="2" t="s">
        <v>326</v>
      </c>
      <c r="B2673" s="1">
        <v>44029</v>
      </c>
      <c r="C2673" s="1" t="s">
        <v>905</v>
      </c>
      <c r="D2673" s="2" t="s">
        <v>787</v>
      </c>
      <c r="E2673" s="2" t="s">
        <v>788</v>
      </c>
      <c r="F2673" s="2" t="s">
        <v>737</v>
      </c>
      <c r="G2673" s="2" t="s">
        <v>887</v>
      </c>
      <c r="I2673" s="6" t="s">
        <v>833</v>
      </c>
      <c r="J2673" s="6">
        <v>0.5</v>
      </c>
      <c r="K2673" s="4" t="str">
        <f>VLOOKUP(I2673,'Katalog Harga'!$A$2:$C$380,2,FALSE)</f>
        <v>kg</v>
      </c>
      <c r="L2673" s="4" t="str">
        <f>IFERROR(VLOOKUP(I2673,'Katalog Harga'!$A$2:$C$380,3,FALSE),"")</f>
        <v>daging</v>
      </c>
      <c r="M2673" s="77">
        <v>35000</v>
      </c>
      <c r="N2673" s="126">
        <v>0</v>
      </c>
      <c r="O2673" s="3" t="s">
        <v>42</v>
      </c>
    </row>
    <row r="2674" spans="1:15" x14ac:dyDescent="0.35">
      <c r="A2674" s="2" t="s">
        <v>326</v>
      </c>
      <c r="B2674" s="1">
        <v>44029</v>
      </c>
      <c r="C2674" s="1" t="s">
        <v>905</v>
      </c>
      <c r="D2674" s="2" t="s">
        <v>787</v>
      </c>
      <c r="E2674" s="2" t="s">
        <v>788</v>
      </c>
      <c r="F2674" s="2" t="s">
        <v>737</v>
      </c>
      <c r="G2674" s="2" t="s">
        <v>887</v>
      </c>
      <c r="I2674" s="6" t="s">
        <v>1009</v>
      </c>
      <c r="J2674" s="7">
        <v>1</v>
      </c>
      <c r="K2674" s="4" t="s">
        <v>49</v>
      </c>
      <c r="L2674" s="4" t="s">
        <v>512</v>
      </c>
      <c r="M2674" s="77">
        <v>8500</v>
      </c>
      <c r="N2674" s="126">
        <v>0</v>
      </c>
      <c r="O2674" s="3" t="s">
        <v>42</v>
      </c>
    </row>
    <row r="2675" spans="1:15" x14ac:dyDescent="0.35">
      <c r="A2675" s="2" t="s">
        <v>289</v>
      </c>
      <c r="B2675" s="1">
        <v>44030</v>
      </c>
      <c r="C2675" s="1" t="s">
        <v>905</v>
      </c>
      <c r="D2675" s="2" t="s">
        <v>1010</v>
      </c>
      <c r="E2675" s="82" t="s">
        <v>1011</v>
      </c>
      <c r="F2675" s="2" t="s">
        <v>727</v>
      </c>
      <c r="G2675" s="2" t="s">
        <v>887</v>
      </c>
      <c r="H2675" s="78" t="s">
        <v>1012</v>
      </c>
      <c r="I2675" s="6" t="s">
        <v>185</v>
      </c>
      <c r="J2675" s="6">
        <v>2</v>
      </c>
      <c r="K2675" s="4" t="str">
        <f>VLOOKUP(I2675,'Katalog Harga'!$A$2:$C$380,2,FALSE)</f>
        <v>kg</v>
      </c>
      <c r="L2675" s="4" t="str">
        <f>IFERROR(VLOOKUP(I2675,'Katalog Harga'!$A$2:$C$380,3,FALSE),"")</f>
        <v>lain</v>
      </c>
      <c r="M2675" s="77">
        <v>50000</v>
      </c>
      <c r="N2675" s="126">
        <v>0</v>
      </c>
      <c r="O2675" s="3" t="s">
        <v>42</v>
      </c>
    </row>
    <row r="2676" spans="1:15" x14ac:dyDescent="0.35">
      <c r="A2676" s="2" t="s">
        <v>289</v>
      </c>
      <c r="B2676" s="1">
        <v>44030</v>
      </c>
      <c r="C2676" s="1" t="s">
        <v>905</v>
      </c>
      <c r="D2676" s="2" t="s">
        <v>1010</v>
      </c>
      <c r="E2676" s="82" t="s">
        <v>1011</v>
      </c>
      <c r="F2676" s="2" t="s">
        <v>727</v>
      </c>
      <c r="G2676" s="2" t="s">
        <v>887</v>
      </c>
      <c r="H2676" s="78" t="s">
        <v>1012</v>
      </c>
      <c r="I2676" s="6" t="s">
        <v>389</v>
      </c>
      <c r="J2676" s="6">
        <v>0.25</v>
      </c>
      <c r="K2676" s="4" t="str">
        <f>VLOOKUP(I2676,'Katalog Harga'!$A$2:$C$380,2,FALSE)</f>
        <v>kg</v>
      </c>
      <c r="L2676" s="4" t="str">
        <f>IFERROR(VLOOKUP(I2676,'Katalog Harga'!$A$2:$C$380,3,FALSE),"")</f>
        <v>bumbu</v>
      </c>
      <c r="M2676" s="77">
        <v>4250</v>
      </c>
      <c r="N2676" s="126">
        <v>0</v>
      </c>
      <c r="O2676" s="3" t="s">
        <v>42</v>
      </c>
    </row>
    <row r="2677" spans="1:15" x14ac:dyDescent="0.35">
      <c r="A2677" s="2" t="s">
        <v>289</v>
      </c>
      <c r="B2677" s="1">
        <v>44030</v>
      </c>
      <c r="C2677" s="1" t="s">
        <v>905</v>
      </c>
      <c r="D2677" s="2" t="s">
        <v>1010</v>
      </c>
      <c r="E2677" s="82" t="s">
        <v>1011</v>
      </c>
      <c r="F2677" s="2" t="s">
        <v>727</v>
      </c>
      <c r="G2677" s="2" t="s">
        <v>887</v>
      </c>
      <c r="H2677" s="78" t="s">
        <v>1012</v>
      </c>
      <c r="I2677" s="6" t="s">
        <v>418</v>
      </c>
      <c r="J2677" s="7">
        <v>0.25</v>
      </c>
      <c r="K2677" s="4" t="str">
        <f>VLOOKUP(I2677,'Katalog Harga'!$A$2:$C$380,2,FALSE)</f>
        <v>kg</v>
      </c>
      <c r="L2677" s="4" t="str">
        <f>IFERROR(VLOOKUP(I2677,'Katalog Harga'!$A$2:$C$380,3,FALSE),"")</f>
        <v>bumbu</v>
      </c>
      <c r="M2677" s="77">
        <v>5000</v>
      </c>
      <c r="N2677" s="126">
        <v>0</v>
      </c>
      <c r="O2677" s="3" t="s">
        <v>42</v>
      </c>
    </row>
    <row r="2678" spans="1:15" x14ac:dyDescent="0.35">
      <c r="A2678" s="2" t="s">
        <v>289</v>
      </c>
      <c r="B2678" s="1">
        <v>44030</v>
      </c>
      <c r="C2678" s="1" t="s">
        <v>905</v>
      </c>
      <c r="D2678" s="2" t="s">
        <v>1013</v>
      </c>
      <c r="E2678" s="82" t="s">
        <v>1014</v>
      </c>
      <c r="F2678" s="2" t="s">
        <v>724</v>
      </c>
      <c r="G2678" s="2" t="s">
        <v>888</v>
      </c>
      <c r="H2678" s="78" t="s">
        <v>1015</v>
      </c>
      <c r="I2678" s="6" t="s">
        <v>1016</v>
      </c>
      <c r="J2678" s="6">
        <v>2</v>
      </c>
      <c r="K2678" s="4" t="str">
        <f>VLOOKUP(I2678,'Katalog Harga'!$A$2:$C$380,2,FALSE)</f>
        <v>kg</v>
      </c>
      <c r="L2678" s="4" t="str">
        <f>IFERROR(VLOOKUP(I2678,'Katalog Harga'!$A$2:$C$380,3,FALSE),"")</f>
        <v>buah</v>
      </c>
      <c r="M2678" s="77">
        <v>24000</v>
      </c>
      <c r="N2678" s="126">
        <v>0</v>
      </c>
      <c r="O2678" s="3" t="s">
        <v>42</v>
      </c>
    </row>
    <row r="2679" spans="1:15" x14ac:dyDescent="0.35">
      <c r="A2679" s="2" t="s">
        <v>289</v>
      </c>
      <c r="B2679" s="1">
        <v>44030</v>
      </c>
      <c r="C2679" s="1" t="s">
        <v>905</v>
      </c>
      <c r="D2679" s="2" t="s">
        <v>1013</v>
      </c>
      <c r="E2679" s="82" t="s">
        <v>1014</v>
      </c>
      <c r="F2679" s="2" t="s">
        <v>724</v>
      </c>
      <c r="G2679" s="2" t="s">
        <v>888</v>
      </c>
      <c r="H2679" s="78" t="s">
        <v>1015</v>
      </c>
      <c r="I2679" s="6" t="s">
        <v>863</v>
      </c>
      <c r="J2679" s="6">
        <v>2</v>
      </c>
      <c r="K2679" s="4" t="str">
        <f>VLOOKUP(I2679,'Katalog Harga'!$A$2:$C$380,2,FALSE)</f>
        <v>kg</v>
      </c>
      <c r="L2679" s="4" t="str">
        <f>IFERROR(VLOOKUP(I2679,'Katalog Harga'!$A$2:$C$380,3,FALSE),"")</f>
        <v>buah</v>
      </c>
      <c r="M2679" s="77">
        <v>32000</v>
      </c>
      <c r="N2679" s="126">
        <v>0</v>
      </c>
      <c r="O2679" s="3" t="s">
        <v>42</v>
      </c>
    </row>
    <row r="2680" spans="1:15" x14ac:dyDescent="0.35">
      <c r="A2680" s="2" t="s">
        <v>289</v>
      </c>
      <c r="B2680" s="1">
        <v>44030</v>
      </c>
      <c r="C2680" s="1" t="s">
        <v>905</v>
      </c>
      <c r="D2680" s="2" t="s">
        <v>1013</v>
      </c>
      <c r="E2680" s="82" t="s">
        <v>1014</v>
      </c>
      <c r="F2680" s="2" t="s">
        <v>724</v>
      </c>
      <c r="G2680" s="2" t="s">
        <v>888</v>
      </c>
      <c r="H2680" s="78" t="s">
        <v>1015</v>
      </c>
      <c r="I2680" s="6" t="s">
        <v>224</v>
      </c>
      <c r="J2680" s="7">
        <v>1</v>
      </c>
      <c r="K2680" s="4" t="str">
        <f>VLOOKUP(I2680,'Katalog Harga'!$A$2:$C$380,2,FALSE)</f>
        <v>kg</v>
      </c>
      <c r="L2680" s="4" t="str">
        <f>IFERROR(VLOOKUP(I2680,'Katalog Harga'!$A$2:$C$380,3,FALSE),"")</f>
        <v>sayur</v>
      </c>
      <c r="M2680" s="77">
        <v>12000</v>
      </c>
      <c r="N2680" s="126">
        <v>0</v>
      </c>
      <c r="O2680" s="3" t="s">
        <v>42</v>
      </c>
    </row>
    <row r="2681" spans="1:15" x14ac:dyDescent="0.35">
      <c r="A2681" s="2" t="s">
        <v>289</v>
      </c>
      <c r="B2681" s="1">
        <v>44030</v>
      </c>
      <c r="C2681" s="1" t="s">
        <v>905</v>
      </c>
      <c r="D2681" s="2" t="s">
        <v>1013</v>
      </c>
      <c r="E2681" s="82" t="s">
        <v>1014</v>
      </c>
      <c r="F2681" s="2" t="s">
        <v>724</v>
      </c>
      <c r="G2681" s="2" t="s">
        <v>888</v>
      </c>
      <c r="H2681" s="78" t="s">
        <v>1015</v>
      </c>
      <c r="I2681" s="6" t="s">
        <v>781</v>
      </c>
      <c r="J2681" s="6">
        <v>0.5</v>
      </c>
      <c r="K2681" s="4" t="str">
        <f>VLOOKUP(I2681,'Katalog Harga'!$A$2:$C$380,2,FALSE)</f>
        <v>kg</v>
      </c>
      <c r="L2681" s="4" t="str">
        <f>IFERROR(VLOOKUP(I2681,'Katalog Harga'!$A$2:$C$380,3,FALSE),"")</f>
        <v>bumbu</v>
      </c>
      <c r="M2681" s="77">
        <v>21500</v>
      </c>
      <c r="N2681" s="126">
        <v>0</v>
      </c>
      <c r="O2681" s="3" t="s">
        <v>42</v>
      </c>
    </row>
    <row r="2682" spans="1:15" x14ac:dyDescent="0.35">
      <c r="A2682" s="2" t="s">
        <v>289</v>
      </c>
      <c r="B2682" s="1">
        <v>44030</v>
      </c>
      <c r="C2682" s="1" t="s">
        <v>905</v>
      </c>
      <c r="D2682" s="2" t="s">
        <v>1013</v>
      </c>
      <c r="E2682" s="82" t="s">
        <v>1014</v>
      </c>
      <c r="F2682" s="2" t="s">
        <v>724</v>
      </c>
      <c r="G2682" s="2" t="s">
        <v>888</v>
      </c>
      <c r="H2682" s="78" t="s">
        <v>1015</v>
      </c>
      <c r="I2682" s="6" t="s">
        <v>782</v>
      </c>
      <c r="J2682" s="7">
        <v>0.5</v>
      </c>
      <c r="K2682" s="4" t="str">
        <f>VLOOKUP(I2682,'Katalog Harga'!$A$2:$C$380,2,FALSE)</f>
        <v>kg</v>
      </c>
      <c r="L2682" s="4" t="str">
        <f>IFERROR(VLOOKUP(I2682,'Katalog Harga'!$A$2:$C$380,3,FALSE),"")</f>
        <v>bumbu</v>
      </c>
      <c r="M2682" s="77">
        <v>15000</v>
      </c>
      <c r="N2682" s="126">
        <v>0</v>
      </c>
      <c r="O2682" s="3" t="s">
        <v>42</v>
      </c>
    </row>
    <row r="2683" spans="1:15" x14ac:dyDescent="0.35">
      <c r="A2683" s="2" t="s">
        <v>289</v>
      </c>
      <c r="B2683" s="1">
        <v>44030</v>
      </c>
      <c r="C2683" s="1" t="s">
        <v>905</v>
      </c>
      <c r="D2683" s="2" t="s">
        <v>1013</v>
      </c>
      <c r="E2683" s="82" t="s">
        <v>1014</v>
      </c>
      <c r="F2683" s="2" t="s">
        <v>724</v>
      </c>
      <c r="G2683" s="2" t="s">
        <v>888</v>
      </c>
      <c r="H2683" s="78" t="s">
        <v>1015</v>
      </c>
      <c r="I2683" s="6" t="s">
        <v>779</v>
      </c>
      <c r="J2683" s="6">
        <v>0.5</v>
      </c>
      <c r="K2683" s="4" t="str">
        <f>VLOOKUP(I2683,'Katalog Harga'!$A$2:$C$380,2,FALSE)</f>
        <v>kg</v>
      </c>
      <c r="L2683" s="4" t="str">
        <f>IFERROR(VLOOKUP(I2683,'Katalog Harga'!$A$2:$C$380,3,FALSE),"")</f>
        <v>bumbu</v>
      </c>
      <c r="M2683" s="77">
        <v>17500</v>
      </c>
      <c r="N2683" s="126">
        <v>0</v>
      </c>
      <c r="O2683" s="3" t="s">
        <v>42</v>
      </c>
    </row>
    <row r="2684" spans="1:15" x14ac:dyDescent="0.35">
      <c r="A2684" s="2" t="s">
        <v>289</v>
      </c>
      <c r="B2684" s="1">
        <v>44030</v>
      </c>
      <c r="C2684" s="1" t="s">
        <v>905</v>
      </c>
      <c r="D2684" s="2" t="s">
        <v>1013</v>
      </c>
      <c r="E2684" s="82" t="s">
        <v>1014</v>
      </c>
      <c r="F2684" s="2" t="s">
        <v>724</v>
      </c>
      <c r="G2684" s="2" t="s">
        <v>888</v>
      </c>
      <c r="H2684" s="78" t="s">
        <v>1015</v>
      </c>
      <c r="I2684" s="6" t="s">
        <v>824</v>
      </c>
      <c r="J2684" s="6">
        <v>0.5</v>
      </c>
      <c r="K2684" s="4" t="str">
        <f>VLOOKUP(I2684,'Katalog Harga'!$A$2:$C$380,2,FALSE)</f>
        <v>kg</v>
      </c>
      <c r="L2684" s="4" t="str">
        <f>IFERROR(VLOOKUP(I2684,'Katalog Harga'!$A$2:$C$380,3,FALSE),"")</f>
        <v>bumbu</v>
      </c>
      <c r="M2684" s="77">
        <v>27500</v>
      </c>
      <c r="N2684" s="126">
        <v>0</v>
      </c>
      <c r="O2684" s="3" t="s">
        <v>42</v>
      </c>
    </row>
    <row r="2685" spans="1:15" x14ac:dyDescent="0.35">
      <c r="A2685" s="2" t="s">
        <v>289</v>
      </c>
      <c r="B2685" s="1">
        <v>44030</v>
      </c>
      <c r="C2685" s="1" t="s">
        <v>905</v>
      </c>
      <c r="D2685" s="2" t="s">
        <v>1013</v>
      </c>
      <c r="E2685" s="82" t="s">
        <v>1014</v>
      </c>
      <c r="F2685" s="2" t="s">
        <v>724</v>
      </c>
      <c r="G2685" s="2" t="s">
        <v>888</v>
      </c>
      <c r="H2685" s="78" t="s">
        <v>1015</v>
      </c>
      <c r="I2685" s="6" t="s">
        <v>389</v>
      </c>
      <c r="J2685" s="6">
        <v>0.5</v>
      </c>
      <c r="K2685" s="4" t="str">
        <f>VLOOKUP(I2685,'Katalog Harga'!$A$2:$C$380,2,FALSE)</f>
        <v>kg</v>
      </c>
      <c r="L2685" s="4" t="str">
        <f>IFERROR(VLOOKUP(I2685,'Katalog Harga'!$A$2:$C$380,3,FALSE),"")</f>
        <v>bumbu</v>
      </c>
      <c r="M2685" s="77">
        <v>8500</v>
      </c>
      <c r="N2685" s="126">
        <v>0</v>
      </c>
      <c r="O2685" s="3" t="s">
        <v>42</v>
      </c>
    </row>
    <row r="2686" spans="1:15" x14ac:dyDescent="0.35">
      <c r="A2686" s="2" t="s">
        <v>289</v>
      </c>
      <c r="B2686" s="1">
        <v>44030</v>
      </c>
      <c r="C2686" s="1" t="s">
        <v>905</v>
      </c>
      <c r="D2686" s="2" t="s">
        <v>1013</v>
      </c>
      <c r="E2686" s="82" t="s">
        <v>1014</v>
      </c>
      <c r="F2686" s="2" t="s">
        <v>724</v>
      </c>
      <c r="G2686" s="2" t="s">
        <v>888</v>
      </c>
      <c r="H2686" s="78" t="s">
        <v>1015</v>
      </c>
      <c r="I2686" s="6" t="s">
        <v>87</v>
      </c>
      <c r="J2686" s="7">
        <v>0.25</v>
      </c>
      <c r="K2686" s="4" t="str">
        <f>VLOOKUP(I2686,'Katalog Harga'!$A$2:$C$380,2,FALSE)</f>
        <v>kg</v>
      </c>
      <c r="L2686" s="4" t="str">
        <f>IFERROR(VLOOKUP(I2686,'Katalog Harga'!$A$2:$C$380,3,FALSE),"")</f>
        <v>bumbu</v>
      </c>
      <c r="M2686" s="77">
        <v>5000</v>
      </c>
      <c r="N2686" s="126">
        <v>0</v>
      </c>
      <c r="O2686" s="3" t="s">
        <v>42</v>
      </c>
    </row>
    <row r="2687" spans="1:15" x14ac:dyDescent="0.35">
      <c r="A2687" s="2" t="s">
        <v>289</v>
      </c>
      <c r="B2687" s="1">
        <v>44030</v>
      </c>
      <c r="C2687" s="1" t="s">
        <v>905</v>
      </c>
      <c r="D2687" s="2" t="s">
        <v>1013</v>
      </c>
      <c r="E2687" s="82" t="s">
        <v>1014</v>
      </c>
      <c r="F2687" s="2" t="s">
        <v>724</v>
      </c>
      <c r="G2687" s="2" t="s">
        <v>888</v>
      </c>
      <c r="H2687" s="78" t="s">
        <v>1015</v>
      </c>
      <c r="I2687" s="6" t="s">
        <v>75</v>
      </c>
      <c r="J2687" s="7">
        <v>0.45</v>
      </c>
      <c r="K2687" s="4" t="str">
        <f>VLOOKUP(I2687,'Katalog Harga'!$A$2:$C$380,2,FALSE)</f>
        <v>kg</v>
      </c>
      <c r="L2687" s="4" t="str">
        <f>IFERROR(VLOOKUP(I2687,'Katalog Harga'!$A$2:$C$380,3,FALSE),"")</f>
        <v>bumbu</v>
      </c>
      <c r="M2687" s="77">
        <v>22500</v>
      </c>
      <c r="N2687" s="126">
        <v>0</v>
      </c>
      <c r="O2687" s="3" t="s">
        <v>42</v>
      </c>
    </row>
    <row r="2688" spans="1:15" x14ac:dyDescent="0.35">
      <c r="A2688" s="2" t="s">
        <v>289</v>
      </c>
      <c r="B2688" s="1">
        <v>44030</v>
      </c>
      <c r="C2688" s="1" t="s">
        <v>905</v>
      </c>
      <c r="D2688" s="2" t="s">
        <v>1013</v>
      </c>
      <c r="E2688" s="82" t="s">
        <v>1014</v>
      </c>
      <c r="F2688" s="2" t="s">
        <v>724</v>
      </c>
      <c r="G2688" s="2" t="s">
        <v>888</v>
      </c>
      <c r="H2688" s="78" t="s">
        <v>1015</v>
      </c>
      <c r="I2688" s="6" t="s">
        <v>266</v>
      </c>
      <c r="J2688" s="7">
        <v>0.25</v>
      </c>
      <c r="K2688" s="4" t="str">
        <f>VLOOKUP(I2688,'Katalog Harga'!$A$2:$C$380,2,FALSE)</f>
        <v>kg</v>
      </c>
      <c r="L2688" s="4" t="str">
        <f>IFERROR(VLOOKUP(I2688,'Katalog Harga'!$A$2:$C$380,3,FALSE),"")</f>
        <v>bumbu</v>
      </c>
      <c r="M2688" s="77">
        <v>10000</v>
      </c>
      <c r="N2688" s="126">
        <v>0</v>
      </c>
      <c r="O2688" s="3" t="s">
        <v>42</v>
      </c>
    </row>
    <row r="2689" spans="1:16" x14ac:dyDescent="0.35">
      <c r="A2689" s="2" t="s">
        <v>289</v>
      </c>
      <c r="B2689" s="1">
        <v>44030</v>
      </c>
      <c r="C2689" s="1" t="s">
        <v>905</v>
      </c>
      <c r="D2689" s="2" t="s">
        <v>1013</v>
      </c>
      <c r="E2689" s="82" t="s">
        <v>1014</v>
      </c>
      <c r="F2689" s="2" t="s">
        <v>724</v>
      </c>
      <c r="G2689" s="2" t="s">
        <v>888</v>
      </c>
      <c r="H2689" s="78" t="s">
        <v>1015</v>
      </c>
      <c r="I2689" s="7" t="s">
        <v>74</v>
      </c>
      <c r="J2689" s="7">
        <v>0.5</v>
      </c>
      <c r="K2689" s="4" t="str">
        <f>VLOOKUP(I2689,'Katalog Harga'!$A$2:$C$380,2,FALSE)</f>
        <v>kg</v>
      </c>
      <c r="L2689" s="4" t="str">
        <f>IFERROR(VLOOKUP(I2689,'Katalog Harga'!$A$2:$C$380,3,FALSE),"")</f>
        <v>bumbu</v>
      </c>
      <c r="M2689" s="77">
        <v>10000</v>
      </c>
      <c r="N2689" s="126">
        <v>0</v>
      </c>
      <c r="O2689" s="3" t="s">
        <v>42</v>
      </c>
    </row>
    <row r="2690" spans="1:16" x14ac:dyDescent="0.35">
      <c r="A2690" s="2" t="s">
        <v>289</v>
      </c>
      <c r="B2690" s="1">
        <v>44030</v>
      </c>
      <c r="C2690" s="1" t="s">
        <v>905</v>
      </c>
      <c r="D2690" s="2" t="s">
        <v>1013</v>
      </c>
      <c r="E2690" s="82" t="s">
        <v>1014</v>
      </c>
      <c r="F2690" s="2" t="s">
        <v>724</v>
      </c>
      <c r="G2690" s="2" t="s">
        <v>888</v>
      </c>
      <c r="H2690" s="78" t="s">
        <v>1015</v>
      </c>
      <c r="I2690" s="7" t="s">
        <v>882</v>
      </c>
      <c r="J2690" s="7">
        <v>1</v>
      </c>
      <c r="K2690" s="4" t="str">
        <f>VLOOKUP(I2690,'Katalog Harga'!$A$2:$C$380,2,FALSE)</f>
        <v>kg</v>
      </c>
      <c r="L2690" s="4" t="str">
        <f>IFERROR(VLOOKUP(I2690,'Katalog Harga'!$A$2:$C$380,3,FALSE),"")</f>
        <v>ayam</v>
      </c>
      <c r="M2690" s="77">
        <v>35000</v>
      </c>
      <c r="N2690" s="126">
        <v>0</v>
      </c>
      <c r="O2690" s="3" t="s">
        <v>42</v>
      </c>
    </row>
    <row r="2691" spans="1:16" x14ac:dyDescent="0.35">
      <c r="A2691" s="2" t="s">
        <v>289</v>
      </c>
      <c r="B2691" s="1">
        <v>44030</v>
      </c>
      <c r="C2691" s="1" t="s">
        <v>905</v>
      </c>
      <c r="D2691" s="2" t="s">
        <v>1013</v>
      </c>
      <c r="E2691" s="82" t="s">
        <v>1014</v>
      </c>
      <c r="F2691" s="2" t="s">
        <v>724</v>
      </c>
      <c r="G2691" s="2" t="s">
        <v>888</v>
      </c>
      <c r="H2691" s="78" t="s">
        <v>1015</v>
      </c>
      <c r="I2691" s="7" t="s">
        <v>857</v>
      </c>
      <c r="J2691" s="7">
        <v>0.5</v>
      </c>
      <c r="K2691" s="4" t="str">
        <f>VLOOKUP(I2691,'Katalog Harga'!$A$2:$C$380,2,FALSE)</f>
        <v>kg</v>
      </c>
      <c r="L2691" s="4" t="str">
        <f>IFERROR(VLOOKUP(I2691,'Katalog Harga'!$A$2:$C$380,3,FALSE),"")</f>
        <v>daging</v>
      </c>
      <c r="M2691" s="77">
        <v>47500</v>
      </c>
      <c r="N2691" s="126">
        <v>0</v>
      </c>
      <c r="O2691" s="3" t="s">
        <v>42</v>
      </c>
    </row>
    <row r="2692" spans="1:16" x14ac:dyDescent="0.35">
      <c r="A2692" s="2" t="s">
        <v>289</v>
      </c>
      <c r="B2692" s="1">
        <v>44030</v>
      </c>
      <c r="C2692" s="1" t="s">
        <v>905</v>
      </c>
      <c r="D2692" s="2" t="s">
        <v>1013</v>
      </c>
      <c r="E2692" s="82" t="s">
        <v>1014</v>
      </c>
      <c r="F2692" s="2" t="s">
        <v>724</v>
      </c>
      <c r="G2692" s="2" t="s">
        <v>888</v>
      </c>
      <c r="H2692" s="78" t="s">
        <v>1015</v>
      </c>
      <c r="I2692" s="7" t="s">
        <v>60</v>
      </c>
      <c r="J2692" s="6">
        <v>3</v>
      </c>
      <c r="K2692" s="4" t="str">
        <f>VLOOKUP(I2692,'Katalog Harga'!$A$2:$C$380,2,FALSE)</f>
        <v>ikat</v>
      </c>
      <c r="L2692" s="4" t="str">
        <f>IFERROR(VLOOKUP(I2692,'Katalog Harga'!$A$2:$C$380,3,FALSE),"")</f>
        <v>sayur</v>
      </c>
      <c r="M2692" s="77">
        <v>9000</v>
      </c>
      <c r="N2692" s="126">
        <v>0</v>
      </c>
      <c r="O2692" s="3" t="s">
        <v>42</v>
      </c>
    </row>
    <row r="2693" spans="1:16" x14ac:dyDescent="0.35">
      <c r="A2693" s="2" t="s">
        <v>289</v>
      </c>
      <c r="B2693" s="1">
        <v>44030</v>
      </c>
      <c r="C2693" s="1" t="s">
        <v>905</v>
      </c>
      <c r="D2693" s="2" t="s">
        <v>1013</v>
      </c>
      <c r="E2693" s="82" t="s">
        <v>1014</v>
      </c>
      <c r="F2693" s="2" t="s">
        <v>724</v>
      </c>
      <c r="G2693" s="2" t="s">
        <v>888</v>
      </c>
      <c r="H2693" s="78" t="s">
        <v>1015</v>
      </c>
      <c r="I2693" s="7" t="s">
        <v>848</v>
      </c>
      <c r="J2693" s="7">
        <v>0.5</v>
      </c>
      <c r="K2693" s="4" t="str">
        <f>VLOOKUP(I2693,'Katalog Harga'!$A$2:$C$380,2,FALSE)</f>
        <v>kg</v>
      </c>
      <c r="L2693" s="4" t="str">
        <f>IFERROR(VLOOKUP(I2693,'Katalog Harga'!$A$2:$C$380,3,FALSE),"")</f>
        <v>sayur</v>
      </c>
      <c r="M2693" s="77">
        <v>5500</v>
      </c>
      <c r="N2693" s="126">
        <v>0</v>
      </c>
      <c r="O2693" s="3" t="s">
        <v>42</v>
      </c>
    </row>
    <row r="2694" spans="1:16" x14ac:dyDescent="0.35">
      <c r="A2694" s="2" t="s">
        <v>289</v>
      </c>
      <c r="B2694" s="1">
        <v>44030</v>
      </c>
      <c r="C2694" s="1" t="s">
        <v>905</v>
      </c>
      <c r="D2694" s="2" t="s">
        <v>1013</v>
      </c>
      <c r="E2694" s="82" t="s">
        <v>1014</v>
      </c>
      <c r="F2694" s="2" t="s">
        <v>724</v>
      </c>
      <c r="G2694" s="2" t="s">
        <v>888</v>
      </c>
      <c r="H2694" s="78" t="s">
        <v>1015</v>
      </c>
      <c r="I2694" s="7" t="s">
        <v>823</v>
      </c>
      <c r="J2694" s="7">
        <v>0.5</v>
      </c>
      <c r="K2694" s="4" t="str">
        <f>VLOOKUP(I2694,'Katalog Harga'!$A$2:$C$380,2,FALSE)</f>
        <v>kg</v>
      </c>
      <c r="L2694" s="4" t="str">
        <f>IFERROR(VLOOKUP(I2694,'Katalog Harga'!$A$2:$C$380,3,FALSE),"")</f>
        <v>sayur</v>
      </c>
      <c r="M2694" s="84">
        <v>6000</v>
      </c>
      <c r="N2694" s="126">
        <v>0</v>
      </c>
      <c r="O2694" s="3" t="s">
        <v>42</v>
      </c>
    </row>
    <row r="2695" spans="1:16" x14ac:dyDescent="0.35">
      <c r="A2695" s="2" t="s">
        <v>289</v>
      </c>
      <c r="B2695" s="1">
        <v>44030</v>
      </c>
      <c r="C2695" s="1" t="s">
        <v>905</v>
      </c>
      <c r="D2695" s="2" t="s">
        <v>918</v>
      </c>
      <c r="E2695" s="61" t="s">
        <v>116</v>
      </c>
      <c r="F2695" s="61" t="s">
        <v>724</v>
      </c>
      <c r="G2695" s="4" t="s">
        <v>888</v>
      </c>
      <c r="I2695" s="6" t="s">
        <v>1017</v>
      </c>
      <c r="J2695" s="6">
        <v>1</v>
      </c>
      <c r="K2695" s="4" t="str">
        <f>VLOOKUP(I2695,'Katalog Harga'!$A$2:$C$380,2,FALSE)</f>
        <v>bungkus</v>
      </c>
      <c r="L2695" s="4" t="str">
        <f>IFERROR(VLOOKUP(I2695,'Katalog Harga'!$A$2:$C$380,3,FALSE),"")</f>
        <v>lain</v>
      </c>
      <c r="M2695" s="77">
        <v>7000</v>
      </c>
      <c r="N2695" s="126">
        <v>0</v>
      </c>
      <c r="O2695" s="3" t="s">
        <v>42</v>
      </c>
    </row>
    <row r="2696" spans="1:16" x14ac:dyDescent="0.35">
      <c r="A2696" s="2" t="s">
        <v>289</v>
      </c>
      <c r="B2696" s="1">
        <v>44030</v>
      </c>
      <c r="C2696" s="1" t="s">
        <v>905</v>
      </c>
      <c r="D2696" s="2" t="s">
        <v>918</v>
      </c>
      <c r="E2696" s="61" t="s">
        <v>116</v>
      </c>
      <c r="F2696" s="61" t="s">
        <v>724</v>
      </c>
      <c r="G2696" s="4" t="s">
        <v>888</v>
      </c>
      <c r="I2696" s="6" t="s">
        <v>536</v>
      </c>
      <c r="J2696" s="6">
        <v>1</v>
      </c>
      <c r="K2696" s="4" t="str">
        <f>VLOOKUP(I2696,'Katalog Harga'!$A$2:$C$380,2,FALSE)</f>
        <v>bungkus</v>
      </c>
      <c r="L2696" s="4" t="str">
        <f>IFERROR(VLOOKUP(I2696,'Katalog Harga'!$A$2:$C$380,3,FALSE),"")</f>
        <v>lain</v>
      </c>
      <c r="M2696" s="77">
        <v>7000</v>
      </c>
      <c r="N2696" s="126">
        <v>0</v>
      </c>
      <c r="O2696" s="3" t="s">
        <v>42</v>
      </c>
    </row>
    <row r="2697" spans="1:16" x14ac:dyDescent="0.35">
      <c r="A2697" s="2" t="s">
        <v>289</v>
      </c>
      <c r="B2697" s="1">
        <v>44030</v>
      </c>
      <c r="C2697" s="1" t="s">
        <v>905</v>
      </c>
      <c r="D2697" s="2" t="s">
        <v>918</v>
      </c>
      <c r="E2697" s="61" t="s">
        <v>116</v>
      </c>
      <c r="F2697" s="61" t="s">
        <v>724</v>
      </c>
      <c r="G2697" s="4" t="s">
        <v>888</v>
      </c>
      <c r="I2697" s="6" t="s">
        <v>773</v>
      </c>
      <c r="J2697" s="7">
        <v>0.5</v>
      </c>
      <c r="K2697" s="4" t="str">
        <f>VLOOKUP(I2697,'Katalog Harga'!$A$2:$C$380,2,FALSE)</f>
        <v>kg</v>
      </c>
      <c r="L2697" s="4" t="str">
        <f>IFERROR(VLOOKUP(I2697,'Katalog Harga'!$A$2:$C$380,3,FALSE),"")</f>
        <v>ayam</v>
      </c>
      <c r="M2697" s="77">
        <v>17500</v>
      </c>
      <c r="N2697" s="126">
        <v>0</v>
      </c>
      <c r="O2697" s="3" t="s">
        <v>42</v>
      </c>
    </row>
    <row r="2698" spans="1:16" x14ac:dyDescent="0.35">
      <c r="A2698" s="2" t="s">
        <v>289</v>
      </c>
      <c r="B2698" s="1">
        <v>44030</v>
      </c>
      <c r="C2698" s="1" t="s">
        <v>905</v>
      </c>
      <c r="D2698" s="2" t="s">
        <v>332</v>
      </c>
      <c r="E2698" s="61" t="s">
        <v>116</v>
      </c>
      <c r="F2698" s="61" t="s">
        <v>724</v>
      </c>
      <c r="I2698" s="6" t="s">
        <v>992</v>
      </c>
      <c r="J2698" s="6">
        <v>1</v>
      </c>
      <c r="K2698" s="4" t="str">
        <f>VLOOKUP(I2698,'Katalog Harga'!$A$2:$C$380,2,FALSE)</f>
        <v>kg</v>
      </c>
      <c r="L2698" s="4" t="str">
        <f>IFERROR(VLOOKUP(I2698,'Katalog Harga'!$A$2:$C$380,3,FALSE),"")</f>
        <v>ikan</v>
      </c>
      <c r="M2698" s="77">
        <v>50000</v>
      </c>
      <c r="N2698" s="126">
        <v>0</v>
      </c>
      <c r="O2698" s="3" t="s">
        <v>42</v>
      </c>
    </row>
    <row r="2699" spans="1:16" x14ac:dyDescent="0.35">
      <c r="A2699" s="2" t="s">
        <v>289</v>
      </c>
      <c r="B2699" s="1">
        <v>44030</v>
      </c>
      <c r="C2699" s="1" t="s">
        <v>905</v>
      </c>
      <c r="D2699" s="2" t="s">
        <v>332</v>
      </c>
      <c r="E2699" s="61" t="s">
        <v>116</v>
      </c>
      <c r="F2699" s="61" t="s">
        <v>724</v>
      </c>
      <c r="I2699" s="6" t="s">
        <v>976</v>
      </c>
      <c r="J2699" s="6">
        <v>1</v>
      </c>
      <c r="K2699" s="4" t="str">
        <f>VLOOKUP(I2699,'Katalog Harga'!$A$2:$C$380,2,FALSE)</f>
        <v>kg</v>
      </c>
      <c r="L2699" s="4" t="str">
        <f>IFERROR(VLOOKUP(I2699,'Katalog Harga'!$A$2:$C$380,3,FALSE),"")</f>
        <v>buah</v>
      </c>
      <c r="M2699" s="77">
        <v>12000</v>
      </c>
      <c r="N2699" s="126">
        <v>0</v>
      </c>
      <c r="O2699" s="3" t="s">
        <v>42</v>
      </c>
    </row>
    <row r="2700" spans="1:16" x14ac:dyDescent="0.35">
      <c r="A2700" s="2" t="s">
        <v>289</v>
      </c>
      <c r="B2700" s="1">
        <v>44030</v>
      </c>
      <c r="C2700" s="1" t="s">
        <v>905</v>
      </c>
      <c r="D2700" s="2" t="s">
        <v>231</v>
      </c>
      <c r="E2700" s="82" t="s">
        <v>1018</v>
      </c>
      <c r="F2700" s="2" t="s">
        <v>733</v>
      </c>
      <c r="H2700" s="78" t="s">
        <v>1019</v>
      </c>
      <c r="I2700" s="6" t="s">
        <v>601</v>
      </c>
      <c r="J2700" s="6">
        <v>1</v>
      </c>
      <c r="K2700" s="4" t="str">
        <f>VLOOKUP(I2700,'Katalog Harga'!$A$2:$C$380,2,FALSE)</f>
        <v>kg</v>
      </c>
      <c r="L2700" s="4" t="str">
        <f>IFERROR(VLOOKUP(I2700,'Katalog Harga'!$A$2:$C$380,3,FALSE),"")</f>
        <v>ikan</v>
      </c>
      <c r="M2700" s="77">
        <v>100000</v>
      </c>
      <c r="N2700" s="126">
        <v>0</v>
      </c>
      <c r="O2700" s="3" t="s">
        <v>42</v>
      </c>
    </row>
    <row r="2701" spans="1:16" x14ac:dyDescent="0.35">
      <c r="A2701" s="2" t="s">
        <v>289</v>
      </c>
      <c r="B2701" s="1">
        <v>44030</v>
      </c>
      <c r="C2701" s="1" t="s">
        <v>905</v>
      </c>
      <c r="D2701" s="2" t="s">
        <v>231</v>
      </c>
      <c r="E2701" s="82" t="s">
        <v>1018</v>
      </c>
      <c r="F2701" s="2" t="s">
        <v>733</v>
      </c>
      <c r="H2701" s="78" t="s">
        <v>1019</v>
      </c>
      <c r="I2701" s="6" t="s">
        <v>185</v>
      </c>
      <c r="J2701" s="6">
        <v>1</v>
      </c>
      <c r="K2701" s="4" t="str">
        <f>VLOOKUP(I2701,'Katalog Harga'!$A$2:$C$380,2,FALSE)</f>
        <v>kg</v>
      </c>
      <c r="L2701" s="4" t="str">
        <f>IFERROR(VLOOKUP(I2701,'Katalog Harga'!$A$2:$C$380,3,FALSE),"")</f>
        <v>lain</v>
      </c>
      <c r="M2701" s="77">
        <v>25000</v>
      </c>
      <c r="N2701" s="126">
        <v>0</v>
      </c>
      <c r="O2701" s="3" t="s">
        <v>42</v>
      </c>
    </row>
    <row r="2702" spans="1:16" x14ac:dyDescent="0.35">
      <c r="A2702" s="2" t="s">
        <v>7</v>
      </c>
      <c r="B2702" s="1">
        <v>44031</v>
      </c>
      <c r="C2702" s="1" t="s">
        <v>905</v>
      </c>
      <c r="D2702" s="2" t="s">
        <v>1033</v>
      </c>
      <c r="E2702" s="2" t="s">
        <v>1034</v>
      </c>
      <c r="F2702" s="2" t="s">
        <v>725</v>
      </c>
      <c r="G2702" s="2" t="s">
        <v>887</v>
      </c>
      <c r="H2702" s="78" t="s">
        <v>1035</v>
      </c>
      <c r="I2702" s="70" t="s">
        <v>1032</v>
      </c>
      <c r="J2702" s="70">
        <v>1</v>
      </c>
      <c r="K2702" s="90" t="s">
        <v>38</v>
      </c>
      <c r="L2702" s="90" t="s">
        <v>506</v>
      </c>
      <c r="M2702" s="74">
        <v>83000</v>
      </c>
      <c r="N2702" s="126">
        <v>0</v>
      </c>
      <c r="O2702" s="3" t="s">
        <v>42</v>
      </c>
      <c r="P2702" s="91"/>
    </row>
    <row r="2703" spans="1:16" x14ac:dyDescent="0.35">
      <c r="A2703" s="2" t="s">
        <v>7</v>
      </c>
      <c r="B2703" s="1">
        <v>44031</v>
      </c>
      <c r="C2703" s="1" t="s">
        <v>905</v>
      </c>
      <c r="D2703" s="2" t="s">
        <v>1033</v>
      </c>
      <c r="E2703" s="2" t="s">
        <v>1034</v>
      </c>
      <c r="F2703" s="2" t="s">
        <v>725</v>
      </c>
      <c r="G2703" s="2" t="s">
        <v>887</v>
      </c>
      <c r="H2703" s="78" t="s">
        <v>1035</v>
      </c>
      <c r="I2703" s="70" t="s">
        <v>776</v>
      </c>
      <c r="J2703" s="70">
        <v>1</v>
      </c>
      <c r="K2703" s="4" t="str">
        <f>VLOOKUP(I2703,'Katalog Harga'!$A$2:$C$380,2,FALSE)</f>
        <v>kg</v>
      </c>
      <c r="L2703" s="4" t="str">
        <f>IFERROR(VLOOKUP(I2703,'Katalog Harga'!$A$2:$C$380,3,FALSE),"")</f>
        <v>sayur</v>
      </c>
      <c r="M2703" s="74">
        <v>16000</v>
      </c>
      <c r="N2703" s="126">
        <v>0</v>
      </c>
      <c r="O2703" s="3" t="s">
        <v>42</v>
      </c>
      <c r="P2703" s="91"/>
    </row>
    <row r="2704" spans="1:16" x14ac:dyDescent="0.35">
      <c r="A2704" s="2" t="s">
        <v>7</v>
      </c>
      <c r="B2704" s="1">
        <v>44031</v>
      </c>
      <c r="C2704" s="1" t="s">
        <v>905</v>
      </c>
      <c r="D2704" s="2" t="s">
        <v>1033</v>
      </c>
      <c r="E2704" s="2" t="s">
        <v>1034</v>
      </c>
      <c r="F2704" s="2" t="s">
        <v>725</v>
      </c>
      <c r="G2704" s="2" t="s">
        <v>887</v>
      </c>
      <c r="H2704" s="78" t="s">
        <v>1035</v>
      </c>
      <c r="I2704" s="70" t="s">
        <v>781</v>
      </c>
      <c r="J2704" s="71">
        <v>0.2</v>
      </c>
      <c r="K2704" s="4" t="str">
        <f>VLOOKUP(I2704,'Katalog Harga'!$A$2:$C$380,2,FALSE)</f>
        <v>kg</v>
      </c>
      <c r="L2704" s="4" t="str">
        <f>IFERROR(VLOOKUP(I2704,'Katalog Harga'!$A$2:$C$380,3,FALSE),"")</f>
        <v>bumbu</v>
      </c>
      <c r="M2704" s="74">
        <v>8400</v>
      </c>
      <c r="N2704" s="126">
        <v>0</v>
      </c>
      <c r="O2704" s="3" t="s">
        <v>42</v>
      </c>
      <c r="P2704" s="91"/>
    </row>
    <row r="2705" spans="1:16" x14ac:dyDescent="0.35">
      <c r="A2705" s="2" t="s">
        <v>7</v>
      </c>
      <c r="B2705" s="1">
        <v>44031</v>
      </c>
      <c r="C2705" s="1" t="s">
        <v>905</v>
      </c>
      <c r="D2705" s="2" t="s">
        <v>1033</v>
      </c>
      <c r="E2705" s="2" t="s">
        <v>1034</v>
      </c>
      <c r="F2705" s="2" t="s">
        <v>725</v>
      </c>
      <c r="G2705" s="2" t="s">
        <v>887</v>
      </c>
      <c r="H2705" s="78" t="s">
        <v>1035</v>
      </c>
      <c r="I2705" s="70" t="s">
        <v>782</v>
      </c>
      <c r="J2705" s="70">
        <v>0.2</v>
      </c>
      <c r="K2705" s="4" t="str">
        <f>VLOOKUP(I2705,'Katalog Harga'!$A$2:$C$380,2,FALSE)</f>
        <v>kg</v>
      </c>
      <c r="L2705" s="4" t="str">
        <f>IFERROR(VLOOKUP(I2705,'Katalog Harga'!$A$2:$C$380,3,FALSE),"")</f>
        <v>bumbu</v>
      </c>
      <c r="M2705" s="74">
        <v>6000</v>
      </c>
      <c r="N2705" s="126">
        <v>0</v>
      </c>
      <c r="O2705" s="3" t="s">
        <v>42</v>
      </c>
      <c r="P2705" s="91"/>
    </row>
    <row r="2706" spans="1:16" x14ac:dyDescent="0.35">
      <c r="A2706" s="2" t="s">
        <v>7</v>
      </c>
      <c r="B2706" s="1">
        <v>44031</v>
      </c>
      <c r="C2706" s="1" t="s">
        <v>905</v>
      </c>
      <c r="D2706" s="2" t="s">
        <v>1033</v>
      </c>
      <c r="E2706" s="2" t="s">
        <v>1034</v>
      </c>
      <c r="F2706" s="2" t="s">
        <v>725</v>
      </c>
      <c r="G2706" s="2" t="s">
        <v>887</v>
      </c>
      <c r="H2706" s="78" t="s">
        <v>1035</v>
      </c>
      <c r="I2706" s="70" t="s">
        <v>21</v>
      </c>
      <c r="J2706" s="71">
        <v>0.5</v>
      </c>
      <c r="K2706" s="4" t="str">
        <f>VLOOKUP(I2706,'Katalog Harga'!$A$2:$C$380,2,FALSE)</f>
        <v>kg</v>
      </c>
      <c r="L2706" s="4" t="str">
        <f>IFERROR(VLOOKUP(I2706,'Katalog Harga'!$A$2:$C$380,3,FALSE),"")</f>
        <v>sayur</v>
      </c>
      <c r="M2706" s="74">
        <v>7000</v>
      </c>
      <c r="N2706" s="126">
        <v>0</v>
      </c>
      <c r="O2706" s="3" t="s">
        <v>42</v>
      </c>
      <c r="P2706" s="91"/>
    </row>
    <row r="2707" spans="1:16" x14ac:dyDescent="0.35">
      <c r="A2707" s="2" t="s">
        <v>7</v>
      </c>
      <c r="B2707" s="1">
        <v>44031</v>
      </c>
      <c r="C2707" s="1" t="s">
        <v>905</v>
      </c>
      <c r="D2707" s="2" t="s">
        <v>1033</v>
      </c>
      <c r="E2707" s="2" t="s">
        <v>1034</v>
      </c>
      <c r="F2707" s="2" t="s">
        <v>725</v>
      </c>
      <c r="G2707" s="2" t="s">
        <v>887</v>
      </c>
      <c r="H2707" s="78" t="s">
        <v>1035</v>
      </c>
      <c r="I2707" s="70" t="s">
        <v>69</v>
      </c>
      <c r="J2707" s="70">
        <v>4</v>
      </c>
      <c r="K2707" s="4" t="str">
        <f>VLOOKUP(I2707,'Katalog Harga'!$A$2:$C$380,2,FALSE)</f>
        <v>ikat</v>
      </c>
      <c r="L2707" s="4" t="str">
        <f>IFERROR(VLOOKUP(I2707,'Katalog Harga'!$A$2:$C$380,3,FALSE),"")</f>
        <v>sayur</v>
      </c>
      <c r="M2707" s="74">
        <v>16000</v>
      </c>
      <c r="N2707" s="126">
        <v>0</v>
      </c>
      <c r="O2707" s="3" t="s">
        <v>42</v>
      </c>
      <c r="P2707" s="91"/>
    </row>
    <row r="2708" spans="1:16" x14ac:dyDescent="0.35">
      <c r="A2708" s="2" t="s">
        <v>7</v>
      </c>
      <c r="B2708" s="1">
        <v>44031</v>
      </c>
      <c r="C2708" s="1" t="s">
        <v>905</v>
      </c>
      <c r="D2708" s="2" t="s">
        <v>1033</v>
      </c>
      <c r="E2708" s="2" t="s">
        <v>1034</v>
      </c>
      <c r="F2708" s="2" t="s">
        <v>725</v>
      </c>
      <c r="G2708" s="2" t="s">
        <v>887</v>
      </c>
      <c r="H2708" s="78" t="s">
        <v>1035</v>
      </c>
      <c r="I2708" s="70" t="s">
        <v>783</v>
      </c>
      <c r="J2708" s="70">
        <v>0.1</v>
      </c>
      <c r="K2708" s="4" t="str">
        <f>VLOOKUP(I2708,'Katalog Harga'!$A$2:$C$380,2,FALSE)</f>
        <v>kg</v>
      </c>
      <c r="L2708" s="4" t="str">
        <f>IFERROR(VLOOKUP(I2708,'Katalog Harga'!$A$2:$C$380,3,FALSE),"")</f>
        <v>bumbu</v>
      </c>
      <c r="M2708" s="74">
        <v>3000</v>
      </c>
      <c r="N2708" s="126">
        <v>0</v>
      </c>
      <c r="O2708" s="3" t="s">
        <v>42</v>
      </c>
      <c r="P2708" s="91"/>
    </row>
    <row r="2709" spans="1:16" x14ac:dyDescent="0.35">
      <c r="A2709" s="2" t="s">
        <v>7</v>
      </c>
      <c r="B2709" s="1">
        <v>44031</v>
      </c>
      <c r="C2709" s="1" t="s">
        <v>905</v>
      </c>
      <c r="D2709" s="2" t="s">
        <v>1033</v>
      </c>
      <c r="E2709" s="2" t="s">
        <v>1034</v>
      </c>
      <c r="F2709" s="2" t="s">
        <v>725</v>
      </c>
      <c r="G2709" s="2" t="s">
        <v>887</v>
      </c>
      <c r="H2709" s="78" t="s">
        <v>1035</v>
      </c>
      <c r="I2709" s="70" t="s">
        <v>25</v>
      </c>
      <c r="J2709" s="70">
        <v>0.1</v>
      </c>
      <c r="K2709" s="4" t="str">
        <f>VLOOKUP(I2709,'Katalog Harga'!$A$2:$C$380,2,FALSE)</f>
        <v>kg</v>
      </c>
      <c r="L2709" s="4" t="str">
        <f>IFERROR(VLOOKUP(I2709,'Katalog Harga'!$A$2:$C$380,3,FALSE),"")</f>
        <v>bumbu</v>
      </c>
      <c r="M2709" s="74">
        <v>3000</v>
      </c>
      <c r="N2709" s="126">
        <v>0</v>
      </c>
      <c r="O2709" s="3" t="s">
        <v>42</v>
      </c>
      <c r="P2709" s="91"/>
    </row>
    <row r="2710" spans="1:16" x14ac:dyDescent="0.35">
      <c r="A2710" s="2" t="s">
        <v>7</v>
      </c>
      <c r="B2710" s="1">
        <v>44031</v>
      </c>
      <c r="C2710" s="1" t="s">
        <v>905</v>
      </c>
      <c r="D2710" s="2" t="s">
        <v>1036</v>
      </c>
      <c r="E2710" s="92" t="s">
        <v>1037</v>
      </c>
      <c r="F2710" s="2" t="s">
        <v>725</v>
      </c>
      <c r="G2710" s="2" t="s">
        <v>887</v>
      </c>
      <c r="H2710" s="78" t="s">
        <v>1038</v>
      </c>
      <c r="I2710" s="70" t="s">
        <v>873</v>
      </c>
      <c r="J2710" s="70">
        <v>2</v>
      </c>
      <c r="K2710" s="4" t="str">
        <f>VLOOKUP(I2710,'Katalog Harga'!$A$2:$C$380,2,FALSE)</f>
        <v>kg</v>
      </c>
      <c r="L2710" s="4" t="str">
        <f>IFERROR(VLOOKUP(I2710,'Katalog Harga'!$A$2:$C$380,3,FALSE),"")</f>
        <v>ayam</v>
      </c>
      <c r="M2710" s="113">
        <v>70000</v>
      </c>
      <c r="N2710" s="126">
        <v>0</v>
      </c>
      <c r="O2710" s="3" t="s">
        <v>42</v>
      </c>
    </row>
    <row r="2711" spans="1:16" x14ac:dyDescent="0.35">
      <c r="A2711" s="2" t="s">
        <v>7</v>
      </c>
      <c r="B2711" s="1">
        <v>44031</v>
      </c>
      <c r="C2711" s="1" t="s">
        <v>905</v>
      </c>
      <c r="D2711" s="2" t="s">
        <v>1036</v>
      </c>
      <c r="E2711" s="92" t="s">
        <v>1037</v>
      </c>
      <c r="F2711" s="2" t="s">
        <v>725</v>
      </c>
      <c r="G2711" s="2" t="s">
        <v>887</v>
      </c>
      <c r="H2711" s="78" t="s">
        <v>1038</v>
      </c>
      <c r="I2711" s="70" t="s">
        <v>882</v>
      </c>
      <c r="J2711" s="70">
        <v>1</v>
      </c>
      <c r="K2711" s="4" t="str">
        <f>VLOOKUP(I2711,'Katalog Harga'!$A$2:$C$380,2,FALSE)</f>
        <v>kg</v>
      </c>
      <c r="L2711" s="4" t="str">
        <f>IFERROR(VLOOKUP(I2711,'Katalog Harga'!$A$2:$C$380,3,FALSE),"")</f>
        <v>ayam</v>
      </c>
      <c r="M2711" s="113">
        <v>35000</v>
      </c>
      <c r="N2711" s="126">
        <v>0</v>
      </c>
      <c r="O2711" s="3" t="s">
        <v>42</v>
      </c>
    </row>
    <row r="2712" spans="1:16" x14ac:dyDescent="0.35">
      <c r="A2712" s="2" t="s">
        <v>7</v>
      </c>
      <c r="B2712" s="1">
        <v>44031</v>
      </c>
      <c r="C2712" s="1" t="s">
        <v>905</v>
      </c>
      <c r="D2712" s="2" t="s">
        <v>1036</v>
      </c>
      <c r="E2712" s="92" t="s">
        <v>1037</v>
      </c>
      <c r="F2712" s="2" t="s">
        <v>725</v>
      </c>
      <c r="G2712" s="2" t="s">
        <v>887</v>
      </c>
      <c r="H2712" s="78" t="s">
        <v>1038</v>
      </c>
      <c r="I2712" s="70" t="s">
        <v>820</v>
      </c>
      <c r="J2712" s="71">
        <v>1</v>
      </c>
      <c r="K2712" s="4" t="str">
        <f>VLOOKUP(I2712,'Katalog Harga'!$A$2:$C$380,2,FALSE)</f>
        <v>kg</v>
      </c>
      <c r="L2712" s="4" t="str">
        <f>IFERROR(VLOOKUP(I2712,'Katalog Harga'!$A$2:$C$380,3,FALSE),"")</f>
        <v>ikan</v>
      </c>
      <c r="M2712" s="113">
        <v>35000</v>
      </c>
      <c r="N2712" s="126">
        <v>0</v>
      </c>
      <c r="O2712" s="3" t="s">
        <v>42</v>
      </c>
    </row>
    <row r="2713" spans="1:16" x14ac:dyDescent="0.35">
      <c r="A2713" s="2" t="s">
        <v>7</v>
      </c>
      <c r="B2713" s="1">
        <v>44031</v>
      </c>
      <c r="C2713" s="1" t="s">
        <v>905</v>
      </c>
      <c r="D2713" s="2" t="s">
        <v>1036</v>
      </c>
      <c r="E2713" s="92" t="s">
        <v>1037</v>
      </c>
      <c r="F2713" s="2" t="s">
        <v>725</v>
      </c>
      <c r="G2713" s="2" t="s">
        <v>887</v>
      </c>
      <c r="H2713" s="78" t="s">
        <v>1038</v>
      </c>
      <c r="I2713" s="70" t="s">
        <v>47</v>
      </c>
      <c r="J2713" s="70">
        <v>2</v>
      </c>
      <c r="K2713" s="4" t="str">
        <f>VLOOKUP(I2713,'Katalog Harga'!$A$2:$C$380,2,FALSE)</f>
        <v>bungkus</v>
      </c>
      <c r="L2713" s="4" t="str">
        <f>IFERROR(VLOOKUP(I2713,'Katalog Harga'!$A$2:$C$380,3,FALSE),"")</f>
        <v>lain</v>
      </c>
      <c r="M2713" s="113">
        <v>16000</v>
      </c>
      <c r="N2713" s="126">
        <v>0</v>
      </c>
      <c r="O2713" s="3" t="s">
        <v>42</v>
      </c>
    </row>
    <row r="2714" spans="1:16" x14ac:dyDescent="0.35">
      <c r="A2714" s="2" t="s">
        <v>7</v>
      </c>
      <c r="B2714" s="1">
        <v>44031</v>
      </c>
      <c r="C2714" s="1" t="s">
        <v>905</v>
      </c>
      <c r="D2714" s="2" t="s">
        <v>1036</v>
      </c>
      <c r="E2714" s="92" t="s">
        <v>1037</v>
      </c>
      <c r="F2714" s="2" t="s">
        <v>725</v>
      </c>
      <c r="G2714" s="2" t="s">
        <v>887</v>
      </c>
      <c r="H2714" s="78" t="s">
        <v>1038</v>
      </c>
      <c r="I2714" s="70" t="s">
        <v>885</v>
      </c>
      <c r="J2714" s="71">
        <v>2</v>
      </c>
      <c r="K2714" s="4" t="str">
        <f>VLOOKUP(I2714,'Katalog Harga'!$A$2:$C$380,2,FALSE)</f>
        <v>bungkus</v>
      </c>
      <c r="L2714" s="4" t="str">
        <f>IFERROR(VLOOKUP(I2714,'Katalog Harga'!$A$2:$C$380,3,FALSE),"")</f>
        <v>lain</v>
      </c>
      <c r="M2714" s="113">
        <v>14000</v>
      </c>
      <c r="N2714" s="126">
        <v>0</v>
      </c>
      <c r="O2714" s="3" t="s">
        <v>42</v>
      </c>
    </row>
    <row r="2715" spans="1:16" x14ac:dyDescent="0.35">
      <c r="A2715" s="2" t="s">
        <v>7</v>
      </c>
      <c r="B2715" s="1">
        <v>44031</v>
      </c>
      <c r="C2715" s="1" t="s">
        <v>905</v>
      </c>
      <c r="D2715" s="2" t="s">
        <v>334</v>
      </c>
      <c r="E2715" s="86" t="str">
        <f>VLOOKUP(D2715,'Sales History'!$D$2:$F$1048576,2,FALSE)</f>
        <v>Komp. Pesona Taman Burung Blok I2 No. 42, Kel Gempolsari</v>
      </c>
      <c r="F2715" s="86" t="str">
        <f>VLOOKUP(D2715,'Sales History'!$D$2:$F$1048576,3,FALSE)</f>
        <v>Cimahi Selatan</v>
      </c>
      <c r="G2715" s="2" t="s">
        <v>887</v>
      </c>
      <c r="H2715" s="86" t="str">
        <f>VLOOKUP(D2715,'Sales History'!$D$2:$H$1048576,5,FALSE)</f>
        <v>082214204411</v>
      </c>
      <c r="I2715" s="70" t="s">
        <v>1039</v>
      </c>
      <c r="J2715" s="70">
        <v>2</v>
      </c>
      <c r="K2715" s="4" t="str">
        <f>VLOOKUP(I2715,'Katalog Harga'!$A$2:$C$380,2,FALSE)</f>
        <v>ekor</v>
      </c>
      <c r="L2715" s="4" t="str">
        <f>IFERROR(VLOOKUP(I2715,'Katalog Harga'!$A$2:$C$380,3,FALSE),"")</f>
        <v>ikan</v>
      </c>
      <c r="M2715" s="74">
        <v>9000</v>
      </c>
      <c r="N2715" s="126">
        <v>0</v>
      </c>
      <c r="O2715" s="3" t="s">
        <v>42</v>
      </c>
    </row>
    <row r="2716" spans="1:16" x14ac:dyDescent="0.35">
      <c r="A2716" s="2" t="s">
        <v>7</v>
      </c>
      <c r="B2716" s="1">
        <v>44031</v>
      </c>
      <c r="C2716" s="1" t="s">
        <v>905</v>
      </c>
      <c r="D2716" s="2" t="s">
        <v>334</v>
      </c>
      <c r="E2716" s="86" t="str">
        <f>VLOOKUP(D2716,'Sales History'!$D$2:$F$1048576,2,FALSE)</f>
        <v>Komp. Pesona Taman Burung Blok I2 No. 42, Kel Gempolsari</v>
      </c>
      <c r="F2716" s="86" t="str">
        <f>VLOOKUP(D2716,'Sales History'!$D$2:$F$1048576,3,FALSE)</f>
        <v>Cimahi Selatan</v>
      </c>
      <c r="G2716" s="2" t="s">
        <v>887</v>
      </c>
      <c r="H2716" s="86" t="str">
        <f>VLOOKUP(D2716,'Sales History'!$D$2:$H$1048576,5,FALSE)</f>
        <v>082214204411</v>
      </c>
      <c r="I2716" s="70" t="s">
        <v>820</v>
      </c>
      <c r="J2716" s="70">
        <v>0.5</v>
      </c>
      <c r="K2716" s="4" t="str">
        <f>VLOOKUP(I2716,'Katalog Harga'!$A$2:$C$380,2,FALSE)</f>
        <v>kg</v>
      </c>
      <c r="L2716" s="4" t="str">
        <f>IFERROR(VLOOKUP(I2716,'Katalog Harga'!$A$2:$C$380,3,FALSE),"")</f>
        <v>ikan</v>
      </c>
      <c r="M2716" s="74">
        <v>17500</v>
      </c>
      <c r="N2716" s="126">
        <v>0</v>
      </c>
      <c r="O2716" s="3" t="s">
        <v>42</v>
      </c>
    </row>
    <row r="2717" spans="1:16" x14ac:dyDescent="0.35">
      <c r="A2717" s="2" t="s">
        <v>7</v>
      </c>
      <c r="B2717" s="1">
        <v>44031</v>
      </c>
      <c r="C2717" s="1" t="s">
        <v>905</v>
      </c>
      <c r="D2717" s="2" t="s">
        <v>334</v>
      </c>
      <c r="E2717" s="86" t="str">
        <f>VLOOKUP(D2717,'Sales History'!$D$2:$F$1048576,2,FALSE)</f>
        <v>Komp. Pesona Taman Burung Blok I2 No. 42, Kel Gempolsari</v>
      </c>
      <c r="F2717" s="86" t="str">
        <f>VLOOKUP(D2717,'Sales History'!$D$2:$F$1048576,3,FALSE)</f>
        <v>Cimahi Selatan</v>
      </c>
      <c r="G2717" s="2" t="s">
        <v>887</v>
      </c>
      <c r="H2717" s="86" t="str">
        <f>VLOOKUP(D2717,'Sales History'!$D$2:$H$1048576,5,FALSE)</f>
        <v>082214204411</v>
      </c>
      <c r="I2717" s="70" t="s">
        <v>831</v>
      </c>
      <c r="J2717" s="71">
        <v>0.5</v>
      </c>
      <c r="K2717" s="4" t="str">
        <f>VLOOKUP(I2717,'Katalog Harga'!$A$2:$C$380,2,FALSE)</f>
        <v>kg</v>
      </c>
      <c r="L2717" s="4" t="str">
        <f>IFERROR(VLOOKUP(I2717,'Katalog Harga'!$A$2:$C$380,3,FALSE),"")</f>
        <v>ayam</v>
      </c>
      <c r="M2717" s="74">
        <v>17500</v>
      </c>
      <c r="N2717" s="126">
        <v>0</v>
      </c>
      <c r="O2717" s="3" t="s">
        <v>42</v>
      </c>
    </row>
    <row r="2718" spans="1:16" x14ac:dyDescent="0.35">
      <c r="A2718" s="2" t="s">
        <v>7</v>
      </c>
      <c r="B2718" s="1">
        <v>44031</v>
      </c>
      <c r="C2718" s="1" t="s">
        <v>905</v>
      </c>
      <c r="D2718" s="2" t="s">
        <v>334</v>
      </c>
      <c r="E2718" s="86" t="str">
        <f>VLOOKUP(D2718,'Sales History'!$D$2:$F$1048576,2,FALSE)</f>
        <v>Komp. Pesona Taman Burung Blok I2 No. 42, Kel Gempolsari</v>
      </c>
      <c r="F2718" s="86" t="str">
        <f>VLOOKUP(D2718,'Sales History'!$D$2:$F$1048576,3,FALSE)</f>
        <v>Cimahi Selatan</v>
      </c>
      <c r="G2718" s="2" t="s">
        <v>887</v>
      </c>
      <c r="H2718" s="86" t="str">
        <f>VLOOKUP(D2718,'Sales History'!$D$2:$H$1048576,5,FALSE)</f>
        <v>082214204411</v>
      </c>
      <c r="I2718" s="70" t="s">
        <v>809</v>
      </c>
      <c r="J2718" s="70">
        <v>0.25</v>
      </c>
      <c r="K2718" s="4" t="str">
        <f>VLOOKUP(I2718,'Katalog Harga'!$A$2:$C$380,2,FALSE)</f>
        <v>kg</v>
      </c>
      <c r="L2718" s="4" t="str">
        <f>IFERROR(VLOOKUP(I2718,'Katalog Harga'!$A$2:$C$380,3,FALSE),"")</f>
        <v>ikan</v>
      </c>
      <c r="M2718" s="74">
        <v>20000</v>
      </c>
      <c r="N2718" s="126">
        <v>0</v>
      </c>
      <c r="O2718" s="3" t="s">
        <v>42</v>
      </c>
    </row>
    <row r="2719" spans="1:16" x14ac:dyDescent="0.35">
      <c r="A2719" s="2" t="s">
        <v>7</v>
      </c>
      <c r="B2719" s="1">
        <v>44031</v>
      </c>
      <c r="C2719" s="1" t="s">
        <v>905</v>
      </c>
      <c r="D2719" s="2" t="s">
        <v>334</v>
      </c>
      <c r="E2719" s="86" t="str">
        <f>VLOOKUP(D2719,'Sales History'!$D$2:$F$1048576,2,FALSE)</f>
        <v>Komp. Pesona Taman Burung Blok I2 No. 42, Kel Gempolsari</v>
      </c>
      <c r="F2719" s="86" t="str">
        <f>VLOOKUP(D2719,'Sales History'!$D$2:$F$1048576,3,FALSE)</f>
        <v>Cimahi Selatan</v>
      </c>
      <c r="G2719" s="2" t="s">
        <v>887</v>
      </c>
      <c r="H2719" s="86" t="str">
        <f>VLOOKUP(D2719,'Sales History'!$D$2:$H$1048576,5,FALSE)</f>
        <v>082214204411</v>
      </c>
      <c r="I2719" s="70" t="s">
        <v>808</v>
      </c>
      <c r="J2719" s="71">
        <v>0.25</v>
      </c>
      <c r="K2719" s="4" t="str">
        <f>VLOOKUP(I2719,'Katalog Harga'!$A$2:$C$380,2,FALSE)</f>
        <v>kg</v>
      </c>
      <c r="L2719" s="4" t="str">
        <f>IFERROR(VLOOKUP(I2719,'Katalog Harga'!$A$2:$C$380,3,FALSE),"")</f>
        <v>bumbu</v>
      </c>
      <c r="M2719" s="74">
        <v>8750</v>
      </c>
      <c r="N2719" s="126">
        <v>0</v>
      </c>
      <c r="O2719" s="3" t="s">
        <v>42</v>
      </c>
    </row>
    <row r="2720" spans="1:16" x14ac:dyDescent="0.35">
      <c r="A2720" s="2" t="s">
        <v>7</v>
      </c>
      <c r="B2720" s="1">
        <v>44031</v>
      </c>
      <c r="C2720" s="1" t="s">
        <v>905</v>
      </c>
      <c r="D2720" s="2" t="s">
        <v>334</v>
      </c>
      <c r="E2720" s="86" t="str">
        <f>VLOOKUP(D2720,'Sales History'!$D$2:$F$1048576,2,FALSE)</f>
        <v>Komp. Pesona Taman Burung Blok I2 No. 42, Kel Gempolsari</v>
      </c>
      <c r="F2720" s="86" t="str">
        <f>VLOOKUP(D2720,'Sales History'!$D$2:$F$1048576,3,FALSE)</f>
        <v>Cimahi Selatan</v>
      </c>
      <c r="G2720" s="2" t="s">
        <v>887</v>
      </c>
      <c r="H2720" s="86" t="str">
        <f>VLOOKUP(D2720,'Sales History'!$D$2:$H$1048576,5,FALSE)</f>
        <v>082214204411</v>
      </c>
      <c r="I2720" s="70" t="s">
        <v>781</v>
      </c>
      <c r="J2720" s="70">
        <v>0.25</v>
      </c>
      <c r="K2720" s="4" t="str">
        <f>VLOOKUP(I2720,'Katalog Harga'!$A$2:$C$380,2,FALSE)</f>
        <v>kg</v>
      </c>
      <c r="L2720" s="4" t="str">
        <f>IFERROR(VLOOKUP(I2720,'Katalog Harga'!$A$2:$C$380,3,FALSE),"")</f>
        <v>bumbu</v>
      </c>
      <c r="M2720" s="74">
        <v>10500</v>
      </c>
      <c r="N2720" s="126">
        <v>0</v>
      </c>
      <c r="O2720" s="3" t="s">
        <v>42</v>
      </c>
    </row>
    <row r="2721" spans="1:15" x14ac:dyDescent="0.35">
      <c r="A2721" s="2" t="s">
        <v>7</v>
      </c>
      <c r="B2721" s="1">
        <v>44031</v>
      </c>
      <c r="C2721" s="1" t="s">
        <v>905</v>
      </c>
      <c r="D2721" s="2" t="s">
        <v>334</v>
      </c>
      <c r="E2721" s="86" t="str">
        <f>VLOOKUP(D2721,'Sales History'!$D$2:$F$1048576,2,FALSE)</f>
        <v>Komp. Pesona Taman Burung Blok I2 No. 42, Kel Gempolsari</v>
      </c>
      <c r="F2721" s="86" t="str">
        <f>VLOOKUP(D2721,'Sales History'!$D$2:$F$1048576,3,FALSE)</f>
        <v>Cimahi Selatan</v>
      </c>
      <c r="G2721" s="2" t="s">
        <v>887</v>
      </c>
      <c r="H2721" s="86" t="str">
        <f>VLOOKUP(D2721,'Sales History'!$D$2:$H$1048576,5,FALSE)</f>
        <v>082214204411</v>
      </c>
      <c r="I2721" s="70" t="s">
        <v>782</v>
      </c>
      <c r="J2721" s="70">
        <v>0.25</v>
      </c>
      <c r="K2721" s="4" t="str">
        <f>VLOOKUP(I2721,'Katalog Harga'!$A$2:$C$380,2,FALSE)</f>
        <v>kg</v>
      </c>
      <c r="L2721" s="4" t="str">
        <f>IFERROR(VLOOKUP(I2721,'Katalog Harga'!$A$2:$C$380,3,FALSE),"")</f>
        <v>bumbu</v>
      </c>
      <c r="M2721" s="74">
        <v>7500</v>
      </c>
      <c r="N2721" s="126">
        <v>0</v>
      </c>
      <c r="O2721" s="3" t="s">
        <v>42</v>
      </c>
    </row>
    <row r="2722" spans="1:15" x14ac:dyDescent="0.35">
      <c r="A2722" s="2" t="s">
        <v>7</v>
      </c>
      <c r="B2722" s="1">
        <v>44031</v>
      </c>
      <c r="C2722" s="1" t="s">
        <v>905</v>
      </c>
      <c r="D2722" s="2" t="s">
        <v>334</v>
      </c>
      <c r="E2722" s="86" t="str">
        <f>VLOOKUP(D2722,'Sales History'!$D$2:$F$1048576,2,FALSE)</f>
        <v>Komp. Pesona Taman Burung Blok I2 No. 42, Kel Gempolsari</v>
      </c>
      <c r="F2722" s="86" t="str">
        <f>VLOOKUP(D2722,'Sales History'!$D$2:$F$1048576,3,FALSE)</f>
        <v>Cimahi Selatan</v>
      </c>
      <c r="G2722" s="2" t="s">
        <v>887</v>
      </c>
      <c r="H2722" s="86" t="str">
        <f>VLOOKUP(D2722,'Sales History'!$D$2:$H$1048576,5,FALSE)</f>
        <v>082214204411</v>
      </c>
      <c r="I2722" s="70" t="s">
        <v>783</v>
      </c>
      <c r="J2722" s="70">
        <v>0.25</v>
      </c>
      <c r="K2722" s="4" t="str">
        <f>VLOOKUP(I2722,'Katalog Harga'!$A$2:$C$380,2,FALSE)</f>
        <v>kg</v>
      </c>
      <c r="L2722" s="4" t="str">
        <f>IFERROR(VLOOKUP(I2722,'Katalog Harga'!$A$2:$C$380,3,FALSE),"")</f>
        <v>bumbu</v>
      </c>
      <c r="M2722" s="74">
        <v>7500</v>
      </c>
      <c r="N2722" s="126">
        <v>0</v>
      </c>
      <c r="O2722" s="3" t="s">
        <v>42</v>
      </c>
    </row>
    <row r="2723" spans="1:15" x14ac:dyDescent="0.35">
      <c r="A2723" s="2" t="s">
        <v>7</v>
      </c>
      <c r="B2723" s="1">
        <v>44031</v>
      </c>
      <c r="C2723" s="1" t="s">
        <v>905</v>
      </c>
      <c r="D2723" s="2" t="s">
        <v>334</v>
      </c>
      <c r="E2723" s="86" t="str">
        <f>VLOOKUP(D2723,'Sales History'!$D$2:$F$1048576,2,FALSE)</f>
        <v>Komp. Pesona Taman Burung Blok I2 No. 42, Kel Gempolsari</v>
      </c>
      <c r="F2723" s="86" t="str">
        <f>VLOOKUP(D2723,'Sales History'!$D$2:$F$1048576,3,FALSE)</f>
        <v>Cimahi Selatan</v>
      </c>
      <c r="G2723" s="2" t="s">
        <v>887</v>
      </c>
      <c r="H2723" s="86" t="str">
        <f>VLOOKUP(D2723,'Sales History'!$D$2:$H$1048576,5,FALSE)</f>
        <v>082214204411</v>
      </c>
      <c r="I2723" s="70" t="s">
        <v>14</v>
      </c>
      <c r="J2723" s="71">
        <v>2</v>
      </c>
      <c r="K2723" s="4" t="str">
        <f>VLOOKUP(I2723,'Katalog Harga'!$A$2:$C$380,2,FALSE)</f>
        <v>ikat</v>
      </c>
      <c r="L2723" s="4" t="str">
        <f>IFERROR(VLOOKUP(I2723,'Katalog Harga'!$A$2:$C$380,3,FALSE),"")</f>
        <v>sayur</v>
      </c>
      <c r="M2723" s="74">
        <v>6000</v>
      </c>
      <c r="N2723" s="126">
        <v>0</v>
      </c>
      <c r="O2723" s="3" t="s">
        <v>42</v>
      </c>
    </row>
    <row r="2724" spans="1:15" x14ac:dyDescent="0.35">
      <c r="A2724" s="2" t="s">
        <v>7</v>
      </c>
      <c r="B2724" s="1">
        <v>44031</v>
      </c>
      <c r="C2724" s="1" t="s">
        <v>905</v>
      </c>
      <c r="D2724" s="2" t="s">
        <v>334</v>
      </c>
      <c r="E2724" s="86" t="str">
        <f>VLOOKUP(D2724,'Sales History'!$D$2:$F$1048576,2,FALSE)</f>
        <v>Komp. Pesona Taman Burung Blok I2 No. 42, Kel Gempolsari</v>
      </c>
      <c r="F2724" s="86" t="str">
        <f>VLOOKUP(D2724,'Sales History'!$D$2:$F$1048576,3,FALSE)</f>
        <v>Cimahi Selatan</v>
      </c>
      <c r="G2724" s="2" t="s">
        <v>887</v>
      </c>
      <c r="H2724" s="86" t="str">
        <f>VLOOKUP(D2724,'Sales History'!$D$2:$H$1048576,5,FALSE)</f>
        <v>082214204411</v>
      </c>
      <c r="I2724" s="70" t="s">
        <v>777</v>
      </c>
      <c r="J2724" s="71">
        <v>0.5</v>
      </c>
      <c r="K2724" s="4" t="str">
        <f>VLOOKUP(I2724,'Katalog Harga'!$A$2:$C$380,2,FALSE)</f>
        <v>kg</v>
      </c>
      <c r="L2724" s="4" t="str">
        <f>IFERROR(VLOOKUP(I2724,'Katalog Harga'!$A$2:$C$380,3,FALSE),"")</f>
        <v>sayur</v>
      </c>
      <c r="M2724" s="74">
        <v>7500</v>
      </c>
      <c r="N2724" s="126">
        <v>0</v>
      </c>
      <c r="O2724" s="3" t="s">
        <v>42</v>
      </c>
    </row>
    <row r="2725" spans="1:15" x14ac:dyDescent="0.35">
      <c r="A2725" s="2" t="s">
        <v>7</v>
      </c>
      <c r="B2725" s="1">
        <v>44031</v>
      </c>
      <c r="C2725" s="1" t="s">
        <v>905</v>
      </c>
      <c r="D2725" s="2" t="s">
        <v>334</v>
      </c>
      <c r="E2725" s="86" t="str">
        <f>VLOOKUP(D2725,'Sales History'!$D$2:$F$1048576,2,FALSE)</f>
        <v>Komp. Pesona Taman Burung Blok I2 No. 42, Kel Gempolsari</v>
      </c>
      <c r="F2725" s="86" t="str">
        <f>VLOOKUP(D2725,'Sales History'!$D$2:$F$1048576,3,FALSE)</f>
        <v>Cimahi Selatan</v>
      </c>
      <c r="G2725" s="2" t="s">
        <v>887</v>
      </c>
      <c r="H2725" s="86" t="str">
        <f>VLOOKUP(D2725,'Sales History'!$D$2:$H$1048576,5,FALSE)</f>
        <v>082214204411</v>
      </c>
      <c r="I2725" s="70" t="s">
        <v>799</v>
      </c>
      <c r="J2725" s="71">
        <v>0.5</v>
      </c>
      <c r="K2725" s="4" t="str">
        <f>VLOOKUP(I2725,'Katalog Harga'!$A$2:$C$380,2,FALSE)</f>
        <v>kg</v>
      </c>
      <c r="L2725" s="4" t="str">
        <f>IFERROR(VLOOKUP(I2725,'Katalog Harga'!$A$2:$C$380,3,FALSE),"")</f>
        <v>sayur</v>
      </c>
      <c r="M2725" s="74">
        <v>18000</v>
      </c>
      <c r="N2725" s="126">
        <v>0</v>
      </c>
      <c r="O2725" s="3" t="s">
        <v>42</v>
      </c>
    </row>
    <row r="2726" spans="1:15" x14ac:dyDescent="0.35">
      <c r="A2726" s="2" t="s">
        <v>7</v>
      </c>
      <c r="B2726" s="1">
        <v>44031</v>
      </c>
      <c r="C2726" s="1" t="s">
        <v>905</v>
      </c>
      <c r="D2726" s="2" t="s">
        <v>334</v>
      </c>
      <c r="E2726" s="86" t="str">
        <f>VLOOKUP(D2726,'Sales History'!$D$2:$F$1048576,2,FALSE)</f>
        <v>Komp. Pesona Taman Burung Blok I2 No. 42, Kel Gempolsari</v>
      </c>
      <c r="F2726" s="86" t="str">
        <f>VLOOKUP(D2726,'Sales History'!$D$2:$F$1048576,3,FALSE)</f>
        <v>Cimahi Selatan</v>
      </c>
      <c r="G2726" s="2" t="s">
        <v>887</v>
      </c>
      <c r="H2726" s="86" t="str">
        <f>VLOOKUP(D2726,'Sales History'!$D$2:$H$1048576,5,FALSE)</f>
        <v>082214204411</v>
      </c>
      <c r="I2726" s="71" t="s">
        <v>16</v>
      </c>
      <c r="J2726" s="71">
        <v>0.5</v>
      </c>
      <c r="K2726" s="4" t="str">
        <f>VLOOKUP(I2726,'Katalog Harga'!$A$2:$C$380,2,FALSE)</f>
        <v>kg</v>
      </c>
      <c r="L2726" s="4" t="str">
        <f>IFERROR(VLOOKUP(I2726,'Katalog Harga'!$A$2:$C$380,3,FALSE),"")</f>
        <v>sayur</v>
      </c>
      <c r="M2726" s="74">
        <v>6000</v>
      </c>
      <c r="N2726" s="126">
        <v>0</v>
      </c>
      <c r="O2726" s="3" t="s">
        <v>42</v>
      </c>
    </row>
    <row r="2727" spans="1:15" x14ac:dyDescent="0.35">
      <c r="A2727" s="2" t="s">
        <v>7</v>
      </c>
      <c r="B2727" s="1">
        <v>44031</v>
      </c>
      <c r="C2727" s="1" t="s">
        <v>905</v>
      </c>
      <c r="D2727" s="2" t="s">
        <v>334</v>
      </c>
      <c r="E2727" s="86" t="str">
        <f>VLOOKUP(D2727,'Sales History'!$D$2:$F$1048576,2,FALSE)</f>
        <v>Komp. Pesona Taman Burung Blok I2 No. 42, Kel Gempolsari</v>
      </c>
      <c r="F2727" s="86" t="str">
        <f>VLOOKUP(D2727,'Sales History'!$D$2:$F$1048576,3,FALSE)</f>
        <v>Cimahi Selatan</v>
      </c>
      <c r="G2727" s="2" t="s">
        <v>887</v>
      </c>
      <c r="H2727" s="86" t="str">
        <f>VLOOKUP(D2727,'Sales History'!$D$2:$H$1048576,5,FALSE)</f>
        <v>082214204411</v>
      </c>
      <c r="I2727" s="71" t="s">
        <v>60</v>
      </c>
      <c r="J2727" s="71">
        <v>2</v>
      </c>
      <c r="K2727" s="4" t="str">
        <f>VLOOKUP(I2727,'Katalog Harga'!$A$2:$C$380,2,FALSE)</f>
        <v>ikat</v>
      </c>
      <c r="L2727" s="4" t="str">
        <f>IFERROR(VLOOKUP(I2727,'Katalog Harga'!$A$2:$C$380,3,FALSE),"")</f>
        <v>sayur</v>
      </c>
      <c r="M2727" s="74">
        <v>6000</v>
      </c>
      <c r="N2727" s="126">
        <v>0</v>
      </c>
      <c r="O2727" s="3" t="s">
        <v>42</v>
      </c>
    </row>
    <row r="2728" spans="1:15" x14ac:dyDescent="0.35">
      <c r="A2728" s="2" t="s">
        <v>7</v>
      </c>
      <c r="B2728" s="1">
        <v>44031</v>
      </c>
      <c r="C2728" s="1" t="s">
        <v>905</v>
      </c>
      <c r="D2728" s="2" t="s">
        <v>334</v>
      </c>
      <c r="E2728" s="86" t="str">
        <f>VLOOKUP(D2728,'Sales History'!$D$2:$F$1048576,2,FALSE)</f>
        <v>Komp. Pesona Taman Burung Blok I2 No. 42, Kel Gempolsari</v>
      </c>
      <c r="F2728" s="86" t="str">
        <f>VLOOKUP(D2728,'Sales History'!$D$2:$F$1048576,3,FALSE)</f>
        <v>Cimahi Selatan</v>
      </c>
      <c r="G2728" s="2" t="s">
        <v>887</v>
      </c>
      <c r="H2728" s="86" t="str">
        <f>VLOOKUP(D2728,'Sales History'!$D$2:$H$1048576,5,FALSE)</f>
        <v>082214204411</v>
      </c>
      <c r="I2728" s="71" t="s">
        <v>837</v>
      </c>
      <c r="J2728" s="71">
        <v>0.25</v>
      </c>
      <c r="K2728" s="4" t="str">
        <f>VLOOKUP(I2728,'Katalog Harga'!$A$2:$C$380,2,FALSE)</f>
        <v>kg</v>
      </c>
      <c r="L2728" s="4" t="str">
        <f>IFERROR(VLOOKUP(I2728,'Katalog Harga'!$A$2:$C$380,3,FALSE),"")</f>
        <v>bumbu</v>
      </c>
      <c r="M2728" s="74">
        <v>12500</v>
      </c>
      <c r="N2728" s="126">
        <v>0</v>
      </c>
      <c r="O2728" s="3" t="s">
        <v>42</v>
      </c>
    </row>
    <row r="2729" spans="1:15" x14ac:dyDescent="0.35">
      <c r="A2729" s="2" t="s">
        <v>7</v>
      </c>
      <c r="B2729" s="1">
        <v>44031</v>
      </c>
      <c r="C2729" s="1" t="s">
        <v>905</v>
      </c>
      <c r="D2729" s="2" t="s">
        <v>334</v>
      </c>
      <c r="E2729" s="86" t="str">
        <f>VLOOKUP(D2729,'Sales History'!$D$2:$F$1048576,2,FALSE)</f>
        <v>Komp. Pesona Taman Burung Blok I2 No. 42, Kel Gempolsari</v>
      </c>
      <c r="F2729" s="86" t="str">
        <f>VLOOKUP(D2729,'Sales History'!$D$2:$F$1048576,3,FALSE)</f>
        <v>Cimahi Selatan</v>
      </c>
      <c r="G2729" s="2" t="s">
        <v>887</v>
      </c>
      <c r="H2729" s="86" t="str">
        <f>VLOOKUP(D2729,'Sales History'!$D$2:$H$1048576,5,FALSE)</f>
        <v>082214204411</v>
      </c>
      <c r="I2729" s="71" t="s">
        <v>68</v>
      </c>
      <c r="J2729" s="96">
        <v>0.5</v>
      </c>
      <c r="K2729" s="4" t="str">
        <f>VLOOKUP(I2729,'Katalog Harga'!$A$2:$C$380,2,FALSE)</f>
        <v>kg</v>
      </c>
      <c r="L2729" s="4" t="str">
        <f>IFERROR(VLOOKUP(I2729,'Katalog Harga'!$A$2:$C$380,3,FALSE),"")</f>
        <v>sayur</v>
      </c>
      <c r="M2729" s="74">
        <v>5500</v>
      </c>
      <c r="N2729" s="126">
        <v>0</v>
      </c>
      <c r="O2729" s="3" t="s">
        <v>42</v>
      </c>
    </row>
    <row r="2730" spans="1:15" x14ac:dyDescent="0.35">
      <c r="A2730" s="2" t="s">
        <v>7</v>
      </c>
      <c r="B2730" s="1">
        <v>44031</v>
      </c>
      <c r="C2730" s="1" t="s">
        <v>905</v>
      </c>
      <c r="D2730" s="2" t="s">
        <v>334</v>
      </c>
      <c r="E2730" s="86" t="str">
        <f>VLOOKUP(D2730,'Sales History'!$D$2:$F$1048576,2,FALSE)</f>
        <v>Komp. Pesona Taman Burung Blok I2 No. 42, Kel Gempolsari</v>
      </c>
      <c r="F2730" s="86" t="str">
        <f>VLOOKUP(D2730,'Sales History'!$D$2:$F$1048576,3,FALSE)</f>
        <v>Cimahi Selatan</v>
      </c>
      <c r="G2730" s="2" t="s">
        <v>887</v>
      </c>
      <c r="H2730" s="86" t="str">
        <f>VLOOKUP(D2730,'Sales History'!$D$2:$H$1048576,5,FALSE)</f>
        <v>082214204411</v>
      </c>
      <c r="I2730" s="71" t="s">
        <v>13</v>
      </c>
      <c r="J2730" s="71">
        <v>0.5</v>
      </c>
      <c r="K2730" s="4" t="str">
        <f>VLOOKUP(I2730,'Katalog Harga'!$A$2:$C$380,2,FALSE)</f>
        <v>kg</v>
      </c>
      <c r="L2730" s="4" t="str">
        <f>IFERROR(VLOOKUP(I2730,'Katalog Harga'!$A$2:$C$380,3,FALSE),"")</f>
        <v>sayur</v>
      </c>
      <c r="M2730" s="74">
        <v>6000</v>
      </c>
      <c r="N2730" s="126">
        <v>0</v>
      </c>
      <c r="O2730" s="3" t="s">
        <v>42</v>
      </c>
    </row>
    <row r="2731" spans="1:15" x14ac:dyDescent="0.35">
      <c r="A2731" s="2" t="s">
        <v>7</v>
      </c>
      <c r="B2731" s="1">
        <v>44031</v>
      </c>
      <c r="C2731" s="1" t="s">
        <v>905</v>
      </c>
      <c r="D2731" s="2" t="s">
        <v>334</v>
      </c>
      <c r="E2731" s="86" t="str">
        <f>VLOOKUP(D2731,'Sales History'!$D$2:$F$1048576,2,FALSE)</f>
        <v>Komp. Pesona Taman Burung Blok I2 No. 42, Kel Gempolsari</v>
      </c>
      <c r="F2731" s="86" t="str">
        <f>VLOOKUP(D2731,'Sales History'!$D$2:$F$1048576,3,FALSE)</f>
        <v>Cimahi Selatan</v>
      </c>
      <c r="G2731" s="2" t="s">
        <v>887</v>
      </c>
      <c r="H2731" s="86" t="str">
        <f>VLOOKUP(D2731,'Sales History'!$D$2:$H$1048576,5,FALSE)</f>
        <v>082214204411</v>
      </c>
      <c r="I2731" s="71" t="s">
        <v>74</v>
      </c>
      <c r="J2731" s="71">
        <v>0.1</v>
      </c>
      <c r="K2731" s="4" t="str">
        <f>VLOOKUP(I2731,'Katalog Harga'!$A$2:$C$380,2,FALSE)</f>
        <v>kg</v>
      </c>
      <c r="L2731" s="4" t="str">
        <f>IFERROR(VLOOKUP(I2731,'Katalog Harga'!$A$2:$C$380,3,FALSE),"")</f>
        <v>bumbu</v>
      </c>
      <c r="M2731" s="74">
        <v>2000</v>
      </c>
      <c r="N2731" s="126">
        <v>0</v>
      </c>
      <c r="O2731" s="3" t="s">
        <v>42</v>
      </c>
    </row>
    <row r="2732" spans="1:15" x14ac:dyDescent="0.35">
      <c r="A2732" s="2" t="s">
        <v>7</v>
      </c>
      <c r="B2732" s="1">
        <v>44031</v>
      </c>
      <c r="C2732" s="1" t="s">
        <v>905</v>
      </c>
      <c r="D2732" s="2" t="s">
        <v>334</v>
      </c>
      <c r="E2732" s="86" t="str">
        <f>VLOOKUP(D2732,'Sales History'!$D$2:$F$1048576,2,FALSE)</f>
        <v>Komp. Pesona Taman Burung Blok I2 No. 42, Kel Gempolsari</v>
      </c>
      <c r="F2732" s="86" t="str">
        <f>VLOOKUP(D2732,'Sales History'!$D$2:$F$1048576,3,FALSE)</f>
        <v>Cimahi Selatan</v>
      </c>
      <c r="G2732" s="2" t="s">
        <v>887</v>
      </c>
      <c r="H2732" s="86" t="str">
        <f>VLOOKUP(D2732,'Sales History'!$D$2:$H$1048576,5,FALSE)</f>
        <v>082214204411</v>
      </c>
      <c r="I2732" s="71" t="s">
        <v>32</v>
      </c>
      <c r="J2732" s="71">
        <v>0.25</v>
      </c>
      <c r="K2732" s="4" t="str">
        <f>VLOOKUP(I2732,'Katalog Harga'!$A$2:$C$380,2,FALSE)</f>
        <v>kg</v>
      </c>
      <c r="L2732" s="4" t="str">
        <f>IFERROR(VLOOKUP(I2732,'Katalog Harga'!$A$2:$C$380,3,FALSE),"")</f>
        <v>bumbu</v>
      </c>
      <c r="M2732" s="74">
        <v>17500</v>
      </c>
      <c r="N2732" s="126">
        <v>0</v>
      </c>
      <c r="O2732" s="3" t="s">
        <v>42</v>
      </c>
    </row>
    <row r="2733" spans="1:15" x14ac:dyDescent="0.35">
      <c r="A2733" s="2" t="s">
        <v>7</v>
      </c>
      <c r="B2733" s="1">
        <v>44031</v>
      </c>
      <c r="C2733" s="1" t="s">
        <v>905</v>
      </c>
      <c r="D2733" s="2" t="s">
        <v>334</v>
      </c>
      <c r="E2733" s="86" t="str">
        <f>VLOOKUP(D2733,'Sales History'!$D$2:$F$1048576,2,FALSE)</f>
        <v>Komp. Pesona Taman Burung Blok I2 No. 42, Kel Gempolsari</v>
      </c>
      <c r="F2733" s="86" t="str">
        <f>VLOOKUP(D2733,'Sales History'!$D$2:$F$1048576,3,FALSE)</f>
        <v>Cimahi Selatan</v>
      </c>
      <c r="G2733" s="2" t="s">
        <v>887</v>
      </c>
      <c r="H2733" s="86" t="str">
        <f>VLOOKUP(D2733,'Sales History'!$D$2:$H$1048576,5,FALSE)</f>
        <v>082214204411</v>
      </c>
      <c r="I2733" s="70" t="s">
        <v>96</v>
      </c>
      <c r="J2733" s="71">
        <v>2</v>
      </c>
      <c r="K2733" s="4" t="str">
        <f>VLOOKUP(I2733,'Katalog Harga'!$A$2:$C$380,2,FALSE)</f>
        <v>bungkus</v>
      </c>
      <c r="L2733" s="4" t="str">
        <f>IFERROR(VLOOKUP(I2733,'Katalog Harga'!$A$2:$C$380,3,FALSE),"")</f>
        <v>lain</v>
      </c>
      <c r="M2733" s="74">
        <v>6000</v>
      </c>
      <c r="N2733" s="126">
        <v>0</v>
      </c>
      <c r="O2733" s="3" t="s">
        <v>42</v>
      </c>
    </row>
    <row r="2734" spans="1:15" x14ac:dyDescent="0.35">
      <c r="A2734" s="2" t="s">
        <v>7</v>
      </c>
      <c r="B2734" s="1">
        <v>44031</v>
      </c>
      <c r="C2734" s="1" t="s">
        <v>905</v>
      </c>
      <c r="D2734" s="2" t="s">
        <v>334</v>
      </c>
      <c r="E2734" s="86" t="str">
        <f>VLOOKUP(D2734,'Sales History'!$D$2:$F$1048576,2,FALSE)</f>
        <v>Komp. Pesona Taman Burung Blok I2 No. 42, Kel Gempolsari</v>
      </c>
      <c r="F2734" s="86" t="str">
        <f>VLOOKUP(D2734,'Sales History'!$D$2:$F$1048576,3,FALSE)</f>
        <v>Cimahi Selatan</v>
      </c>
      <c r="G2734" s="2" t="s">
        <v>887</v>
      </c>
      <c r="H2734" s="86" t="str">
        <f>VLOOKUP(D2734,'Sales History'!$D$2:$H$1048576,5,FALSE)</f>
        <v>082214204411</v>
      </c>
      <c r="I2734" s="71" t="s">
        <v>378</v>
      </c>
      <c r="J2734" s="70">
        <v>0.1</v>
      </c>
      <c r="K2734" s="4" t="str">
        <f>VLOOKUP(I2734,'Katalog Harga'!$A$2:$C$380,2,FALSE)</f>
        <v>kg</v>
      </c>
      <c r="L2734" s="4" t="str">
        <f>IFERROR(VLOOKUP(I2734,'Katalog Harga'!$A$2:$C$380,3,FALSE),"")</f>
        <v>bumbu</v>
      </c>
      <c r="M2734" s="74">
        <v>5600</v>
      </c>
      <c r="N2734" s="126">
        <v>0</v>
      </c>
      <c r="O2734" s="3" t="s">
        <v>42</v>
      </c>
    </row>
    <row r="2735" spans="1:15" x14ac:dyDescent="0.35">
      <c r="A2735" s="2" t="s">
        <v>7</v>
      </c>
      <c r="B2735" s="1">
        <v>44031</v>
      </c>
      <c r="C2735" s="1" t="s">
        <v>905</v>
      </c>
      <c r="D2735" s="2" t="s">
        <v>334</v>
      </c>
      <c r="E2735" s="86" t="str">
        <f>VLOOKUP(D2735,'Sales History'!$D$2:$F$1048576,2,FALSE)</f>
        <v>Komp. Pesona Taman Burung Blok I2 No. 42, Kel Gempolsari</v>
      </c>
      <c r="F2735" s="86" t="str">
        <f>VLOOKUP(D2735,'Sales History'!$D$2:$F$1048576,3,FALSE)</f>
        <v>Cimahi Selatan</v>
      </c>
      <c r="G2735" s="2" t="s">
        <v>887</v>
      </c>
      <c r="H2735" s="86" t="str">
        <f>VLOOKUP(D2735,'Sales History'!$D$2:$H$1048576,5,FALSE)</f>
        <v>082214204411</v>
      </c>
      <c r="I2735" s="71" t="s">
        <v>376</v>
      </c>
      <c r="J2735" s="70">
        <v>2</v>
      </c>
      <c r="K2735" s="4" t="str">
        <f>VLOOKUP(I2735,'Katalog Harga'!$A$2:$C$380,2,FALSE)</f>
        <v>bungkus</v>
      </c>
      <c r="L2735" s="4" t="str">
        <f>IFERROR(VLOOKUP(I2735,'Katalog Harga'!$A$2:$C$380,3,FALSE),"")</f>
        <v>lain</v>
      </c>
      <c r="M2735" s="74">
        <v>8000</v>
      </c>
      <c r="N2735" s="126">
        <v>0</v>
      </c>
      <c r="O2735" s="3" t="s">
        <v>42</v>
      </c>
    </row>
    <row r="2736" spans="1:15" x14ac:dyDescent="0.35">
      <c r="A2736" s="2" t="s">
        <v>7</v>
      </c>
      <c r="B2736" s="1">
        <v>44031</v>
      </c>
      <c r="C2736" s="1" t="s">
        <v>905</v>
      </c>
      <c r="D2736" s="2" t="s">
        <v>334</v>
      </c>
      <c r="E2736" s="86" t="str">
        <f>VLOOKUP(D2736,'Sales History'!$D$2:$F$1048576,2,FALSE)</f>
        <v>Komp. Pesona Taman Burung Blok I2 No. 42, Kel Gempolsari</v>
      </c>
      <c r="F2736" s="86" t="str">
        <f>VLOOKUP(D2736,'Sales History'!$D$2:$F$1048576,3,FALSE)</f>
        <v>Cimahi Selatan</v>
      </c>
      <c r="G2736" s="2" t="s">
        <v>887</v>
      </c>
      <c r="H2736" s="86" t="str">
        <f>VLOOKUP(D2736,'Sales History'!$D$2:$H$1048576,5,FALSE)</f>
        <v>082214204411</v>
      </c>
      <c r="I2736" s="71" t="s">
        <v>827</v>
      </c>
      <c r="J2736" s="70">
        <v>0.5</v>
      </c>
      <c r="K2736" s="4" t="str">
        <f>VLOOKUP(I2736,'Katalog Harga'!$A$2:$C$380,2,FALSE)</f>
        <v>kg</v>
      </c>
      <c r="L2736" s="4" t="str">
        <f>IFERROR(VLOOKUP(I2736,'Katalog Harga'!$A$2:$C$380,3,FALSE),"")</f>
        <v>lain</v>
      </c>
      <c r="M2736" s="74">
        <v>12000</v>
      </c>
      <c r="N2736" s="126">
        <v>0</v>
      </c>
      <c r="O2736" s="3" t="s">
        <v>42</v>
      </c>
    </row>
    <row r="2737" spans="1:15" x14ac:dyDescent="0.35">
      <c r="A2737" s="2" t="s">
        <v>7</v>
      </c>
      <c r="B2737" s="1">
        <v>44031</v>
      </c>
      <c r="C2737" s="1" t="s">
        <v>905</v>
      </c>
      <c r="D2737" s="2" t="s">
        <v>334</v>
      </c>
      <c r="E2737" s="86" t="str">
        <f>VLOOKUP(D2737,'Sales History'!$D$2:$F$1048576,2,FALSE)</f>
        <v>Komp. Pesona Taman Burung Blok I2 No. 42, Kel Gempolsari</v>
      </c>
      <c r="F2737" s="86" t="str">
        <f>VLOOKUP(D2737,'Sales History'!$D$2:$F$1048576,3,FALSE)</f>
        <v>Cimahi Selatan</v>
      </c>
      <c r="G2737" s="2" t="s">
        <v>887</v>
      </c>
      <c r="H2737" s="86" t="str">
        <f>VLOOKUP(D2737,'Sales History'!$D$2:$H$1048576,5,FALSE)</f>
        <v>082214204411</v>
      </c>
      <c r="I2737" s="71" t="s">
        <v>266</v>
      </c>
      <c r="J2737" s="70">
        <v>0.1</v>
      </c>
      <c r="K2737" s="4" t="str">
        <f>VLOOKUP(I2737,'Katalog Harga'!$A$2:$C$380,2,FALSE)</f>
        <v>kg</v>
      </c>
      <c r="L2737" s="4" t="str">
        <f>IFERROR(VLOOKUP(I2737,'Katalog Harga'!$A$2:$C$380,3,FALSE),"")</f>
        <v>bumbu</v>
      </c>
      <c r="M2737" s="74">
        <v>4000</v>
      </c>
      <c r="N2737" s="126">
        <v>0</v>
      </c>
      <c r="O2737" s="3" t="s">
        <v>42</v>
      </c>
    </row>
    <row r="2738" spans="1:15" x14ac:dyDescent="0.35">
      <c r="A2738" s="2" t="s">
        <v>7</v>
      </c>
      <c r="B2738" s="1">
        <v>44031</v>
      </c>
      <c r="C2738" s="1" t="s">
        <v>905</v>
      </c>
      <c r="D2738" s="2" t="s">
        <v>334</v>
      </c>
      <c r="E2738" s="86" t="str">
        <f>VLOOKUP(D2738,'Sales History'!$D$2:$F$1048576,2,FALSE)</f>
        <v>Komp. Pesona Taman Burung Blok I2 No. 42, Kel Gempolsari</v>
      </c>
      <c r="F2738" s="86" t="str">
        <f>VLOOKUP(D2738,'Sales History'!$D$2:$F$1048576,3,FALSE)</f>
        <v>Cimahi Selatan</v>
      </c>
      <c r="G2738" s="2" t="s">
        <v>887</v>
      </c>
      <c r="H2738" s="86" t="str">
        <f>VLOOKUP(D2738,'Sales History'!$D$2:$H$1048576,5,FALSE)</f>
        <v>082214204411</v>
      </c>
      <c r="I2738" s="71" t="s">
        <v>379</v>
      </c>
      <c r="J2738" s="70">
        <v>0.25</v>
      </c>
      <c r="K2738" s="4" t="str">
        <f>VLOOKUP(I2738,'Katalog Harga'!$A$2:$C$380,2,FALSE)</f>
        <v>kg</v>
      </c>
      <c r="L2738" s="4" t="str">
        <f>IFERROR(VLOOKUP(I2738,'Katalog Harga'!$A$2:$C$380,3,FALSE),"")</f>
        <v>sayur</v>
      </c>
      <c r="M2738" s="74">
        <v>3000</v>
      </c>
      <c r="N2738" s="126">
        <v>0</v>
      </c>
      <c r="O2738" s="3" t="s">
        <v>42</v>
      </c>
    </row>
    <row r="2739" spans="1:15" x14ac:dyDescent="0.35">
      <c r="A2739" s="2" t="s">
        <v>7</v>
      </c>
      <c r="B2739" s="1">
        <v>44031</v>
      </c>
      <c r="C2739" s="1" t="s">
        <v>905</v>
      </c>
      <c r="D2739" s="2" t="s">
        <v>334</v>
      </c>
      <c r="E2739" s="86" t="str">
        <f>VLOOKUP(D2739,'Sales History'!$D$2:$F$1048576,2,FALSE)</f>
        <v>Komp. Pesona Taman Burung Blok I2 No. 42, Kel Gempolsari</v>
      </c>
      <c r="F2739" s="86" t="str">
        <f>VLOOKUP(D2739,'Sales History'!$D$2:$F$1048576,3,FALSE)</f>
        <v>Cimahi Selatan</v>
      </c>
      <c r="G2739" s="2" t="s">
        <v>887</v>
      </c>
      <c r="H2739" s="86" t="str">
        <f>VLOOKUP(D2739,'Sales History'!$D$2:$H$1048576,5,FALSE)</f>
        <v>082214204411</v>
      </c>
      <c r="I2739" s="71" t="s">
        <v>54</v>
      </c>
      <c r="J2739" s="70">
        <v>0.5</v>
      </c>
      <c r="K2739" s="4" t="str">
        <f>VLOOKUP(I2739,'Katalog Harga'!$A$2:$C$380,2,FALSE)</f>
        <v>kg</v>
      </c>
      <c r="L2739" s="4" t="str">
        <f>IFERROR(VLOOKUP(I2739,'Katalog Harga'!$A$2:$C$380,3,FALSE),"")</f>
        <v>sayur</v>
      </c>
      <c r="M2739" s="74">
        <v>6000</v>
      </c>
      <c r="N2739" s="126">
        <v>0</v>
      </c>
      <c r="O2739" s="3" t="s">
        <v>42</v>
      </c>
    </row>
    <row r="2740" spans="1:15" x14ac:dyDescent="0.35">
      <c r="A2740" s="2" t="s">
        <v>7</v>
      </c>
      <c r="B2740" s="1">
        <v>44031</v>
      </c>
      <c r="C2740" s="1" t="s">
        <v>905</v>
      </c>
      <c r="D2740" s="2" t="s">
        <v>334</v>
      </c>
      <c r="E2740" s="86" t="str">
        <f>VLOOKUP(D2740,'Sales History'!$D$2:$F$1048576,2,FALSE)</f>
        <v>Komp. Pesona Taman Burung Blok I2 No. 42, Kel Gempolsari</v>
      </c>
      <c r="F2740" s="86" t="str">
        <f>VLOOKUP(D2740,'Sales History'!$D$2:$F$1048576,3,FALSE)</f>
        <v>Cimahi Selatan</v>
      </c>
      <c r="G2740" s="2" t="s">
        <v>887</v>
      </c>
      <c r="H2740" s="86" t="str">
        <f>VLOOKUP(D2740,'Sales History'!$D$2:$H$1048576,5,FALSE)</f>
        <v>082214204411</v>
      </c>
      <c r="I2740" s="71" t="s">
        <v>387</v>
      </c>
      <c r="J2740" s="70">
        <v>0.5</v>
      </c>
      <c r="K2740" s="4" t="str">
        <f>VLOOKUP(I2740,'Katalog Harga'!$A$2:$C$380,2,FALSE)</f>
        <v>kg</v>
      </c>
      <c r="L2740" s="4" t="str">
        <f>IFERROR(VLOOKUP(I2740,'Katalog Harga'!$A$2:$C$380,3,FALSE),"")</f>
        <v>bumbu</v>
      </c>
      <c r="M2740" s="74">
        <v>22500</v>
      </c>
      <c r="N2740" s="126">
        <v>0</v>
      </c>
      <c r="O2740" s="3" t="s">
        <v>42</v>
      </c>
    </row>
    <row r="2741" spans="1:15" x14ac:dyDescent="0.35">
      <c r="A2741" s="2" t="s">
        <v>7</v>
      </c>
      <c r="B2741" s="1">
        <v>44031</v>
      </c>
      <c r="C2741" s="1" t="s">
        <v>905</v>
      </c>
      <c r="D2741" s="2" t="s">
        <v>411</v>
      </c>
      <c r="E2741" s="86" t="str">
        <f>VLOOKUP(D2741,'Sales History'!$D$2:$F$1048576,2,FALSE)</f>
        <v>Setraduta Cypress 2 No. 3</v>
      </c>
      <c r="F2741" s="86" t="str">
        <f>VLOOKUP(D2741,'Sales History'!$D$2:$F$1048576,3,FALSE)</f>
        <v>Sukasari</v>
      </c>
      <c r="G2741" s="2" t="s">
        <v>887</v>
      </c>
      <c r="H2741" s="86" t="str">
        <f>VLOOKUP(D2741,'Sales History'!$D$2:$H$1048576,5,FALSE)</f>
        <v>082115755759</v>
      </c>
      <c r="I2741" s="70" t="s">
        <v>781</v>
      </c>
      <c r="J2741" s="70">
        <v>0.5</v>
      </c>
      <c r="K2741" s="4" t="str">
        <f>VLOOKUP(I2741,'Katalog Harga'!$A$2:$C$380,2,FALSE)</f>
        <v>kg</v>
      </c>
      <c r="L2741" s="4" t="str">
        <f>IFERROR(VLOOKUP(I2741,'Katalog Harga'!$A$2:$C$380,3,FALSE),"")</f>
        <v>bumbu</v>
      </c>
      <c r="M2741" s="113">
        <v>25000</v>
      </c>
      <c r="N2741" s="126">
        <v>0</v>
      </c>
      <c r="O2741" s="3" t="s">
        <v>42</v>
      </c>
    </row>
    <row r="2742" spans="1:15" x14ac:dyDescent="0.35">
      <c r="A2742" s="2" t="s">
        <v>7</v>
      </c>
      <c r="B2742" s="1">
        <v>44031</v>
      </c>
      <c r="C2742" s="1" t="s">
        <v>905</v>
      </c>
      <c r="D2742" s="2" t="s">
        <v>411</v>
      </c>
      <c r="E2742" s="86" t="str">
        <f>VLOOKUP(D2742,'Sales History'!$D$2:$F$1048576,2,FALSE)</f>
        <v>Setraduta Cypress 2 No. 3</v>
      </c>
      <c r="F2742" s="86" t="str">
        <f>VLOOKUP(D2742,'Sales History'!$D$2:$F$1048576,3,FALSE)</f>
        <v>Sukasari</v>
      </c>
      <c r="G2742" s="2" t="s">
        <v>887</v>
      </c>
      <c r="H2742" s="86" t="str">
        <f>VLOOKUP(D2742,'Sales History'!$D$2:$H$1048576,5,FALSE)</f>
        <v>082115755759</v>
      </c>
      <c r="I2742" s="70" t="s">
        <v>776</v>
      </c>
      <c r="J2742" s="70">
        <v>0.5</v>
      </c>
      <c r="K2742" s="4" t="str">
        <f>VLOOKUP(I2742,'Katalog Harga'!$A$2:$C$380,2,FALSE)</f>
        <v>kg</v>
      </c>
      <c r="L2742" s="4" t="str">
        <f>IFERROR(VLOOKUP(I2742,'Katalog Harga'!$A$2:$C$380,3,FALSE),"")</f>
        <v>sayur</v>
      </c>
      <c r="M2742" s="113">
        <v>8000</v>
      </c>
      <c r="N2742" s="126">
        <v>0</v>
      </c>
      <c r="O2742" s="3" t="s">
        <v>42</v>
      </c>
    </row>
    <row r="2743" spans="1:15" x14ac:dyDescent="0.35">
      <c r="A2743" s="2" t="s">
        <v>7</v>
      </c>
      <c r="B2743" s="1">
        <v>44031</v>
      </c>
      <c r="C2743" s="1" t="s">
        <v>905</v>
      </c>
      <c r="D2743" s="2" t="s">
        <v>411</v>
      </c>
      <c r="E2743" s="86" t="str">
        <f>VLOOKUP(D2743,'Sales History'!$D$2:$F$1048576,2,FALSE)</f>
        <v>Setraduta Cypress 2 No. 3</v>
      </c>
      <c r="F2743" s="86" t="str">
        <f>VLOOKUP(D2743,'Sales History'!$D$2:$F$1048576,3,FALSE)</f>
        <v>Sukasari</v>
      </c>
      <c r="G2743" s="2" t="s">
        <v>887</v>
      </c>
      <c r="H2743" s="86" t="str">
        <f>VLOOKUP(D2743,'Sales History'!$D$2:$H$1048576,5,FALSE)</f>
        <v>082115755759</v>
      </c>
      <c r="I2743" s="70" t="s">
        <v>783</v>
      </c>
      <c r="J2743" s="71">
        <v>0.08</v>
      </c>
      <c r="K2743" s="4" t="str">
        <f>VLOOKUP(I2743,'Katalog Harga'!$A$2:$C$380,2,FALSE)</f>
        <v>kg</v>
      </c>
      <c r="L2743" s="4" t="str">
        <f>IFERROR(VLOOKUP(I2743,'Katalog Harga'!$A$2:$C$380,3,FALSE),"")</f>
        <v>bumbu</v>
      </c>
      <c r="M2743" s="113">
        <v>2400</v>
      </c>
      <c r="N2743" s="126">
        <v>0</v>
      </c>
      <c r="O2743" s="3" t="s">
        <v>42</v>
      </c>
    </row>
    <row r="2744" spans="1:15" x14ac:dyDescent="0.35">
      <c r="A2744" s="2" t="s">
        <v>7</v>
      </c>
      <c r="B2744" s="1">
        <v>44031</v>
      </c>
      <c r="C2744" s="1" t="s">
        <v>905</v>
      </c>
      <c r="D2744" s="2" t="s">
        <v>411</v>
      </c>
      <c r="E2744" s="86" t="str">
        <f>VLOOKUP(D2744,'Sales History'!$D$2:$F$1048576,2,FALSE)</f>
        <v>Setraduta Cypress 2 No. 3</v>
      </c>
      <c r="F2744" s="86" t="str">
        <f>VLOOKUP(D2744,'Sales History'!$D$2:$F$1048576,3,FALSE)</f>
        <v>Sukasari</v>
      </c>
      <c r="G2744" s="2" t="s">
        <v>887</v>
      </c>
      <c r="H2744" s="86" t="str">
        <f>VLOOKUP(D2744,'Sales History'!$D$2:$H$1048576,5,FALSE)</f>
        <v>082115755759</v>
      </c>
      <c r="I2744" s="70" t="s">
        <v>25</v>
      </c>
      <c r="J2744" s="70">
        <v>0.09</v>
      </c>
      <c r="K2744" s="4" t="str">
        <f>VLOOKUP(I2744,'Katalog Harga'!$A$2:$C$380,2,FALSE)</f>
        <v>kg</v>
      </c>
      <c r="L2744" s="4" t="str">
        <f>IFERROR(VLOOKUP(I2744,'Katalog Harga'!$A$2:$C$380,3,FALSE),"")</f>
        <v>bumbu</v>
      </c>
      <c r="M2744" s="113">
        <v>2700</v>
      </c>
      <c r="N2744" s="126">
        <v>0</v>
      </c>
      <c r="O2744" s="3" t="s">
        <v>42</v>
      </c>
    </row>
    <row r="2745" spans="1:15" x14ac:dyDescent="0.35">
      <c r="A2745" s="2" t="s">
        <v>7</v>
      </c>
      <c r="B2745" s="1">
        <v>44031</v>
      </c>
      <c r="C2745" s="1" t="s">
        <v>905</v>
      </c>
      <c r="D2745" s="2" t="s">
        <v>411</v>
      </c>
      <c r="E2745" s="86" t="str">
        <f>VLOOKUP(D2745,'Sales History'!$D$2:$F$1048576,2,FALSE)</f>
        <v>Setraduta Cypress 2 No. 3</v>
      </c>
      <c r="F2745" s="86" t="str">
        <f>VLOOKUP(D2745,'Sales History'!$D$2:$F$1048576,3,FALSE)</f>
        <v>Sukasari</v>
      </c>
      <c r="G2745" s="2" t="s">
        <v>887</v>
      </c>
      <c r="H2745" s="86" t="str">
        <f>VLOOKUP(D2745,'Sales History'!$D$2:$H$1048576,5,FALSE)</f>
        <v>082115755759</v>
      </c>
      <c r="I2745" s="70" t="s">
        <v>14</v>
      </c>
      <c r="J2745" s="71">
        <v>6</v>
      </c>
      <c r="K2745" s="4" t="str">
        <f>VLOOKUP(I2745,'Katalog Harga'!$A$2:$C$380,2,FALSE)</f>
        <v>ikat</v>
      </c>
      <c r="L2745" s="4" t="str">
        <f>IFERROR(VLOOKUP(I2745,'Katalog Harga'!$A$2:$C$380,3,FALSE),"")</f>
        <v>sayur</v>
      </c>
      <c r="M2745" s="113">
        <v>18000</v>
      </c>
      <c r="N2745" s="126">
        <v>0</v>
      </c>
      <c r="O2745" s="3" t="s">
        <v>42</v>
      </c>
    </row>
    <row r="2746" spans="1:15" x14ac:dyDescent="0.35">
      <c r="A2746" s="2" t="s">
        <v>7</v>
      </c>
      <c r="B2746" s="1">
        <v>44031</v>
      </c>
      <c r="C2746" s="1" t="s">
        <v>905</v>
      </c>
      <c r="D2746" s="2" t="s">
        <v>411</v>
      </c>
      <c r="E2746" s="86" t="str">
        <f>VLOOKUP(D2746,'Sales History'!$D$2:$F$1048576,2,FALSE)</f>
        <v>Setraduta Cypress 2 No. 3</v>
      </c>
      <c r="F2746" s="86" t="str">
        <f>VLOOKUP(D2746,'Sales History'!$D$2:$F$1048576,3,FALSE)</f>
        <v>Sukasari</v>
      </c>
      <c r="G2746" s="2" t="s">
        <v>887</v>
      </c>
      <c r="H2746" s="86" t="str">
        <f>VLOOKUP(D2746,'Sales History'!$D$2:$H$1048576,5,FALSE)</f>
        <v>082115755759</v>
      </c>
      <c r="I2746" s="70" t="s">
        <v>60</v>
      </c>
      <c r="J2746" s="70">
        <v>3</v>
      </c>
      <c r="K2746" s="4" t="str">
        <f>VLOOKUP(I2746,'Katalog Harga'!$A$2:$C$380,2,FALSE)</f>
        <v>ikat</v>
      </c>
      <c r="L2746" s="4" t="str">
        <f>IFERROR(VLOOKUP(I2746,'Katalog Harga'!$A$2:$C$380,3,FALSE),"")</f>
        <v>sayur</v>
      </c>
      <c r="M2746" s="113">
        <v>9000</v>
      </c>
      <c r="N2746" s="126">
        <v>0</v>
      </c>
      <c r="O2746" s="3" t="s">
        <v>42</v>
      </c>
    </row>
    <row r="2747" spans="1:15" x14ac:dyDescent="0.35">
      <c r="A2747" s="2" t="s">
        <v>7</v>
      </c>
      <c r="B2747" s="1">
        <v>44031</v>
      </c>
      <c r="C2747" s="1" t="s">
        <v>905</v>
      </c>
      <c r="D2747" s="2" t="s">
        <v>411</v>
      </c>
      <c r="E2747" s="86" t="str">
        <f>VLOOKUP(D2747,'Sales History'!$D$2:$F$1048576,2,FALSE)</f>
        <v>Setraduta Cypress 2 No. 3</v>
      </c>
      <c r="F2747" s="86" t="str">
        <f>VLOOKUP(D2747,'Sales History'!$D$2:$F$1048576,3,FALSE)</f>
        <v>Sukasari</v>
      </c>
      <c r="G2747" s="2" t="s">
        <v>887</v>
      </c>
      <c r="H2747" s="86" t="str">
        <f>VLOOKUP(D2747,'Sales History'!$D$2:$H$1048576,5,FALSE)</f>
        <v>082115755759</v>
      </c>
      <c r="I2747" s="70" t="s">
        <v>61</v>
      </c>
      <c r="J2747" s="70">
        <v>0.55000000000000004</v>
      </c>
      <c r="K2747" s="4" t="str">
        <f>VLOOKUP(I2747,'Katalog Harga'!$A$2:$C$380,2,FALSE)</f>
        <v>kg</v>
      </c>
      <c r="L2747" s="4" t="str">
        <f>IFERROR(VLOOKUP(I2747,'Katalog Harga'!$A$2:$C$380,3,FALSE),"")</f>
        <v>sayur</v>
      </c>
      <c r="M2747" s="113">
        <v>13750.000000000002</v>
      </c>
      <c r="N2747" s="126">
        <v>0</v>
      </c>
      <c r="O2747" s="3" t="s">
        <v>42</v>
      </c>
    </row>
    <row r="2748" spans="1:15" x14ac:dyDescent="0.35">
      <c r="A2748" s="2" t="s">
        <v>7</v>
      </c>
      <c r="B2748" s="1">
        <v>44031</v>
      </c>
      <c r="C2748" s="1" t="s">
        <v>905</v>
      </c>
      <c r="D2748" s="2" t="s">
        <v>411</v>
      </c>
      <c r="E2748" s="86" t="str">
        <f>VLOOKUP(D2748,'Sales History'!$D$2:$F$1048576,2,FALSE)</f>
        <v>Setraduta Cypress 2 No. 3</v>
      </c>
      <c r="F2748" s="86" t="str">
        <f>VLOOKUP(D2748,'Sales History'!$D$2:$F$1048576,3,FALSE)</f>
        <v>Sukasari</v>
      </c>
      <c r="G2748" s="2" t="s">
        <v>887</v>
      </c>
      <c r="H2748" s="86" t="str">
        <f>VLOOKUP(D2748,'Sales History'!$D$2:$H$1048576,5,FALSE)</f>
        <v>082115755759</v>
      </c>
      <c r="I2748" s="70" t="s">
        <v>16</v>
      </c>
      <c r="J2748" s="70">
        <v>0.5</v>
      </c>
      <c r="K2748" s="4" t="str">
        <f>VLOOKUP(I2748,'Katalog Harga'!$A$2:$C$380,2,FALSE)</f>
        <v>kg</v>
      </c>
      <c r="L2748" s="4" t="str">
        <f>IFERROR(VLOOKUP(I2748,'Katalog Harga'!$A$2:$C$380,3,FALSE),"")</f>
        <v>sayur</v>
      </c>
      <c r="M2748" s="113">
        <v>6000</v>
      </c>
      <c r="N2748" s="126">
        <v>0</v>
      </c>
      <c r="O2748" s="3" t="s">
        <v>42</v>
      </c>
    </row>
    <row r="2749" spans="1:15" x14ac:dyDescent="0.35">
      <c r="A2749" s="2" t="s">
        <v>7</v>
      </c>
      <c r="B2749" s="1">
        <v>44031</v>
      </c>
      <c r="C2749" s="1" t="s">
        <v>905</v>
      </c>
      <c r="D2749" s="2" t="s">
        <v>411</v>
      </c>
      <c r="E2749" s="86" t="str">
        <f>VLOOKUP(D2749,'Sales History'!$D$2:$F$1048576,2,FALSE)</f>
        <v>Setraduta Cypress 2 No. 3</v>
      </c>
      <c r="F2749" s="86" t="str">
        <f>VLOOKUP(D2749,'Sales History'!$D$2:$F$1048576,3,FALSE)</f>
        <v>Sukasari</v>
      </c>
      <c r="G2749" s="2" t="s">
        <v>887</v>
      </c>
      <c r="H2749" s="86" t="str">
        <f>VLOOKUP(D2749,'Sales History'!$D$2:$H$1048576,5,FALSE)</f>
        <v>082115755759</v>
      </c>
      <c r="I2749" s="70" t="s">
        <v>814</v>
      </c>
      <c r="J2749" s="71">
        <v>0.49</v>
      </c>
      <c r="K2749" s="4" t="str">
        <f>VLOOKUP(I2749,'Katalog Harga'!$A$2:$C$380,2,FALSE)</f>
        <v>kg</v>
      </c>
      <c r="L2749" s="4" t="str">
        <f>IFERROR(VLOOKUP(I2749,'Katalog Harga'!$A$2:$C$380,3,FALSE),"")</f>
        <v>sayur</v>
      </c>
      <c r="M2749" s="113">
        <v>9800</v>
      </c>
      <c r="N2749" s="126">
        <v>0</v>
      </c>
      <c r="O2749" s="3" t="s">
        <v>42</v>
      </c>
    </row>
    <row r="2750" spans="1:15" x14ac:dyDescent="0.35">
      <c r="A2750" s="2" t="s">
        <v>7</v>
      </c>
      <c r="B2750" s="1">
        <v>44031</v>
      </c>
      <c r="C2750" s="1" t="s">
        <v>905</v>
      </c>
      <c r="D2750" s="2" t="s">
        <v>411</v>
      </c>
      <c r="E2750" s="86" t="str">
        <f>VLOOKUP(D2750,'Sales History'!$D$2:$F$1048576,2,FALSE)</f>
        <v>Setraduta Cypress 2 No. 3</v>
      </c>
      <c r="F2750" s="86" t="str">
        <f>VLOOKUP(D2750,'Sales History'!$D$2:$F$1048576,3,FALSE)</f>
        <v>Sukasari</v>
      </c>
      <c r="G2750" s="2" t="s">
        <v>887</v>
      </c>
      <c r="H2750" s="86" t="str">
        <f>VLOOKUP(D2750,'Sales History'!$D$2:$H$1048576,5,FALSE)</f>
        <v>082115755759</v>
      </c>
      <c r="I2750" s="70" t="s">
        <v>419</v>
      </c>
      <c r="J2750" s="71">
        <v>1</v>
      </c>
      <c r="K2750" s="4" t="str">
        <f>VLOOKUP(I2750,'Katalog Harga'!$A$2:$C$380,2,FALSE)</f>
        <v>ikat</v>
      </c>
      <c r="L2750" s="4" t="str">
        <f>IFERROR(VLOOKUP(I2750,'Katalog Harga'!$A$2:$C$380,3,FALSE),"")</f>
        <v>bumbu</v>
      </c>
      <c r="M2750" s="113">
        <v>3000</v>
      </c>
      <c r="N2750" s="126">
        <v>0</v>
      </c>
      <c r="O2750" s="3" t="s">
        <v>42</v>
      </c>
    </row>
    <row r="2751" spans="1:15" x14ac:dyDescent="0.35">
      <c r="A2751" s="2" t="s">
        <v>7</v>
      </c>
      <c r="B2751" s="1">
        <v>44031</v>
      </c>
      <c r="C2751" s="1" t="s">
        <v>905</v>
      </c>
      <c r="D2751" s="2" t="s">
        <v>411</v>
      </c>
      <c r="E2751" s="86" t="str">
        <f>VLOOKUP(D2751,'Sales History'!$D$2:$F$1048576,2,FALSE)</f>
        <v>Setraduta Cypress 2 No. 3</v>
      </c>
      <c r="F2751" s="86" t="str">
        <f>VLOOKUP(D2751,'Sales History'!$D$2:$F$1048576,3,FALSE)</f>
        <v>Sukasari</v>
      </c>
      <c r="G2751" s="2" t="s">
        <v>887</v>
      </c>
      <c r="H2751" s="86" t="str">
        <f>VLOOKUP(D2751,'Sales History'!$D$2:$H$1048576,5,FALSE)</f>
        <v>082115755759</v>
      </c>
      <c r="I2751" s="70" t="s">
        <v>266</v>
      </c>
      <c r="J2751" s="71">
        <v>0.25</v>
      </c>
      <c r="K2751" s="4" t="str">
        <f>VLOOKUP(I2751,'Katalog Harga'!$A$2:$C$380,2,FALSE)</f>
        <v>kg</v>
      </c>
      <c r="L2751" s="4" t="str">
        <f>IFERROR(VLOOKUP(I2751,'Katalog Harga'!$A$2:$C$380,3,FALSE),"")</f>
        <v>bumbu</v>
      </c>
      <c r="M2751" s="113">
        <v>10000</v>
      </c>
      <c r="N2751" s="126">
        <v>0</v>
      </c>
      <c r="O2751" s="3" t="s">
        <v>42</v>
      </c>
    </row>
    <row r="2752" spans="1:15" x14ac:dyDescent="0.35">
      <c r="A2752" s="2" t="s">
        <v>7</v>
      </c>
      <c r="B2752" s="1">
        <v>44031</v>
      </c>
      <c r="C2752" s="1" t="s">
        <v>905</v>
      </c>
      <c r="D2752" s="2" t="s">
        <v>411</v>
      </c>
      <c r="E2752" s="86" t="str">
        <f>VLOOKUP(D2752,'Sales History'!$D$2:$F$1048576,2,FALSE)</f>
        <v>Setraduta Cypress 2 No. 3</v>
      </c>
      <c r="F2752" s="86" t="str">
        <f>VLOOKUP(D2752,'Sales History'!$D$2:$F$1048576,3,FALSE)</f>
        <v>Sukasari</v>
      </c>
      <c r="G2752" s="2" t="s">
        <v>887</v>
      </c>
      <c r="H2752" s="86" t="str">
        <f>VLOOKUP(D2752,'Sales History'!$D$2:$H$1048576,5,FALSE)</f>
        <v>082115755759</v>
      </c>
      <c r="I2752" s="71" t="s">
        <v>17</v>
      </c>
      <c r="J2752" s="71">
        <v>0.5</v>
      </c>
      <c r="K2752" s="4" t="str">
        <f>VLOOKUP(I2752,'Katalog Harga'!$A$2:$C$380,2,FALSE)</f>
        <v>kg</v>
      </c>
      <c r="L2752" s="4" t="str">
        <f>IFERROR(VLOOKUP(I2752,'Katalog Harga'!$A$2:$C$380,3,FALSE),"")</f>
        <v>sayur</v>
      </c>
      <c r="M2752" s="113">
        <v>7500</v>
      </c>
      <c r="N2752" s="126">
        <v>0</v>
      </c>
      <c r="O2752" s="3" t="s">
        <v>42</v>
      </c>
    </row>
    <row r="2753" spans="1:15" x14ac:dyDescent="0.35">
      <c r="A2753" s="2" t="s">
        <v>7</v>
      </c>
      <c r="B2753" s="1">
        <v>44031</v>
      </c>
      <c r="C2753" s="1" t="s">
        <v>905</v>
      </c>
      <c r="D2753" s="2" t="s">
        <v>411</v>
      </c>
      <c r="E2753" s="86" t="str">
        <f>VLOOKUP(D2753,'Sales History'!$D$2:$F$1048576,2,FALSE)</f>
        <v>Setraduta Cypress 2 No. 3</v>
      </c>
      <c r="F2753" s="86" t="str">
        <f>VLOOKUP(D2753,'Sales History'!$D$2:$F$1048576,3,FALSE)</f>
        <v>Sukasari</v>
      </c>
      <c r="G2753" s="2" t="s">
        <v>887</v>
      </c>
      <c r="H2753" s="86" t="str">
        <f>VLOOKUP(D2753,'Sales History'!$D$2:$H$1048576,5,FALSE)</f>
        <v>082115755759</v>
      </c>
      <c r="I2753" s="71" t="s">
        <v>71</v>
      </c>
      <c r="J2753" s="71">
        <v>0.25</v>
      </c>
      <c r="K2753" s="4" t="str">
        <f>VLOOKUP(I2753,'Katalog Harga'!$A$2:$C$380,2,FALSE)</f>
        <v>kg</v>
      </c>
      <c r="L2753" s="4" t="str">
        <f>IFERROR(VLOOKUP(I2753,'Katalog Harga'!$A$2:$C$380,3,FALSE),"")</f>
        <v>sayur</v>
      </c>
      <c r="M2753" s="113">
        <v>4000</v>
      </c>
      <c r="N2753" s="126">
        <v>0</v>
      </c>
      <c r="O2753" s="3" t="s">
        <v>42</v>
      </c>
    </row>
    <row r="2754" spans="1:15" x14ac:dyDescent="0.35">
      <c r="A2754" s="2" t="s">
        <v>7</v>
      </c>
      <c r="B2754" s="1">
        <v>44031</v>
      </c>
      <c r="C2754" s="1" t="s">
        <v>905</v>
      </c>
      <c r="D2754" s="2" t="s">
        <v>411</v>
      </c>
      <c r="E2754" s="86" t="str">
        <f>VLOOKUP(D2754,'Sales History'!$D$2:$F$1048576,2,FALSE)</f>
        <v>Setraduta Cypress 2 No. 3</v>
      </c>
      <c r="F2754" s="86" t="str">
        <f>VLOOKUP(D2754,'Sales History'!$D$2:$F$1048576,3,FALSE)</f>
        <v>Sukasari</v>
      </c>
      <c r="G2754" s="2" t="s">
        <v>887</v>
      </c>
      <c r="H2754" s="86" t="str">
        <f>VLOOKUP(D2754,'Sales History'!$D$2:$H$1048576,5,FALSE)</f>
        <v>082115755759</v>
      </c>
      <c r="I2754" s="71" t="s">
        <v>22</v>
      </c>
      <c r="J2754" s="71">
        <v>3</v>
      </c>
      <c r="K2754" s="4" t="str">
        <f>VLOOKUP(I2754,'Katalog Harga'!$A$2:$C$380,2,FALSE)</f>
        <v>ikat</v>
      </c>
      <c r="L2754" s="4" t="str">
        <f>IFERROR(VLOOKUP(I2754,'Katalog Harga'!$A$2:$C$380,3,FALSE),"")</f>
        <v>sayur</v>
      </c>
      <c r="M2754" s="113">
        <v>12000</v>
      </c>
      <c r="N2754" s="126">
        <v>0</v>
      </c>
      <c r="O2754" s="3" t="s">
        <v>42</v>
      </c>
    </row>
    <row r="2755" spans="1:15" x14ac:dyDescent="0.35">
      <c r="A2755" s="2" t="s">
        <v>7</v>
      </c>
      <c r="B2755" s="1">
        <v>44031</v>
      </c>
      <c r="C2755" s="1" t="s">
        <v>905</v>
      </c>
      <c r="D2755" s="2" t="s">
        <v>411</v>
      </c>
      <c r="E2755" s="86" t="str">
        <f>VLOOKUP(D2755,'Sales History'!$D$2:$F$1048576,2,FALSE)</f>
        <v>Setraduta Cypress 2 No. 3</v>
      </c>
      <c r="F2755" s="86" t="str">
        <f>VLOOKUP(D2755,'Sales History'!$D$2:$F$1048576,3,FALSE)</f>
        <v>Sukasari</v>
      </c>
      <c r="G2755" s="2" t="s">
        <v>887</v>
      </c>
      <c r="H2755" s="86" t="str">
        <f>VLOOKUP(D2755,'Sales History'!$D$2:$H$1048576,5,FALSE)</f>
        <v>082115755759</v>
      </c>
      <c r="I2755" s="71" t="s">
        <v>13</v>
      </c>
      <c r="J2755" s="96">
        <v>0.5</v>
      </c>
      <c r="K2755" s="4" t="str">
        <f>VLOOKUP(I2755,'Katalog Harga'!$A$2:$C$380,2,FALSE)</f>
        <v>kg</v>
      </c>
      <c r="L2755" s="4" t="str">
        <f>IFERROR(VLOOKUP(I2755,'Katalog Harga'!$A$2:$C$380,3,FALSE),"")</f>
        <v>sayur</v>
      </c>
      <c r="M2755" s="113">
        <v>6000</v>
      </c>
      <c r="N2755" s="126">
        <v>0</v>
      </c>
      <c r="O2755" s="3" t="s">
        <v>42</v>
      </c>
    </row>
    <row r="2756" spans="1:15" x14ac:dyDescent="0.35">
      <c r="A2756" s="2" t="s">
        <v>7</v>
      </c>
      <c r="B2756" s="1">
        <v>44031</v>
      </c>
      <c r="C2756" s="1" t="s">
        <v>905</v>
      </c>
      <c r="D2756" s="2" t="s">
        <v>411</v>
      </c>
      <c r="E2756" s="86" t="str">
        <f>VLOOKUP(D2756,'Sales History'!$D$2:$F$1048576,2,FALSE)</f>
        <v>Setraduta Cypress 2 No. 3</v>
      </c>
      <c r="F2756" s="86" t="str">
        <f>VLOOKUP(D2756,'Sales History'!$D$2:$F$1048576,3,FALSE)</f>
        <v>Sukasari</v>
      </c>
      <c r="G2756" s="2" t="s">
        <v>887</v>
      </c>
      <c r="H2756" s="86" t="str">
        <f>VLOOKUP(D2756,'Sales History'!$D$2:$H$1048576,5,FALSE)</f>
        <v>082115755759</v>
      </c>
      <c r="I2756" s="71" t="s">
        <v>47</v>
      </c>
      <c r="J2756" s="71">
        <v>1</v>
      </c>
      <c r="K2756" s="4" t="str">
        <f>VLOOKUP(I2756,'Katalog Harga'!$A$2:$C$380,2,FALSE)</f>
        <v>bungkus</v>
      </c>
      <c r="L2756" s="4" t="str">
        <f>IFERROR(VLOOKUP(I2756,'Katalog Harga'!$A$2:$C$380,3,FALSE),"")</f>
        <v>lain</v>
      </c>
      <c r="M2756" s="113">
        <v>8000</v>
      </c>
      <c r="N2756" s="126">
        <v>0</v>
      </c>
      <c r="O2756" s="3" t="s">
        <v>42</v>
      </c>
    </row>
    <row r="2757" spans="1:15" x14ac:dyDescent="0.35">
      <c r="A2757" s="2" t="s">
        <v>7</v>
      </c>
      <c r="B2757" s="1">
        <v>44031</v>
      </c>
      <c r="C2757" s="1" t="s">
        <v>905</v>
      </c>
      <c r="D2757" s="2" t="s">
        <v>411</v>
      </c>
      <c r="E2757" s="86" t="str">
        <f>VLOOKUP(D2757,'Sales History'!$D$2:$F$1048576,2,FALSE)</f>
        <v>Setraduta Cypress 2 No. 3</v>
      </c>
      <c r="F2757" s="86" t="str">
        <f>VLOOKUP(D2757,'Sales History'!$D$2:$F$1048576,3,FALSE)</f>
        <v>Sukasari</v>
      </c>
      <c r="G2757" s="2" t="s">
        <v>887</v>
      </c>
      <c r="H2757" s="86" t="str">
        <f>VLOOKUP(D2757,'Sales History'!$D$2:$H$1048576,5,FALSE)</f>
        <v>082115755759</v>
      </c>
      <c r="I2757" s="71" t="s">
        <v>885</v>
      </c>
      <c r="J2757" s="71">
        <v>1</v>
      </c>
      <c r="K2757" s="4" t="str">
        <f>VLOOKUP(I2757,'Katalog Harga'!$A$2:$C$380,2,FALSE)</f>
        <v>bungkus</v>
      </c>
      <c r="L2757" s="4" t="str">
        <f>IFERROR(VLOOKUP(I2757,'Katalog Harga'!$A$2:$C$380,3,FALSE),"")</f>
        <v>lain</v>
      </c>
      <c r="M2757" s="113">
        <v>7000</v>
      </c>
      <c r="N2757" s="126">
        <v>0</v>
      </c>
      <c r="O2757" s="3" t="s">
        <v>42</v>
      </c>
    </row>
    <row r="2758" spans="1:15" x14ac:dyDescent="0.35">
      <c r="A2758" s="2" t="s">
        <v>7</v>
      </c>
      <c r="B2758" s="1">
        <v>44031</v>
      </c>
      <c r="C2758" s="1" t="s">
        <v>905</v>
      </c>
      <c r="D2758" s="2" t="s">
        <v>411</v>
      </c>
      <c r="E2758" s="86" t="str">
        <f>VLOOKUP(D2758,'Sales History'!$D$2:$F$1048576,2,FALSE)</f>
        <v>Setraduta Cypress 2 No. 3</v>
      </c>
      <c r="F2758" s="86" t="str">
        <f>VLOOKUP(D2758,'Sales History'!$D$2:$F$1048576,3,FALSE)</f>
        <v>Sukasari</v>
      </c>
      <c r="G2758" s="2" t="s">
        <v>887</v>
      </c>
      <c r="H2758" s="86" t="str">
        <f>VLOOKUP(D2758,'Sales History'!$D$2:$H$1048576,5,FALSE)</f>
        <v>082115755759</v>
      </c>
      <c r="I2758" s="71" t="s">
        <v>775</v>
      </c>
      <c r="J2758" s="71">
        <v>1</v>
      </c>
      <c r="K2758" s="4" t="str">
        <f>VLOOKUP(I2758,'Katalog Harga'!$A$2:$C$380,2,FALSE)</f>
        <v>bungkus</v>
      </c>
      <c r="L2758" s="4" t="str">
        <f>IFERROR(VLOOKUP(I2758,'Katalog Harga'!$A$2:$C$380,3,FALSE),"")</f>
        <v>lain</v>
      </c>
      <c r="M2758" s="113">
        <v>7000</v>
      </c>
      <c r="N2758" s="126">
        <v>0</v>
      </c>
      <c r="O2758" s="3" t="s">
        <v>42</v>
      </c>
    </row>
    <row r="2759" spans="1:15" x14ac:dyDescent="0.35">
      <c r="A2759" s="2" t="s">
        <v>7</v>
      </c>
      <c r="B2759" s="1">
        <v>44031</v>
      </c>
      <c r="C2759" s="1" t="s">
        <v>905</v>
      </c>
      <c r="D2759" s="2" t="s">
        <v>411</v>
      </c>
      <c r="E2759" s="86" t="str">
        <f>VLOOKUP(D2759,'Sales History'!$D$2:$F$1048576,2,FALSE)</f>
        <v>Setraduta Cypress 2 No. 3</v>
      </c>
      <c r="F2759" s="86" t="str">
        <f>VLOOKUP(D2759,'Sales History'!$D$2:$F$1048576,3,FALSE)</f>
        <v>Sukasari</v>
      </c>
      <c r="G2759" s="2" t="s">
        <v>887</v>
      </c>
      <c r="H2759" s="86" t="str">
        <f>VLOOKUP(D2759,'Sales History'!$D$2:$H$1048576,5,FALSE)</f>
        <v>082115755759</v>
      </c>
      <c r="I2759" s="70" t="s">
        <v>825</v>
      </c>
      <c r="J2759" s="71">
        <v>0.5</v>
      </c>
      <c r="K2759" s="4" t="str">
        <f>VLOOKUP(I2759,'Katalog Harga'!$A$2:$C$380,2,FALSE)</f>
        <v>kg</v>
      </c>
      <c r="L2759" s="4" t="str">
        <f>IFERROR(VLOOKUP(I2759,'Katalog Harga'!$A$2:$C$380,3,FALSE),"")</f>
        <v>bumbu</v>
      </c>
      <c r="M2759" s="113">
        <v>17500</v>
      </c>
      <c r="N2759" s="126">
        <v>0</v>
      </c>
      <c r="O2759" s="3" t="s">
        <v>42</v>
      </c>
    </row>
    <row r="2760" spans="1:15" x14ac:dyDescent="0.35">
      <c r="A2760" s="2" t="s">
        <v>7</v>
      </c>
      <c r="B2760" s="1">
        <v>44031</v>
      </c>
      <c r="C2760" s="1" t="s">
        <v>905</v>
      </c>
      <c r="D2760" s="2" t="s">
        <v>411</v>
      </c>
      <c r="E2760" s="86" t="str">
        <f>VLOOKUP(D2760,'Sales History'!$D$2:$F$1048576,2,FALSE)</f>
        <v>Setraduta Cypress 2 No. 3</v>
      </c>
      <c r="F2760" s="86" t="str">
        <f>VLOOKUP(D2760,'Sales History'!$D$2:$F$1048576,3,FALSE)</f>
        <v>Sukasari</v>
      </c>
      <c r="G2760" s="2" t="s">
        <v>887</v>
      </c>
      <c r="H2760" s="86" t="str">
        <f>VLOOKUP(D2760,'Sales History'!$D$2:$H$1048576,5,FALSE)</f>
        <v>082115755759</v>
      </c>
      <c r="I2760" s="71" t="s">
        <v>923</v>
      </c>
      <c r="J2760" s="70">
        <v>0.25</v>
      </c>
      <c r="K2760" s="4" t="str">
        <f>VLOOKUP(I2760,'Katalog Harga'!$A$2:$C$380,2,FALSE)</f>
        <v>kg</v>
      </c>
      <c r="L2760" s="4" t="str">
        <f>IFERROR(VLOOKUP(I2760,'Katalog Harga'!$A$2:$C$380,3,FALSE),"")</f>
        <v>bumbu</v>
      </c>
      <c r="M2760" s="113">
        <v>13750</v>
      </c>
      <c r="N2760" s="126">
        <v>0</v>
      </c>
      <c r="O2760" s="3" t="s">
        <v>42</v>
      </c>
    </row>
    <row r="2761" spans="1:15" x14ac:dyDescent="0.35">
      <c r="A2761" s="2" t="s">
        <v>7</v>
      </c>
      <c r="B2761" s="1">
        <v>44031</v>
      </c>
      <c r="C2761" s="1" t="s">
        <v>905</v>
      </c>
      <c r="D2761" s="2" t="s">
        <v>411</v>
      </c>
      <c r="E2761" s="86" t="str">
        <f>VLOOKUP(D2761,'Sales History'!$D$2:$F$1048576,2,FALSE)</f>
        <v>Setraduta Cypress 2 No. 3</v>
      </c>
      <c r="F2761" s="86" t="str">
        <f>VLOOKUP(D2761,'Sales History'!$D$2:$F$1048576,3,FALSE)</f>
        <v>Sukasari</v>
      </c>
      <c r="G2761" s="2" t="s">
        <v>887</v>
      </c>
      <c r="H2761" s="86" t="str">
        <f>VLOOKUP(D2761,'Sales History'!$D$2:$H$1048576,5,FALSE)</f>
        <v>082115755759</v>
      </c>
      <c r="I2761" s="70" t="s">
        <v>832</v>
      </c>
      <c r="J2761" s="70">
        <v>10</v>
      </c>
      <c r="K2761" s="4" t="str">
        <f>VLOOKUP(I2761,'Katalog Harga'!$A$2:$C$380,2,FALSE)</f>
        <v>pasang</v>
      </c>
      <c r="L2761" s="4" t="str">
        <f>IFERROR(VLOOKUP(I2761,'Katalog Harga'!$A$2:$C$380,3,FALSE),"")</f>
        <v>ayam</v>
      </c>
      <c r="M2761" s="113">
        <v>25000</v>
      </c>
      <c r="N2761" s="126">
        <v>0</v>
      </c>
      <c r="O2761" s="3" t="s">
        <v>42</v>
      </c>
    </row>
    <row r="2762" spans="1:15" x14ac:dyDescent="0.35">
      <c r="A2762" s="2" t="s">
        <v>7</v>
      </c>
      <c r="B2762" s="1">
        <v>44031</v>
      </c>
      <c r="C2762" s="1" t="s">
        <v>905</v>
      </c>
      <c r="D2762" s="2" t="s">
        <v>411</v>
      </c>
      <c r="E2762" s="86" t="str">
        <f>VLOOKUP(D2762,'Sales History'!$D$2:$F$1048576,2,FALSE)</f>
        <v>Setraduta Cypress 2 No. 3</v>
      </c>
      <c r="F2762" s="86" t="str">
        <f>VLOOKUP(D2762,'Sales History'!$D$2:$F$1048576,3,FALSE)</f>
        <v>Sukasari</v>
      </c>
      <c r="G2762" s="2" t="s">
        <v>887</v>
      </c>
      <c r="H2762" s="86" t="str">
        <f>VLOOKUP(D2762,'Sales History'!$D$2:$H$1048576,5,FALSE)</f>
        <v>082115755759</v>
      </c>
      <c r="I2762" s="70" t="s">
        <v>259</v>
      </c>
      <c r="J2762" s="70">
        <v>1</v>
      </c>
      <c r="K2762" s="4" t="str">
        <f>VLOOKUP(I2762,'Katalog Harga'!$A$2:$C$380,2,FALSE)</f>
        <v>ikat</v>
      </c>
      <c r="L2762" s="4" t="str">
        <f>IFERROR(VLOOKUP(I2762,'Katalog Harga'!$A$2:$C$380,3,FALSE),"")</f>
        <v>bumbu</v>
      </c>
      <c r="M2762" s="113">
        <v>2500</v>
      </c>
      <c r="N2762" s="126">
        <v>0</v>
      </c>
      <c r="O2762" s="3" t="s">
        <v>42</v>
      </c>
    </row>
    <row r="2763" spans="1:15" x14ac:dyDescent="0.35">
      <c r="A2763" s="2" t="s">
        <v>7</v>
      </c>
      <c r="B2763" s="1">
        <v>44031</v>
      </c>
      <c r="C2763" s="1" t="s">
        <v>905</v>
      </c>
      <c r="D2763" s="2" t="s">
        <v>411</v>
      </c>
      <c r="E2763" s="86" t="str">
        <f>VLOOKUP(D2763,'Sales History'!$D$2:$F$1048576,2,FALSE)</f>
        <v>Setraduta Cypress 2 No. 3</v>
      </c>
      <c r="F2763" s="86" t="str">
        <f>VLOOKUP(D2763,'Sales History'!$D$2:$F$1048576,3,FALSE)</f>
        <v>Sukasari</v>
      </c>
      <c r="G2763" s="2" t="s">
        <v>887</v>
      </c>
      <c r="H2763" s="86" t="str">
        <f>VLOOKUP(D2763,'Sales History'!$D$2:$H$1048576,5,FALSE)</f>
        <v>082115755759</v>
      </c>
      <c r="I2763" s="70" t="s">
        <v>257</v>
      </c>
      <c r="J2763" s="71">
        <v>0.25</v>
      </c>
      <c r="K2763" s="4" t="str">
        <f>VLOOKUP(I2763,'Katalog Harga'!$A$2:$C$380,2,FALSE)</f>
        <v>kg</v>
      </c>
      <c r="L2763" s="4" t="str">
        <f>IFERROR(VLOOKUP(I2763,'Katalog Harga'!$A$2:$C$380,3,FALSE),"")</f>
        <v>bumbu</v>
      </c>
      <c r="M2763" s="113">
        <v>6250</v>
      </c>
      <c r="N2763" s="126">
        <v>0</v>
      </c>
      <c r="O2763" s="3" t="s">
        <v>42</v>
      </c>
    </row>
    <row r="2764" spans="1:15" x14ac:dyDescent="0.35">
      <c r="A2764" s="2" t="s">
        <v>7</v>
      </c>
      <c r="B2764" s="1">
        <v>44031</v>
      </c>
      <c r="C2764" s="1" t="s">
        <v>905</v>
      </c>
      <c r="D2764" s="2" t="s">
        <v>411</v>
      </c>
      <c r="E2764" s="86" t="str">
        <f>VLOOKUP(D2764,'Sales History'!$D$2:$F$1048576,2,FALSE)</f>
        <v>Setraduta Cypress 2 No. 3</v>
      </c>
      <c r="F2764" s="86" t="str">
        <f>VLOOKUP(D2764,'Sales History'!$D$2:$F$1048576,3,FALSE)</f>
        <v>Sukasari</v>
      </c>
      <c r="G2764" s="2" t="s">
        <v>887</v>
      </c>
      <c r="H2764" s="86" t="str">
        <f>VLOOKUP(D2764,'Sales History'!$D$2:$H$1048576,5,FALSE)</f>
        <v>082115755759</v>
      </c>
      <c r="I2764" s="70" t="s">
        <v>815</v>
      </c>
      <c r="J2764" s="70">
        <v>0.25</v>
      </c>
      <c r="K2764" s="4" t="str">
        <f>VLOOKUP(I2764,'Katalog Harga'!$A$2:$C$380,2,FALSE)</f>
        <v>kg</v>
      </c>
      <c r="L2764" s="4" t="str">
        <f>IFERROR(VLOOKUP(I2764,'Katalog Harga'!$A$2:$C$380,3,FALSE),"")</f>
        <v>sayur</v>
      </c>
      <c r="M2764" s="113">
        <v>3500</v>
      </c>
      <c r="N2764" s="126">
        <v>0</v>
      </c>
      <c r="O2764" s="3" t="s">
        <v>42</v>
      </c>
    </row>
    <row r="2765" spans="1:15" x14ac:dyDescent="0.35">
      <c r="A2765" s="2" t="s">
        <v>7</v>
      </c>
      <c r="B2765" s="1">
        <v>44031</v>
      </c>
      <c r="C2765" s="1" t="s">
        <v>905</v>
      </c>
      <c r="D2765" s="2" t="s">
        <v>411</v>
      </c>
      <c r="E2765" s="86" t="str">
        <f>VLOOKUP(D2765,'Sales History'!$D$2:$F$1048576,2,FALSE)</f>
        <v>Setraduta Cypress 2 No. 3</v>
      </c>
      <c r="F2765" s="86" t="str">
        <f>VLOOKUP(D2765,'Sales History'!$D$2:$F$1048576,3,FALSE)</f>
        <v>Sukasari</v>
      </c>
      <c r="G2765" s="2" t="s">
        <v>887</v>
      </c>
      <c r="H2765" s="86" t="str">
        <f>VLOOKUP(D2765,'Sales History'!$D$2:$H$1048576,5,FALSE)</f>
        <v>082115755759</v>
      </c>
      <c r="I2765" s="70" t="s">
        <v>791</v>
      </c>
      <c r="J2765" s="71">
        <v>1</v>
      </c>
      <c r="K2765" s="4" t="str">
        <f>VLOOKUP(I2765,'Katalog Harga'!$A$2:$C$380,2,FALSE)</f>
        <v>bongkol</v>
      </c>
      <c r="L2765" s="4" t="str">
        <f>IFERROR(VLOOKUP(I2765,'Katalog Harga'!$A$2:$C$380,3,FALSE),"")</f>
        <v>sayur</v>
      </c>
      <c r="M2765" s="113">
        <v>2000</v>
      </c>
      <c r="N2765" s="126">
        <v>0</v>
      </c>
      <c r="O2765" s="3" t="s">
        <v>42</v>
      </c>
    </row>
    <row r="2766" spans="1:15" x14ac:dyDescent="0.35">
      <c r="A2766" s="2" t="s">
        <v>7</v>
      </c>
      <c r="B2766" s="1">
        <v>44031</v>
      </c>
      <c r="C2766" s="1" t="s">
        <v>905</v>
      </c>
      <c r="D2766" s="2" t="s">
        <v>411</v>
      </c>
      <c r="E2766" s="86" t="str">
        <f>VLOOKUP(D2766,'Sales History'!$D$2:$F$1048576,2,FALSE)</f>
        <v>Setraduta Cypress 2 No. 3</v>
      </c>
      <c r="F2766" s="86" t="str">
        <f>VLOOKUP(D2766,'Sales History'!$D$2:$F$1048576,3,FALSE)</f>
        <v>Sukasari</v>
      </c>
      <c r="G2766" s="2" t="s">
        <v>887</v>
      </c>
      <c r="H2766" s="86" t="str">
        <f>VLOOKUP(D2766,'Sales History'!$D$2:$H$1048576,5,FALSE)</f>
        <v>082115755759</v>
      </c>
      <c r="I2766" s="70" t="s">
        <v>19</v>
      </c>
      <c r="J2766" s="70">
        <v>0.55000000000000004</v>
      </c>
      <c r="K2766" s="4" t="str">
        <f>VLOOKUP(I2766,'Katalog Harga'!$A$2:$C$380,2,FALSE)</f>
        <v>kg</v>
      </c>
      <c r="L2766" s="4" t="str">
        <f>IFERROR(VLOOKUP(I2766,'Katalog Harga'!$A$2:$C$380,3,FALSE),"")</f>
        <v>sayur</v>
      </c>
      <c r="M2766" s="113">
        <v>6600.0000000000009</v>
      </c>
      <c r="N2766" s="126">
        <v>0</v>
      </c>
      <c r="O2766" s="3" t="s">
        <v>42</v>
      </c>
    </row>
    <row r="2767" spans="1:15" x14ac:dyDescent="0.35">
      <c r="A2767" s="2" t="s">
        <v>7</v>
      </c>
      <c r="B2767" s="1">
        <v>44031</v>
      </c>
      <c r="C2767" s="1" t="s">
        <v>905</v>
      </c>
      <c r="D2767" s="2" t="s">
        <v>411</v>
      </c>
      <c r="E2767" s="86" t="str">
        <f>VLOOKUP(D2767,'Sales History'!$D$2:$F$1048576,2,FALSE)</f>
        <v>Setraduta Cypress 2 No. 3</v>
      </c>
      <c r="F2767" s="86" t="str">
        <f>VLOOKUP(D2767,'Sales History'!$D$2:$F$1048576,3,FALSE)</f>
        <v>Sukasari</v>
      </c>
      <c r="G2767" s="2" t="s">
        <v>887</v>
      </c>
      <c r="H2767" s="86" t="str">
        <f>VLOOKUP(D2767,'Sales History'!$D$2:$H$1048576,5,FALSE)</f>
        <v>082115755759</v>
      </c>
      <c r="I2767" s="70" t="s">
        <v>848</v>
      </c>
      <c r="J2767" s="70">
        <v>0.5</v>
      </c>
      <c r="K2767" s="4" t="str">
        <f>VLOOKUP(I2767,'Katalog Harga'!$A$2:$C$380,2,FALSE)</f>
        <v>kg</v>
      </c>
      <c r="L2767" s="4" t="str">
        <f>IFERROR(VLOOKUP(I2767,'Katalog Harga'!$A$2:$C$380,3,FALSE),"")</f>
        <v>sayur</v>
      </c>
      <c r="M2767" s="113">
        <v>5500</v>
      </c>
      <c r="N2767" s="126">
        <v>0</v>
      </c>
      <c r="O2767" s="3" t="s">
        <v>42</v>
      </c>
    </row>
    <row r="2768" spans="1:15" x14ac:dyDescent="0.35">
      <c r="A2768" s="2" t="s">
        <v>7</v>
      </c>
      <c r="B2768" s="1">
        <v>44031</v>
      </c>
      <c r="C2768" s="1" t="s">
        <v>905</v>
      </c>
      <c r="D2768" s="2" t="s">
        <v>411</v>
      </c>
      <c r="E2768" s="86" t="str">
        <f>VLOOKUP(D2768,'Sales History'!$D$2:$F$1048576,2,FALSE)</f>
        <v>Setraduta Cypress 2 No. 3</v>
      </c>
      <c r="F2768" s="86" t="str">
        <f>VLOOKUP(D2768,'Sales History'!$D$2:$F$1048576,3,FALSE)</f>
        <v>Sukasari</v>
      </c>
      <c r="G2768" s="2" t="s">
        <v>887</v>
      </c>
      <c r="H2768" s="86" t="str">
        <f>VLOOKUP(D2768,'Sales History'!$D$2:$H$1048576,5,FALSE)</f>
        <v>082115755759</v>
      </c>
      <c r="I2768" s="70" t="s">
        <v>74</v>
      </c>
      <c r="J2768" s="70">
        <v>0.1</v>
      </c>
      <c r="K2768" s="4" t="str">
        <f>VLOOKUP(I2768,'Katalog Harga'!$A$2:$C$380,2,FALSE)</f>
        <v>kg</v>
      </c>
      <c r="L2768" s="4" t="str">
        <f>IFERROR(VLOOKUP(I2768,'Katalog Harga'!$A$2:$C$380,3,FALSE),"")</f>
        <v>bumbu</v>
      </c>
      <c r="M2768" s="113">
        <v>2000</v>
      </c>
      <c r="N2768" s="126">
        <v>0</v>
      </c>
      <c r="O2768" s="3" t="s">
        <v>42</v>
      </c>
    </row>
    <row r="2769" spans="1:15" x14ac:dyDescent="0.35">
      <c r="A2769" s="2" t="s">
        <v>7</v>
      </c>
      <c r="B2769" s="1">
        <v>44031</v>
      </c>
      <c r="C2769" s="1" t="s">
        <v>905</v>
      </c>
      <c r="D2769" s="2" t="s">
        <v>411</v>
      </c>
      <c r="E2769" s="86" t="str">
        <f>VLOOKUP(D2769,'Sales History'!$D$2:$F$1048576,2,FALSE)</f>
        <v>Setraduta Cypress 2 No. 3</v>
      </c>
      <c r="F2769" s="86" t="str">
        <f>VLOOKUP(D2769,'Sales History'!$D$2:$F$1048576,3,FALSE)</f>
        <v>Sukasari</v>
      </c>
      <c r="G2769" s="2" t="s">
        <v>887</v>
      </c>
      <c r="H2769" s="86" t="str">
        <f>VLOOKUP(D2769,'Sales History'!$D$2:$H$1048576,5,FALSE)</f>
        <v>082115755759</v>
      </c>
      <c r="I2769" s="70" t="s">
        <v>648</v>
      </c>
      <c r="J2769" s="71">
        <v>0.04</v>
      </c>
      <c r="K2769" s="4" t="str">
        <f>VLOOKUP(I2769,'Katalog Harga'!$A$2:$C$380,2,FALSE)</f>
        <v>kg</v>
      </c>
      <c r="L2769" s="4" t="str">
        <f>IFERROR(VLOOKUP(I2769,'Katalog Harga'!$A$2:$C$380,3,FALSE),"")</f>
        <v>bumbu</v>
      </c>
      <c r="M2769" s="113">
        <v>2400</v>
      </c>
      <c r="N2769" s="126">
        <v>0</v>
      </c>
      <c r="O2769" s="3" t="s">
        <v>42</v>
      </c>
    </row>
    <row r="2770" spans="1:15" x14ac:dyDescent="0.35">
      <c r="A2770" s="2" t="s">
        <v>7</v>
      </c>
      <c r="B2770" s="1">
        <v>44031</v>
      </c>
      <c r="C2770" s="1" t="s">
        <v>905</v>
      </c>
      <c r="D2770" s="2" t="s">
        <v>411</v>
      </c>
      <c r="E2770" s="86" t="str">
        <f>VLOOKUP(D2770,'Sales History'!$D$2:$F$1048576,2,FALSE)</f>
        <v>Setraduta Cypress 2 No. 3</v>
      </c>
      <c r="F2770" s="86" t="str">
        <f>VLOOKUP(D2770,'Sales History'!$D$2:$F$1048576,3,FALSE)</f>
        <v>Sukasari</v>
      </c>
      <c r="G2770" s="2" t="s">
        <v>887</v>
      </c>
      <c r="H2770" s="86" t="str">
        <f>VLOOKUP(D2770,'Sales History'!$D$2:$H$1048576,5,FALSE)</f>
        <v>082115755759</v>
      </c>
      <c r="I2770" s="70" t="s">
        <v>15</v>
      </c>
      <c r="J2770" s="71">
        <v>0.5</v>
      </c>
      <c r="K2770" s="4" t="str">
        <f>VLOOKUP(I2770,'Katalog Harga'!$A$2:$C$380,2,FALSE)</f>
        <v>kg</v>
      </c>
      <c r="L2770" s="4" t="str">
        <f>IFERROR(VLOOKUP(I2770,'Katalog Harga'!$A$2:$C$380,3,FALSE),"")</f>
        <v>sayur</v>
      </c>
      <c r="M2770" s="113">
        <v>6000</v>
      </c>
      <c r="N2770" s="126">
        <v>0</v>
      </c>
      <c r="O2770" s="3" t="s">
        <v>42</v>
      </c>
    </row>
    <row r="2771" spans="1:15" x14ac:dyDescent="0.35">
      <c r="A2771" s="2" t="s">
        <v>7</v>
      </c>
      <c r="B2771" s="1">
        <v>44031</v>
      </c>
      <c r="C2771" s="1" t="s">
        <v>905</v>
      </c>
      <c r="D2771" s="2" t="s">
        <v>411</v>
      </c>
      <c r="E2771" s="86" t="str">
        <f>VLOOKUP(D2771,'Sales History'!$D$2:$F$1048576,2,FALSE)</f>
        <v>Setraduta Cypress 2 No. 3</v>
      </c>
      <c r="F2771" s="86" t="str">
        <f>VLOOKUP(D2771,'Sales History'!$D$2:$F$1048576,3,FALSE)</f>
        <v>Sukasari</v>
      </c>
      <c r="G2771" s="2" t="s">
        <v>887</v>
      </c>
      <c r="H2771" s="86" t="str">
        <f>VLOOKUP(D2771,'Sales History'!$D$2:$H$1048576,5,FALSE)</f>
        <v>082115755759</v>
      </c>
      <c r="I2771" s="70" t="s">
        <v>317</v>
      </c>
      <c r="J2771" s="71">
        <v>1.35</v>
      </c>
      <c r="K2771" s="4" t="str">
        <f>VLOOKUP(I2771,'Katalog Harga'!$A$2:$C$380,2,FALSE)</f>
        <v>kg</v>
      </c>
      <c r="L2771" s="4" t="str">
        <f>IFERROR(VLOOKUP(I2771,'Katalog Harga'!$A$2:$C$380,3,FALSE),"")</f>
        <v>sayur</v>
      </c>
      <c r="M2771" s="113">
        <v>9450</v>
      </c>
      <c r="N2771" s="126">
        <v>0</v>
      </c>
      <c r="O2771" s="3" t="s">
        <v>42</v>
      </c>
    </row>
    <row r="2772" spans="1:15" x14ac:dyDescent="0.35">
      <c r="A2772" s="61" t="s">
        <v>148</v>
      </c>
      <c r="B2772" s="1">
        <v>44032</v>
      </c>
      <c r="C2772" s="1" t="s">
        <v>905</v>
      </c>
      <c r="D2772" s="2" t="s">
        <v>1040</v>
      </c>
      <c r="E2772" s="92" t="s">
        <v>1037</v>
      </c>
      <c r="F2772" s="2" t="s">
        <v>725</v>
      </c>
      <c r="G2772" s="2" t="s">
        <v>887</v>
      </c>
      <c r="H2772" s="78" t="s">
        <v>1038</v>
      </c>
      <c r="I2772" s="70" t="s">
        <v>873</v>
      </c>
      <c r="J2772" s="70">
        <v>2</v>
      </c>
      <c r="K2772" s="4" t="str">
        <f>VLOOKUP(I2772,'Katalog Harga'!$A$2:$C$380,2,FALSE)</f>
        <v>kg</v>
      </c>
      <c r="L2772" s="4" t="str">
        <f>IFERROR(VLOOKUP(I2772,'Katalog Harga'!$A$2:$C$380,3,FALSE),"")</f>
        <v>ayam</v>
      </c>
      <c r="M2772" s="74">
        <v>70000</v>
      </c>
      <c r="N2772" s="126">
        <v>0</v>
      </c>
      <c r="O2772" s="3" t="s">
        <v>42</v>
      </c>
    </row>
    <row r="2773" spans="1:15" x14ac:dyDescent="0.35">
      <c r="A2773" s="61" t="s">
        <v>148</v>
      </c>
      <c r="B2773" s="1">
        <v>44032</v>
      </c>
      <c r="C2773" s="1" t="s">
        <v>905</v>
      </c>
      <c r="D2773" s="2" t="s">
        <v>1040</v>
      </c>
      <c r="E2773" s="92" t="s">
        <v>1037</v>
      </c>
      <c r="F2773" s="2" t="s">
        <v>725</v>
      </c>
      <c r="G2773" s="2" t="s">
        <v>887</v>
      </c>
      <c r="H2773" s="78" t="s">
        <v>1038</v>
      </c>
      <c r="I2773" s="70" t="s">
        <v>781</v>
      </c>
      <c r="J2773" s="70">
        <v>0.5</v>
      </c>
      <c r="K2773" s="4" t="str">
        <f>VLOOKUP(I2773,'Katalog Harga'!$A$2:$C$380,2,FALSE)</f>
        <v>kg</v>
      </c>
      <c r="L2773" s="4" t="str">
        <f>IFERROR(VLOOKUP(I2773,'Katalog Harga'!$A$2:$C$380,3,FALSE),"")</f>
        <v>bumbu</v>
      </c>
      <c r="M2773" s="74">
        <v>21000</v>
      </c>
      <c r="N2773" s="126">
        <v>0</v>
      </c>
      <c r="O2773" s="3" t="s">
        <v>42</v>
      </c>
    </row>
    <row r="2774" spans="1:15" x14ac:dyDescent="0.35">
      <c r="A2774" s="61" t="s">
        <v>148</v>
      </c>
      <c r="B2774" s="1">
        <v>44032</v>
      </c>
      <c r="C2774" s="1" t="s">
        <v>905</v>
      </c>
      <c r="D2774" s="2" t="s">
        <v>1040</v>
      </c>
      <c r="E2774" s="92" t="s">
        <v>1037</v>
      </c>
      <c r="F2774" s="2" t="s">
        <v>725</v>
      </c>
      <c r="G2774" s="2" t="s">
        <v>887</v>
      </c>
      <c r="H2774" s="78" t="s">
        <v>1038</v>
      </c>
      <c r="I2774" s="70" t="s">
        <v>805</v>
      </c>
      <c r="J2774" s="71">
        <v>2</v>
      </c>
      <c r="K2774" s="4" t="str">
        <f>VLOOKUP(I2774,'Katalog Harga'!$A$2:$C$380,2,FALSE)</f>
        <v>kg</v>
      </c>
      <c r="L2774" s="4" t="str">
        <f>IFERROR(VLOOKUP(I2774,'Katalog Harga'!$A$2:$C$380,3,FALSE),"")</f>
        <v>daging</v>
      </c>
      <c r="M2774" s="74">
        <v>230000</v>
      </c>
      <c r="N2774" s="126">
        <v>0</v>
      </c>
      <c r="O2774" s="3" t="s">
        <v>42</v>
      </c>
    </row>
    <row r="2775" spans="1:15" x14ac:dyDescent="0.35">
      <c r="A2775" s="61" t="s">
        <v>148</v>
      </c>
      <c r="B2775" s="1">
        <v>44032</v>
      </c>
      <c r="C2775" s="1" t="s">
        <v>905</v>
      </c>
      <c r="D2775" s="2" t="s">
        <v>1040</v>
      </c>
      <c r="E2775" s="92" t="s">
        <v>1037</v>
      </c>
      <c r="F2775" s="2" t="s">
        <v>725</v>
      </c>
      <c r="G2775" s="2" t="s">
        <v>887</v>
      </c>
      <c r="H2775" s="78" t="s">
        <v>1038</v>
      </c>
      <c r="I2775" s="70" t="s">
        <v>383</v>
      </c>
      <c r="J2775" s="70">
        <v>1.9</v>
      </c>
      <c r="K2775" s="4" t="str">
        <f>VLOOKUP(I2775,'Katalog Harga'!$A$2:$C$380,2,FALSE)</f>
        <v>kg</v>
      </c>
      <c r="L2775" s="4" t="str">
        <f>IFERROR(VLOOKUP(I2775,'Katalog Harga'!$A$2:$C$380,3,FALSE),"")</f>
        <v>buah</v>
      </c>
      <c r="M2775" s="74">
        <v>19000</v>
      </c>
      <c r="N2775" s="126">
        <v>0</v>
      </c>
      <c r="O2775" s="3" t="s">
        <v>42</v>
      </c>
    </row>
    <row r="2776" spans="1:15" x14ac:dyDescent="0.35">
      <c r="A2776" s="2" t="s">
        <v>199</v>
      </c>
      <c r="B2776" s="1">
        <v>44033</v>
      </c>
      <c r="C2776" s="1" t="s">
        <v>905</v>
      </c>
      <c r="D2776" s="86" t="s">
        <v>828</v>
      </c>
      <c r="E2776" s="86" t="str">
        <f>VLOOKUP(D2776,'Sales History'!$D$2:$F$1048576,2,FALSE)</f>
        <v>Komp. Griya Caraka Blok AA2 No 1 Cisaranten</v>
      </c>
      <c r="F2776" s="86" t="str">
        <f>VLOOKUP(D2776,'Sales History'!$D$2:$F$1048576,3,FALSE)</f>
        <v>Arcamanik</v>
      </c>
      <c r="G2776" s="2" t="s">
        <v>887</v>
      </c>
      <c r="H2776" s="86" t="str">
        <f>VLOOKUP(D2776,'Sales History'!$D$2:$H$1048576,5,FALSE)</f>
        <v>082115888880</v>
      </c>
      <c r="I2776" s="70" t="s">
        <v>781</v>
      </c>
      <c r="J2776" s="70">
        <v>1</v>
      </c>
      <c r="K2776" s="4" t="str">
        <f>VLOOKUP(I2776,'Katalog Harga'!$A$2:$C$380,2,FALSE)</f>
        <v>kg</v>
      </c>
      <c r="L2776" s="4" t="str">
        <f>IFERROR(VLOOKUP(I2776,'Katalog Harga'!$A$2:$C$380,3,FALSE),"")</f>
        <v>bumbu</v>
      </c>
      <c r="M2776" s="74">
        <v>42000</v>
      </c>
      <c r="N2776" s="126">
        <v>0</v>
      </c>
      <c r="O2776" s="3" t="s">
        <v>42</v>
      </c>
    </row>
    <row r="2777" spans="1:15" x14ac:dyDescent="0.35">
      <c r="A2777" s="2" t="s">
        <v>199</v>
      </c>
      <c r="B2777" s="1">
        <v>44033</v>
      </c>
      <c r="C2777" s="1" t="s">
        <v>905</v>
      </c>
      <c r="D2777" s="86" t="s">
        <v>828</v>
      </c>
      <c r="E2777" s="86" t="str">
        <f>VLOOKUP(D2777,'Sales History'!$D$2:$F$1048576,2,FALSE)</f>
        <v>Komp. Griya Caraka Blok AA2 No 1 Cisaranten</v>
      </c>
      <c r="F2777" s="86" t="str">
        <f>VLOOKUP(D2777,'Sales History'!$D$2:$F$1048576,3,FALSE)</f>
        <v>Arcamanik</v>
      </c>
      <c r="G2777" s="2" t="s">
        <v>887</v>
      </c>
      <c r="H2777" s="86" t="str">
        <f>VLOOKUP(D2777,'Sales History'!$D$2:$H$1048576,5,FALSE)</f>
        <v>082115888880</v>
      </c>
      <c r="I2777" s="70" t="s">
        <v>782</v>
      </c>
      <c r="J2777" s="70">
        <v>1</v>
      </c>
      <c r="K2777" s="4" t="str">
        <f>VLOOKUP(I2777,'Katalog Harga'!$A$2:$C$380,2,FALSE)</f>
        <v>kg</v>
      </c>
      <c r="L2777" s="4" t="str">
        <f>IFERROR(VLOOKUP(I2777,'Katalog Harga'!$A$2:$C$380,3,FALSE),"")</f>
        <v>bumbu</v>
      </c>
      <c r="M2777" s="74">
        <v>30000</v>
      </c>
      <c r="N2777" s="126">
        <v>0</v>
      </c>
      <c r="O2777" s="3" t="s">
        <v>42</v>
      </c>
    </row>
    <row r="2778" spans="1:15" x14ac:dyDescent="0.35">
      <c r="A2778" s="2" t="s">
        <v>199</v>
      </c>
      <c r="B2778" s="1">
        <v>44033</v>
      </c>
      <c r="C2778" s="1" t="s">
        <v>905</v>
      </c>
      <c r="D2778" s="86" t="s">
        <v>828</v>
      </c>
      <c r="E2778" s="86" t="str">
        <f>VLOOKUP(D2778,'Sales History'!$D$2:$F$1048576,2,FALSE)</f>
        <v>Komp. Griya Caraka Blok AA2 No 1 Cisaranten</v>
      </c>
      <c r="F2778" s="86" t="str">
        <f>VLOOKUP(D2778,'Sales History'!$D$2:$F$1048576,3,FALSE)</f>
        <v>Arcamanik</v>
      </c>
      <c r="G2778" s="2" t="s">
        <v>887</v>
      </c>
      <c r="H2778" s="86" t="str">
        <f>VLOOKUP(D2778,'Sales History'!$D$2:$H$1048576,5,FALSE)</f>
        <v>082115888880</v>
      </c>
      <c r="I2778" s="70" t="s">
        <v>812</v>
      </c>
      <c r="J2778" s="71">
        <v>0.5</v>
      </c>
      <c r="K2778" s="4" t="str">
        <f>VLOOKUP(I2778,'Katalog Harga'!$A$2:$C$380,2,FALSE)</f>
        <v>kg</v>
      </c>
      <c r="L2778" s="4" t="str">
        <f>IFERROR(VLOOKUP(I2778,'Katalog Harga'!$A$2:$C$380,3,FALSE),"")</f>
        <v>bumbu</v>
      </c>
      <c r="M2778" s="74">
        <v>17500</v>
      </c>
      <c r="N2778" s="126">
        <v>0</v>
      </c>
      <c r="O2778" s="3" t="s">
        <v>42</v>
      </c>
    </row>
    <row r="2779" spans="1:15" x14ac:dyDescent="0.35">
      <c r="A2779" s="2" t="s">
        <v>199</v>
      </c>
      <c r="B2779" s="1">
        <v>44033</v>
      </c>
      <c r="C2779" s="1" t="s">
        <v>905</v>
      </c>
      <c r="D2779" s="86" t="s">
        <v>828</v>
      </c>
      <c r="E2779" s="86" t="str">
        <f>VLOOKUP(D2779,'Sales History'!$D$2:$F$1048576,2,FALSE)</f>
        <v>Komp. Griya Caraka Blok AA2 No 1 Cisaranten</v>
      </c>
      <c r="F2779" s="86" t="str">
        <f>VLOOKUP(D2779,'Sales History'!$D$2:$F$1048576,3,FALSE)</f>
        <v>Arcamanik</v>
      </c>
      <c r="G2779" s="2" t="s">
        <v>887</v>
      </c>
      <c r="H2779" s="86" t="str">
        <f>VLOOKUP(D2779,'Sales History'!$D$2:$H$1048576,5,FALSE)</f>
        <v>082115888880</v>
      </c>
      <c r="I2779" s="70" t="s">
        <v>266</v>
      </c>
      <c r="J2779" s="70">
        <v>0.5</v>
      </c>
      <c r="K2779" s="4" t="str">
        <f>VLOOKUP(I2779,'Katalog Harga'!$A$2:$C$380,2,FALSE)</f>
        <v>kg</v>
      </c>
      <c r="L2779" s="4" t="str">
        <f>IFERROR(VLOOKUP(I2779,'Katalog Harga'!$A$2:$C$380,3,FALSE),"")</f>
        <v>bumbu</v>
      </c>
      <c r="M2779" s="74">
        <v>20000</v>
      </c>
      <c r="N2779" s="126">
        <v>0</v>
      </c>
      <c r="O2779" s="3" t="s">
        <v>42</v>
      </c>
    </row>
    <row r="2780" spans="1:15" x14ac:dyDescent="0.35">
      <c r="A2780" s="2" t="s">
        <v>199</v>
      </c>
      <c r="B2780" s="1">
        <v>44033</v>
      </c>
      <c r="C2780" s="1" t="s">
        <v>905</v>
      </c>
      <c r="D2780" s="86" t="s">
        <v>828</v>
      </c>
      <c r="E2780" s="86" t="str">
        <f>VLOOKUP(D2780,'Sales History'!$D$2:$F$1048576,2,FALSE)</f>
        <v>Komp. Griya Caraka Blok AA2 No 1 Cisaranten</v>
      </c>
      <c r="F2780" s="86" t="str">
        <f>VLOOKUP(D2780,'Sales History'!$D$2:$F$1048576,3,FALSE)</f>
        <v>Arcamanik</v>
      </c>
      <c r="G2780" s="2" t="s">
        <v>887</v>
      </c>
      <c r="H2780" s="86" t="str">
        <f>VLOOKUP(D2780,'Sales History'!$D$2:$H$1048576,5,FALSE)</f>
        <v>082115888880</v>
      </c>
      <c r="I2780" s="70" t="s">
        <v>75</v>
      </c>
      <c r="J2780" s="71">
        <v>0.5</v>
      </c>
      <c r="K2780" s="4" t="str">
        <f>VLOOKUP(I2780,'Katalog Harga'!$A$2:$C$380,2,FALSE)</f>
        <v>kg</v>
      </c>
      <c r="L2780" s="4" t="str">
        <f>IFERROR(VLOOKUP(I2780,'Katalog Harga'!$A$2:$C$380,3,FALSE),"")</f>
        <v>bumbu</v>
      </c>
      <c r="M2780" s="74">
        <v>25000</v>
      </c>
      <c r="N2780" s="126">
        <v>0</v>
      </c>
      <c r="O2780" s="3" t="s">
        <v>42</v>
      </c>
    </row>
    <row r="2781" spans="1:15" x14ac:dyDescent="0.35">
      <c r="A2781" s="2" t="s">
        <v>199</v>
      </c>
      <c r="B2781" s="1">
        <v>44033</v>
      </c>
      <c r="C2781" s="1" t="s">
        <v>905</v>
      </c>
      <c r="D2781" s="86" t="s">
        <v>828</v>
      </c>
      <c r="E2781" s="86" t="str">
        <f>VLOOKUP(D2781,'Sales History'!$D$2:$F$1048576,2,FALSE)</f>
        <v>Komp. Griya Caraka Blok AA2 No 1 Cisaranten</v>
      </c>
      <c r="F2781" s="86" t="str">
        <f>VLOOKUP(D2781,'Sales History'!$D$2:$F$1048576,3,FALSE)</f>
        <v>Arcamanik</v>
      </c>
      <c r="G2781" s="2" t="s">
        <v>887</v>
      </c>
      <c r="H2781" s="86" t="str">
        <f>VLOOKUP(D2781,'Sales History'!$D$2:$H$1048576,5,FALSE)</f>
        <v>082115888880</v>
      </c>
      <c r="I2781" s="70" t="s">
        <v>239</v>
      </c>
      <c r="J2781" s="70">
        <v>2</v>
      </c>
      <c r="K2781" s="4" t="str">
        <f>VLOOKUP(I2781,'Katalog Harga'!$A$2:$C$380,2,FALSE)</f>
        <v>ikat</v>
      </c>
      <c r="L2781" s="4" t="str">
        <f>IFERROR(VLOOKUP(I2781,'Katalog Harga'!$A$2:$C$380,3,FALSE),"")</f>
        <v>bumbu</v>
      </c>
      <c r="M2781" s="74">
        <v>2000</v>
      </c>
      <c r="N2781" s="126">
        <v>0</v>
      </c>
      <c r="O2781" s="3" t="s">
        <v>42</v>
      </c>
    </row>
    <row r="2782" spans="1:15" x14ac:dyDescent="0.35">
      <c r="A2782" s="2" t="s">
        <v>199</v>
      </c>
      <c r="B2782" s="1">
        <v>44033</v>
      </c>
      <c r="C2782" s="1" t="s">
        <v>905</v>
      </c>
      <c r="D2782" s="86" t="s">
        <v>828</v>
      </c>
      <c r="E2782" s="86" t="str">
        <f>VLOOKUP(D2782,'Sales History'!$D$2:$F$1048576,2,FALSE)</f>
        <v>Komp. Griya Caraka Blok AA2 No 1 Cisaranten</v>
      </c>
      <c r="F2782" s="86" t="str">
        <f>VLOOKUP(D2782,'Sales History'!$D$2:$F$1048576,3,FALSE)</f>
        <v>Arcamanik</v>
      </c>
      <c r="G2782" s="2" t="s">
        <v>887</v>
      </c>
      <c r="H2782" s="86" t="str">
        <f>VLOOKUP(D2782,'Sales History'!$D$2:$H$1048576,5,FALSE)</f>
        <v>082115888880</v>
      </c>
      <c r="I2782" s="70" t="s">
        <v>825</v>
      </c>
      <c r="J2782" s="70">
        <v>0.5</v>
      </c>
      <c r="K2782" s="4" t="str">
        <f>VLOOKUP(I2782,'Katalog Harga'!$A$2:$C$380,2,FALSE)</f>
        <v>kg</v>
      </c>
      <c r="L2782" s="4" t="str">
        <f>IFERROR(VLOOKUP(I2782,'Katalog Harga'!$A$2:$C$380,3,FALSE),"")</f>
        <v>bumbu</v>
      </c>
      <c r="M2782" s="74">
        <v>17500</v>
      </c>
      <c r="N2782" s="126">
        <v>0</v>
      </c>
      <c r="O2782" s="3" t="s">
        <v>42</v>
      </c>
    </row>
    <row r="2783" spans="1:15" x14ac:dyDescent="0.35">
      <c r="A2783" s="2" t="s">
        <v>199</v>
      </c>
      <c r="B2783" s="1">
        <v>44033</v>
      </c>
      <c r="C2783" s="1" t="s">
        <v>905</v>
      </c>
      <c r="D2783" s="86" t="s">
        <v>828</v>
      </c>
      <c r="E2783" s="86" t="str">
        <f>VLOOKUP(D2783,'Sales History'!$D$2:$F$1048576,2,FALSE)</f>
        <v>Komp. Griya Caraka Blok AA2 No 1 Cisaranten</v>
      </c>
      <c r="F2783" s="86" t="str">
        <f>VLOOKUP(D2783,'Sales History'!$D$2:$F$1048576,3,FALSE)</f>
        <v>Arcamanik</v>
      </c>
      <c r="G2783" s="2" t="s">
        <v>887</v>
      </c>
      <c r="H2783" s="86" t="str">
        <f>VLOOKUP(D2783,'Sales History'!$D$2:$H$1048576,5,FALSE)</f>
        <v>082115888880</v>
      </c>
      <c r="I2783" s="70" t="s">
        <v>780</v>
      </c>
      <c r="J2783" s="70">
        <v>0.5</v>
      </c>
      <c r="K2783" s="4" t="str">
        <f>VLOOKUP(I2783,'Katalog Harga'!$A$2:$C$380,2,FALSE)</f>
        <v>kg</v>
      </c>
      <c r="L2783" s="4" t="str">
        <f>IFERROR(VLOOKUP(I2783,'Katalog Harga'!$A$2:$C$380,3,FALSE),"")</f>
        <v>bumbu</v>
      </c>
      <c r="M2783" s="74">
        <v>20000</v>
      </c>
      <c r="N2783" s="126">
        <v>0</v>
      </c>
      <c r="O2783" s="3" t="s">
        <v>42</v>
      </c>
    </row>
    <row r="2784" spans="1:15" x14ac:dyDescent="0.35">
      <c r="A2784" s="2" t="s">
        <v>199</v>
      </c>
      <c r="B2784" s="1">
        <v>44033</v>
      </c>
      <c r="C2784" s="1" t="s">
        <v>905</v>
      </c>
      <c r="D2784" s="86" t="s">
        <v>828</v>
      </c>
      <c r="E2784" s="86" t="str">
        <f>VLOOKUP(D2784,'Sales History'!$D$2:$F$1048576,2,FALSE)</f>
        <v>Komp. Griya Caraka Blok AA2 No 1 Cisaranten</v>
      </c>
      <c r="F2784" s="86" t="str">
        <f>VLOOKUP(D2784,'Sales History'!$D$2:$F$1048576,3,FALSE)</f>
        <v>Arcamanik</v>
      </c>
      <c r="G2784" s="2" t="s">
        <v>887</v>
      </c>
      <c r="H2784" s="86" t="str">
        <f>VLOOKUP(D2784,'Sales History'!$D$2:$H$1048576,5,FALSE)</f>
        <v>082115888880</v>
      </c>
      <c r="I2784" s="70" t="s">
        <v>923</v>
      </c>
      <c r="J2784" s="71">
        <v>1</v>
      </c>
      <c r="K2784" s="4" t="str">
        <f>VLOOKUP(I2784,'Katalog Harga'!$A$2:$C$380,2,FALSE)</f>
        <v>kg</v>
      </c>
      <c r="L2784" s="4" t="str">
        <f>IFERROR(VLOOKUP(I2784,'Katalog Harga'!$A$2:$C$380,3,FALSE),"")</f>
        <v>bumbu</v>
      </c>
      <c r="M2784" s="74">
        <v>55000</v>
      </c>
      <c r="N2784" s="126">
        <v>0</v>
      </c>
      <c r="O2784" s="3" t="s">
        <v>42</v>
      </c>
    </row>
    <row r="2785" spans="1:15" x14ac:dyDescent="0.35">
      <c r="A2785" s="2" t="s">
        <v>199</v>
      </c>
      <c r="B2785" s="1">
        <v>44033</v>
      </c>
      <c r="C2785" s="1" t="s">
        <v>905</v>
      </c>
      <c r="D2785" s="86" t="s">
        <v>828</v>
      </c>
      <c r="E2785" s="86" t="str">
        <f>VLOOKUP(D2785,'Sales History'!$D$2:$F$1048576,2,FALSE)</f>
        <v>Komp. Griya Caraka Blok AA2 No 1 Cisaranten</v>
      </c>
      <c r="F2785" s="86" t="str">
        <f>VLOOKUP(D2785,'Sales History'!$D$2:$F$1048576,3,FALSE)</f>
        <v>Arcamanik</v>
      </c>
      <c r="G2785" s="2" t="s">
        <v>887</v>
      </c>
      <c r="H2785" s="86" t="str">
        <f>VLOOKUP(D2785,'Sales History'!$D$2:$H$1048576,5,FALSE)</f>
        <v>082115888880</v>
      </c>
      <c r="I2785" s="70" t="s">
        <v>777</v>
      </c>
      <c r="J2785" s="71">
        <v>0.5</v>
      </c>
      <c r="K2785" s="4" t="str">
        <f>VLOOKUP(I2785,'Katalog Harga'!$A$2:$C$380,2,FALSE)</f>
        <v>kg</v>
      </c>
      <c r="L2785" s="4" t="str">
        <f>IFERROR(VLOOKUP(I2785,'Katalog Harga'!$A$2:$C$380,3,FALSE),"")</f>
        <v>sayur</v>
      </c>
      <c r="M2785" s="74">
        <v>7500</v>
      </c>
      <c r="N2785" s="126">
        <v>0</v>
      </c>
      <c r="O2785" s="3" t="s">
        <v>42</v>
      </c>
    </row>
    <row r="2786" spans="1:15" x14ac:dyDescent="0.35">
      <c r="A2786" s="2" t="s">
        <v>199</v>
      </c>
      <c r="B2786" s="1">
        <v>44033</v>
      </c>
      <c r="C2786" s="1" t="s">
        <v>905</v>
      </c>
      <c r="D2786" s="86" t="s">
        <v>828</v>
      </c>
      <c r="E2786" s="86" t="str">
        <f>VLOOKUP(D2786,'Sales History'!$D$2:$F$1048576,2,FALSE)</f>
        <v>Komp. Griya Caraka Blok AA2 No 1 Cisaranten</v>
      </c>
      <c r="F2786" s="86" t="str">
        <f>VLOOKUP(D2786,'Sales History'!$D$2:$F$1048576,3,FALSE)</f>
        <v>Arcamanik</v>
      </c>
      <c r="G2786" s="2" t="s">
        <v>887</v>
      </c>
      <c r="H2786" s="86" t="str">
        <f>VLOOKUP(D2786,'Sales History'!$D$2:$H$1048576,5,FALSE)</f>
        <v>082115888880</v>
      </c>
      <c r="I2786" s="70" t="s">
        <v>15</v>
      </c>
      <c r="J2786" s="71">
        <v>0.5</v>
      </c>
      <c r="K2786" s="4" t="str">
        <f>VLOOKUP(I2786,'Katalog Harga'!$A$2:$C$380,2,FALSE)</f>
        <v>kg</v>
      </c>
      <c r="L2786" s="4" t="str">
        <f>IFERROR(VLOOKUP(I2786,'Katalog Harga'!$A$2:$C$380,3,FALSE),"")</f>
        <v>sayur</v>
      </c>
      <c r="M2786" s="74">
        <v>6000</v>
      </c>
      <c r="N2786" s="126">
        <v>0</v>
      </c>
      <c r="O2786" s="3" t="s">
        <v>42</v>
      </c>
    </row>
    <row r="2787" spans="1:15" x14ac:dyDescent="0.35">
      <c r="A2787" s="2" t="s">
        <v>199</v>
      </c>
      <c r="B2787" s="1">
        <v>44033</v>
      </c>
      <c r="C2787" s="1" t="s">
        <v>905</v>
      </c>
      <c r="D2787" s="86" t="s">
        <v>828</v>
      </c>
      <c r="E2787" s="86" t="str">
        <f>VLOOKUP(D2787,'Sales History'!$D$2:$F$1048576,2,FALSE)</f>
        <v>Komp. Griya Caraka Blok AA2 No 1 Cisaranten</v>
      </c>
      <c r="F2787" s="86" t="str">
        <f>VLOOKUP(D2787,'Sales History'!$D$2:$F$1048576,3,FALSE)</f>
        <v>Arcamanik</v>
      </c>
      <c r="G2787" s="2" t="s">
        <v>887</v>
      </c>
      <c r="H2787" s="86" t="str">
        <f>VLOOKUP(D2787,'Sales History'!$D$2:$H$1048576,5,FALSE)</f>
        <v>082115888880</v>
      </c>
      <c r="I2787" s="71" t="s">
        <v>775</v>
      </c>
      <c r="J2787" s="71">
        <v>2</v>
      </c>
      <c r="K2787" s="4" t="str">
        <f>VLOOKUP(I2787,'Katalog Harga'!$A$2:$C$380,2,FALSE)</f>
        <v>bungkus</v>
      </c>
      <c r="L2787" s="4" t="str">
        <f>IFERROR(VLOOKUP(I2787,'Katalog Harga'!$A$2:$C$380,3,FALSE),"")</f>
        <v>lain</v>
      </c>
      <c r="M2787" s="74">
        <v>14000</v>
      </c>
      <c r="N2787" s="126">
        <v>0</v>
      </c>
      <c r="O2787" s="3" t="s">
        <v>42</v>
      </c>
    </row>
    <row r="2788" spans="1:15" x14ac:dyDescent="0.35">
      <c r="A2788" s="2" t="s">
        <v>199</v>
      </c>
      <c r="B2788" s="1">
        <v>44033</v>
      </c>
      <c r="C2788" s="1" t="s">
        <v>905</v>
      </c>
      <c r="D2788" s="86" t="s">
        <v>828</v>
      </c>
      <c r="E2788" s="86" t="str">
        <f>VLOOKUP(D2788,'Sales History'!$D$2:$F$1048576,2,FALSE)</f>
        <v>Komp. Griya Caraka Blok AA2 No 1 Cisaranten</v>
      </c>
      <c r="F2788" s="86" t="str">
        <f>VLOOKUP(D2788,'Sales History'!$D$2:$F$1048576,3,FALSE)</f>
        <v>Arcamanik</v>
      </c>
      <c r="G2788" s="2" t="s">
        <v>887</v>
      </c>
      <c r="H2788" s="86" t="str">
        <f>VLOOKUP(D2788,'Sales History'!$D$2:$H$1048576,5,FALSE)</f>
        <v>082115888880</v>
      </c>
      <c r="I2788" s="71" t="s">
        <v>47</v>
      </c>
      <c r="J2788" s="71">
        <v>1</v>
      </c>
      <c r="K2788" s="4" t="str">
        <f>VLOOKUP(I2788,'Katalog Harga'!$A$2:$C$380,2,FALSE)</f>
        <v>bungkus</v>
      </c>
      <c r="L2788" s="4" t="str">
        <f>IFERROR(VLOOKUP(I2788,'Katalog Harga'!$A$2:$C$380,3,FALSE),"")</f>
        <v>lain</v>
      </c>
      <c r="M2788" s="74">
        <v>8000</v>
      </c>
      <c r="N2788" s="126">
        <v>0</v>
      </c>
      <c r="O2788" s="3" t="s">
        <v>42</v>
      </c>
    </row>
    <row r="2789" spans="1:15" x14ac:dyDescent="0.35">
      <c r="A2789" s="2" t="s">
        <v>199</v>
      </c>
      <c r="B2789" s="1">
        <v>44033</v>
      </c>
      <c r="C2789" s="1" t="s">
        <v>905</v>
      </c>
      <c r="D2789" s="86" t="s">
        <v>828</v>
      </c>
      <c r="E2789" s="86" t="str">
        <f>VLOOKUP(D2789,'Sales History'!$D$2:$F$1048576,2,FALSE)</f>
        <v>Komp. Griya Caraka Blok AA2 No 1 Cisaranten</v>
      </c>
      <c r="F2789" s="86" t="str">
        <f>VLOOKUP(D2789,'Sales History'!$D$2:$F$1048576,3,FALSE)</f>
        <v>Arcamanik</v>
      </c>
      <c r="G2789" s="2" t="s">
        <v>887</v>
      </c>
      <c r="H2789" s="86" t="str">
        <f>VLOOKUP(D2789,'Sales History'!$D$2:$H$1048576,5,FALSE)</f>
        <v>082115888880</v>
      </c>
      <c r="I2789" s="71" t="s">
        <v>32</v>
      </c>
      <c r="J2789" s="71">
        <v>0.25</v>
      </c>
      <c r="K2789" s="4" t="str">
        <f>VLOOKUP(I2789,'Katalog Harga'!$A$2:$C$380,2,FALSE)</f>
        <v>kg</v>
      </c>
      <c r="L2789" s="4" t="str">
        <f>IFERROR(VLOOKUP(I2789,'Katalog Harga'!$A$2:$C$380,3,FALSE),"")</f>
        <v>bumbu</v>
      </c>
      <c r="M2789" s="74">
        <v>17500</v>
      </c>
      <c r="N2789" s="126">
        <v>0</v>
      </c>
      <c r="O2789" s="3" t="s">
        <v>42</v>
      </c>
    </row>
    <row r="2790" spans="1:15" x14ac:dyDescent="0.35">
      <c r="A2790" s="2" t="s">
        <v>199</v>
      </c>
      <c r="B2790" s="1">
        <v>44033</v>
      </c>
      <c r="C2790" s="1" t="s">
        <v>905</v>
      </c>
      <c r="D2790" s="86" t="s">
        <v>828</v>
      </c>
      <c r="E2790" s="86" t="str">
        <f>VLOOKUP(D2790,'Sales History'!$D$2:$F$1048576,2,FALSE)</f>
        <v>Komp. Griya Caraka Blok AA2 No 1 Cisaranten</v>
      </c>
      <c r="F2790" s="86" t="str">
        <f>VLOOKUP(D2790,'Sales History'!$D$2:$F$1048576,3,FALSE)</f>
        <v>Arcamanik</v>
      </c>
      <c r="G2790" s="2" t="s">
        <v>887</v>
      </c>
      <c r="H2790" s="86" t="str">
        <f>VLOOKUP(D2790,'Sales History'!$D$2:$H$1048576,5,FALSE)</f>
        <v>082115888880</v>
      </c>
      <c r="I2790" s="71" t="s">
        <v>60</v>
      </c>
      <c r="J2790" s="72">
        <v>1</v>
      </c>
      <c r="K2790" s="4" t="str">
        <f>VLOOKUP(I2790,'Katalog Harga'!$A$2:$C$380,2,FALSE)</f>
        <v>ikat</v>
      </c>
      <c r="L2790" s="4" t="str">
        <f>IFERROR(VLOOKUP(I2790,'Katalog Harga'!$A$2:$C$380,3,FALSE),"")</f>
        <v>sayur</v>
      </c>
      <c r="M2790" s="74">
        <v>3000</v>
      </c>
      <c r="N2790" s="126">
        <v>0</v>
      </c>
      <c r="O2790" s="3" t="s">
        <v>42</v>
      </c>
    </row>
    <row r="2791" spans="1:15" x14ac:dyDescent="0.35">
      <c r="A2791" s="2" t="s">
        <v>199</v>
      </c>
      <c r="B2791" s="1">
        <v>44033</v>
      </c>
      <c r="C2791" s="1" t="s">
        <v>905</v>
      </c>
      <c r="D2791" s="86" t="s">
        <v>828</v>
      </c>
      <c r="E2791" s="86" t="str">
        <f>VLOOKUP(D2791,'Sales History'!$D$2:$F$1048576,2,FALSE)</f>
        <v>Komp. Griya Caraka Blok AA2 No 1 Cisaranten</v>
      </c>
      <c r="F2791" s="86" t="str">
        <f>VLOOKUP(D2791,'Sales History'!$D$2:$F$1048576,3,FALSE)</f>
        <v>Arcamanik</v>
      </c>
      <c r="G2791" s="2" t="s">
        <v>887</v>
      </c>
      <c r="H2791" s="86" t="str">
        <f>VLOOKUP(D2791,'Sales History'!$D$2:$H$1048576,5,FALSE)</f>
        <v>082115888880</v>
      </c>
      <c r="I2791" s="71" t="s">
        <v>21</v>
      </c>
      <c r="J2791" s="71">
        <v>0.442</v>
      </c>
      <c r="K2791" s="4" t="str">
        <f>VLOOKUP(I2791,'Katalog Harga'!$A$2:$C$380,2,FALSE)</f>
        <v>kg</v>
      </c>
      <c r="L2791" s="4" t="str">
        <f>IFERROR(VLOOKUP(I2791,'Katalog Harga'!$A$2:$C$380,3,FALSE),"")</f>
        <v>sayur</v>
      </c>
      <c r="M2791" s="74">
        <v>6188</v>
      </c>
      <c r="N2791" s="126">
        <v>0</v>
      </c>
      <c r="O2791" s="3" t="s">
        <v>42</v>
      </c>
    </row>
    <row r="2792" spans="1:15" x14ac:dyDescent="0.35">
      <c r="A2792" s="2" t="s">
        <v>199</v>
      </c>
      <c r="B2792" s="1">
        <v>44033</v>
      </c>
      <c r="C2792" s="1" t="s">
        <v>905</v>
      </c>
      <c r="D2792" s="86" t="s">
        <v>828</v>
      </c>
      <c r="E2792" s="86" t="str">
        <f>VLOOKUP(D2792,'Sales History'!$D$2:$F$1048576,2,FALSE)</f>
        <v>Komp. Griya Caraka Blok AA2 No 1 Cisaranten</v>
      </c>
      <c r="F2792" s="86" t="str">
        <f>VLOOKUP(D2792,'Sales History'!$D$2:$F$1048576,3,FALSE)</f>
        <v>Arcamanik</v>
      </c>
      <c r="G2792" s="2" t="s">
        <v>887</v>
      </c>
      <c r="H2792" s="86" t="str">
        <f>VLOOKUP(D2792,'Sales History'!$D$2:$H$1048576,5,FALSE)</f>
        <v>082115888880</v>
      </c>
      <c r="I2792" s="71" t="s">
        <v>13</v>
      </c>
      <c r="J2792" s="71">
        <v>0.25</v>
      </c>
      <c r="K2792" s="4" t="str">
        <f>VLOOKUP(I2792,'Katalog Harga'!$A$2:$C$380,2,FALSE)</f>
        <v>kg</v>
      </c>
      <c r="L2792" s="4" t="str">
        <f>IFERROR(VLOOKUP(I2792,'Katalog Harga'!$A$2:$C$380,3,FALSE),"")</f>
        <v>sayur</v>
      </c>
      <c r="M2792" s="74">
        <v>3000</v>
      </c>
      <c r="N2792" s="126">
        <v>0</v>
      </c>
      <c r="O2792" s="3" t="s">
        <v>42</v>
      </c>
    </row>
    <row r="2793" spans="1:15" x14ac:dyDescent="0.35">
      <c r="A2793" s="2" t="s">
        <v>199</v>
      </c>
      <c r="B2793" s="1">
        <v>44033</v>
      </c>
      <c r="C2793" s="1" t="s">
        <v>905</v>
      </c>
      <c r="D2793" s="86" t="s">
        <v>828</v>
      </c>
      <c r="E2793" s="86" t="str">
        <f>VLOOKUP(D2793,'Sales History'!$D$2:$F$1048576,2,FALSE)</f>
        <v>Komp. Griya Caraka Blok AA2 No 1 Cisaranten</v>
      </c>
      <c r="F2793" s="86" t="str">
        <f>VLOOKUP(D2793,'Sales History'!$D$2:$F$1048576,3,FALSE)</f>
        <v>Arcamanik</v>
      </c>
      <c r="G2793" s="2" t="s">
        <v>887</v>
      </c>
      <c r="H2793" s="86" t="str">
        <f>VLOOKUP(D2793,'Sales History'!$D$2:$H$1048576,5,FALSE)</f>
        <v>082115888880</v>
      </c>
      <c r="I2793" s="71" t="s">
        <v>773</v>
      </c>
      <c r="J2793" s="71">
        <v>2</v>
      </c>
      <c r="K2793" s="4" t="str">
        <f>VLOOKUP(I2793,'Katalog Harga'!$A$2:$C$380,2,FALSE)</f>
        <v>kg</v>
      </c>
      <c r="L2793" s="4" t="str">
        <f>IFERROR(VLOOKUP(I2793,'Katalog Harga'!$A$2:$C$380,3,FALSE),"")</f>
        <v>ayam</v>
      </c>
      <c r="M2793" s="74">
        <v>70000</v>
      </c>
      <c r="N2793" s="126">
        <v>0</v>
      </c>
      <c r="O2793" s="3" t="s">
        <v>42</v>
      </c>
    </row>
    <row r="2794" spans="1:15" x14ac:dyDescent="0.35">
      <c r="A2794" s="2" t="s">
        <v>199</v>
      </c>
      <c r="B2794" s="1">
        <v>44033</v>
      </c>
      <c r="C2794" s="1" t="s">
        <v>905</v>
      </c>
      <c r="D2794" s="86" t="s">
        <v>828</v>
      </c>
      <c r="E2794" s="86" t="str">
        <f>VLOOKUP(D2794,'Sales History'!$D$2:$F$1048576,2,FALSE)</f>
        <v>Komp. Griya Caraka Blok AA2 No 1 Cisaranten</v>
      </c>
      <c r="F2794" s="86" t="str">
        <f>VLOOKUP(D2794,'Sales History'!$D$2:$F$1048576,3,FALSE)</f>
        <v>Arcamanik</v>
      </c>
      <c r="G2794" s="2" t="s">
        <v>887</v>
      </c>
      <c r="H2794" s="86" t="str">
        <f>VLOOKUP(D2794,'Sales History'!$D$2:$H$1048576,5,FALSE)</f>
        <v>082115888880</v>
      </c>
      <c r="I2794" s="70" t="s">
        <v>185</v>
      </c>
      <c r="J2794" s="71">
        <v>2</v>
      </c>
      <c r="K2794" s="4" t="str">
        <f>VLOOKUP(I2794,'Katalog Harga'!$A$2:$C$380,2,FALSE)</f>
        <v>kg</v>
      </c>
      <c r="L2794" s="4" t="str">
        <f>IFERROR(VLOOKUP(I2794,'Katalog Harga'!$A$2:$C$380,3,FALSE),"")</f>
        <v>lain</v>
      </c>
      <c r="M2794" s="74">
        <v>50000</v>
      </c>
      <c r="N2794" s="126">
        <v>0</v>
      </c>
      <c r="O2794" s="3" t="s">
        <v>42</v>
      </c>
    </row>
    <row r="2795" spans="1:15" x14ac:dyDescent="0.35">
      <c r="A2795" s="2" t="s">
        <v>199</v>
      </c>
      <c r="B2795" s="1">
        <v>44033</v>
      </c>
      <c r="C2795" s="1" t="s">
        <v>905</v>
      </c>
      <c r="D2795" s="86" t="s">
        <v>828</v>
      </c>
      <c r="E2795" s="86" t="str">
        <f>VLOOKUP(D2795,'Sales History'!$D$2:$F$1048576,2,FALSE)</f>
        <v>Komp. Griya Caraka Blok AA2 No 1 Cisaranten</v>
      </c>
      <c r="F2795" s="86" t="str">
        <f>VLOOKUP(D2795,'Sales History'!$D$2:$F$1048576,3,FALSE)</f>
        <v>Arcamanik</v>
      </c>
      <c r="G2795" s="2" t="s">
        <v>887</v>
      </c>
      <c r="H2795" s="86" t="str">
        <f>VLOOKUP(D2795,'Sales History'!$D$2:$H$1048576,5,FALSE)</f>
        <v>082115888880</v>
      </c>
      <c r="I2795" s="71" t="s">
        <v>829</v>
      </c>
      <c r="J2795" s="70">
        <v>0.5</v>
      </c>
      <c r="K2795" s="4" t="str">
        <f>VLOOKUP(I2795,'Katalog Harga'!$A$2:$C$380,2,FALSE)</f>
        <v>kg</v>
      </c>
      <c r="L2795" s="4" t="str">
        <f>IFERROR(VLOOKUP(I2795,'Katalog Harga'!$A$2:$C$380,3,FALSE),"")</f>
        <v>ikan</v>
      </c>
      <c r="M2795" s="74">
        <v>13500</v>
      </c>
      <c r="N2795" s="126">
        <v>0</v>
      </c>
      <c r="O2795" s="3" t="s">
        <v>42</v>
      </c>
    </row>
    <row r="2796" spans="1:15" x14ac:dyDescent="0.35">
      <c r="A2796" s="2" t="s">
        <v>199</v>
      </c>
      <c r="B2796" s="1">
        <v>44033</v>
      </c>
      <c r="C2796" s="1" t="s">
        <v>905</v>
      </c>
      <c r="D2796" s="86" t="s">
        <v>828</v>
      </c>
      <c r="E2796" s="86" t="str">
        <f>VLOOKUP(D2796,'Sales History'!$D$2:$F$1048576,2,FALSE)</f>
        <v>Komp. Griya Caraka Blok AA2 No 1 Cisaranten</v>
      </c>
      <c r="F2796" s="86" t="str">
        <f>VLOOKUP(D2796,'Sales History'!$D$2:$F$1048576,3,FALSE)</f>
        <v>Arcamanik</v>
      </c>
      <c r="G2796" s="2" t="s">
        <v>887</v>
      </c>
      <c r="H2796" s="86" t="str">
        <f>VLOOKUP(D2796,'Sales History'!$D$2:$H$1048576,5,FALSE)</f>
        <v>082115888880</v>
      </c>
      <c r="I2796" s="70" t="s">
        <v>820</v>
      </c>
      <c r="J2796" s="70">
        <v>0.21199999999999999</v>
      </c>
      <c r="K2796" s="4" t="str">
        <f>VLOOKUP(I2796,'Katalog Harga'!$A$2:$C$380,2,FALSE)</f>
        <v>kg</v>
      </c>
      <c r="L2796" s="4" t="str">
        <f>IFERROR(VLOOKUP(I2796,'Katalog Harga'!$A$2:$C$380,3,FALSE),"")</f>
        <v>ikan</v>
      </c>
      <c r="M2796" s="113">
        <v>7420</v>
      </c>
      <c r="N2796" s="126">
        <v>0</v>
      </c>
      <c r="O2796" s="3" t="s">
        <v>42</v>
      </c>
    </row>
    <row r="2797" spans="1:15" x14ac:dyDescent="0.35">
      <c r="A2797" s="2" t="s">
        <v>199</v>
      </c>
      <c r="B2797" s="1">
        <v>44033</v>
      </c>
      <c r="C2797" s="1" t="s">
        <v>905</v>
      </c>
      <c r="D2797" s="86" t="s">
        <v>828</v>
      </c>
      <c r="E2797" s="86" t="str">
        <f>VLOOKUP(D2797,'Sales History'!$D$2:$F$1048576,2,FALSE)</f>
        <v>Komp. Griya Caraka Blok AA2 No 1 Cisaranten</v>
      </c>
      <c r="F2797" s="86" t="str">
        <f>VLOOKUP(D2797,'Sales History'!$D$2:$F$1048576,3,FALSE)</f>
        <v>Arcamanik</v>
      </c>
      <c r="G2797" s="2" t="s">
        <v>887</v>
      </c>
      <c r="H2797" s="86" t="str">
        <f>VLOOKUP(D2797,'Sales History'!$D$2:$H$1048576,5,FALSE)</f>
        <v>082115888880</v>
      </c>
      <c r="I2797" s="70" t="s">
        <v>833</v>
      </c>
      <c r="J2797" s="70">
        <v>0.5</v>
      </c>
      <c r="K2797" s="4" t="str">
        <f>VLOOKUP(I2797,'Katalog Harga'!$A$2:$C$380,2,FALSE)</f>
        <v>kg</v>
      </c>
      <c r="L2797" s="4" t="str">
        <f>IFERROR(VLOOKUP(I2797,'Katalog Harga'!$A$2:$C$380,3,FALSE),"")</f>
        <v>daging</v>
      </c>
      <c r="M2797" s="113">
        <v>35000</v>
      </c>
      <c r="N2797" s="126">
        <v>0</v>
      </c>
      <c r="O2797" s="3" t="s">
        <v>42</v>
      </c>
    </row>
    <row r="2798" spans="1:15" x14ac:dyDescent="0.35">
      <c r="A2798" s="2" t="s">
        <v>199</v>
      </c>
      <c r="B2798" s="1">
        <v>44033</v>
      </c>
      <c r="C2798" s="1" t="s">
        <v>905</v>
      </c>
      <c r="D2798" s="86" t="s">
        <v>828</v>
      </c>
      <c r="E2798" s="86" t="str">
        <f>VLOOKUP(D2798,'Sales History'!$D$2:$F$1048576,2,FALSE)</f>
        <v>Komp. Griya Caraka Blok AA2 No 1 Cisaranten</v>
      </c>
      <c r="F2798" s="86" t="str">
        <f>VLOOKUP(D2798,'Sales History'!$D$2:$F$1048576,3,FALSE)</f>
        <v>Arcamanik</v>
      </c>
      <c r="G2798" s="2" t="s">
        <v>887</v>
      </c>
      <c r="H2798" s="86" t="str">
        <f>VLOOKUP(D2798,'Sales History'!$D$2:$H$1048576,5,FALSE)</f>
        <v>082115888880</v>
      </c>
      <c r="I2798" s="70" t="s">
        <v>821</v>
      </c>
      <c r="J2798" s="71">
        <v>1</v>
      </c>
      <c r="K2798" s="4" t="str">
        <f>VLOOKUP(I2798,'Katalog Harga'!$A$2:$C$380,2,FALSE)</f>
        <v>bungkus</v>
      </c>
      <c r="L2798" s="4" t="str">
        <f>IFERROR(VLOOKUP(I2798,'Katalog Harga'!$A$2:$C$380,3,FALSE),"")</f>
        <v>ikan</v>
      </c>
      <c r="M2798" s="113">
        <v>15000</v>
      </c>
      <c r="N2798" s="126">
        <v>0</v>
      </c>
      <c r="O2798" s="3" t="s">
        <v>42</v>
      </c>
    </row>
    <row r="2799" spans="1:15" x14ac:dyDescent="0.35">
      <c r="A2799" s="2" t="s">
        <v>199</v>
      </c>
      <c r="B2799" s="1">
        <v>44033</v>
      </c>
      <c r="C2799" s="1" t="s">
        <v>905</v>
      </c>
      <c r="D2799" s="86" t="s">
        <v>828</v>
      </c>
      <c r="E2799" s="86" t="str">
        <f>VLOOKUP(D2799,'Sales History'!$D$2:$F$1048576,2,FALSE)</f>
        <v>Komp. Griya Caraka Blok AA2 No 1 Cisaranten</v>
      </c>
      <c r="F2799" s="86" t="str">
        <f>VLOOKUP(D2799,'Sales History'!$D$2:$F$1048576,3,FALSE)</f>
        <v>Arcamanik</v>
      </c>
      <c r="G2799" s="2" t="s">
        <v>887</v>
      </c>
      <c r="H2799" s="86" t="str">
        <f>VLOOKUP(D2799,'Sales History'!$D$2:$H$1048576,5,FALSE)</f>
        <v>082115888880</v>
      </c>
      <c r="I2799" s="70" t="s">
        <v>957</v>
      </c>
      <c r="J2799" s="70">
        <v>2</v>
      </c>
      <c r="K2799" s="90" t="s">
        <v>38</v>
      </c>
      <c r="L2799" s="90" t="s">
        <v>506</v>
      </c>
      <c r="M2799" s="113">
        <v>7000</v>
      </c>
      <c r="N2799" s="126">
        <v>0</v>
      </c>
      <c r="O2799" s="3" t="s">
        <v>42</v>
      </c>
    </row>
    <row r="2800" spans="1:15" x14ac:dyDescent="0.35">
      <c r="A2800" s="2" t="s">
        <v>199</v>
      </c>
      <c r="B2800" s="1">
        <v>44033</v>
      </c>
      <c r="C2800" s="1" t="s">
        <v>905</v>
      </c>
      <c r="D2800" s="86" t="s">
        <v>828</v>
      </c>
      <c r="E2800" s="86" t="str">
        <f>VLOOKUP(D2800,'Sales History'!$D$2:$F$1048576,2,FALSE)</f>
        <v>Komp. Griya Caraka Blok AA2 No 1 Cisaranten</v>
      </c>
      <c r="F2800" s="86" t="str">
        <f>VLOOKUP(D2800,'Sales History'!$D$2:$F$1048576,3,FALSE)</f>
        <v>Arcamanik</v>
      </c>
      <c r="G2800" s="2" t="s">
        <v>887</v>
      </c>
      <c r="H2800" s="86" t="str">
        <f>VLOOKUP(D2800,'Sales History'!$D$2:$H$1048576,5,FALSE)</f>
        <v>082115888880</v>
      </c>
      <c r="I2800" s="70" t="s">
        <v>832</v>
      </c>
      <c r="J2800" s="71">
        <v>15</v>
      </c>
      <c r="K2800" s="4" t="str">
        <f>VLOOKUP(I2800,'Katalog Harga'!$A$2:$C$380,2,FALSE)</f>
        <v>pasang</v>
      </c>
      <c r="L2800" s="4" t="str">
        <f>IFERROR(VLOOKUP(I2800,'Katalog Harga'!$A$2:$C$380,3,FALSE),"")</f>
        <v>ayam</v>
      </c>
      <c r="M2800" s="113">
        <v>37500</v>
      </c>
      <c r="N2800" s="126">
        <v>0</v>
      </c>
      <c r="O2800" s="3" t="s">
        <v>42</v>
      </c>
    </row>
    <row r="2801" spans="1:15" x14ac:dyDescent="0.35">
      <c r="A2801" s="2" t="s">
        <v>199</v>
      </c>
      <c r="B2801" s="1">
        <v>44033</v>
      </c>
      <c r="C2801" s="1" t="s">
        <v>905</v>
      </c>
      <c r="D2801" s="86" t="s">
        <v>828</v>
      </c>
      <c r="E2801" s="86" t="str">
        <f>VLOOKUP(D2801,'Sales History'!$D$2:$F$1048576,2,FALSE)</f>
        <v>Komp. Griya Caraka Blok AA2 No 1 Cisaranten</v>
      </c>
      <c r="F2801" s="86" t="str">
        <f>VLOOKUP(D2801,'Sales History'!$D$2:$F$1048576,3,FALSE)</f>
        <v>Arcamanik</v>
      </c>
      <c r="G2801" s="2" t="s">
        <v>887</v>
      </c>
      <c r="H2801" s="86" t="str">
        <f>VLOOKUP(D2801,'Sales History'!$D$2:$H$1048576,5,FALSE)</f>
        <v>082115888880</v>
      </c>
      <c r="I2801" s="70" t="s">
        <v>830</v>
      </c>
      <c r="J2801" s="70">
        <v>0.5</v>
      </c>
      <c r="K2801" s="4" t="str">
        <f>VLOOKUP(I2801,'Katalog Harga'!$A$2:$C$380,2,FALSE)</f>
        <v>kg</v>
      </c>
      <c r="L2801" s="4" t="str">
        <f>IFERROR(VLOOKUP(I2801,'Katalog Harga'!$A$2:$C$380,3,FALSE),"")</f>
        <v>daging</v>
      </c>
      <c r="M2801" s="113">
        <v>62500</v>
      </c>
      <c r="N2801" s="126">
        <v>0</v>
      </c>
      <c r="O2801" s="3" t="s">
        <v>42</v>
      </c>
    </row>
    <row r="2802" spans="1:15" x14ac:dyDescent="0.35">
      <c r="A2802" s="2" t="s">
        <v>199</v>
      </c>
      <c r="B2802" s="1">
        <v>44033</v>
      </c>
      <c r="C2802" s="1" t="s">
        <v>905</v>
      </c>
      <c r="D2802" s="86" t="s">
        <v>828</v>
      </c>
      <c r="E2802" s="86" t="str">
        <f>VLOOKUP(D2802,'Sales History'!$D$2:$F$1048576,2,FALSE)</f>
        <v>Komp. Griya Caraka Blok AA2 No 1 Cisaranten</v>
      </c>
      <c r="F2802" s="86" t="str">
        <f>VLOOKUP(D2802,'Sales History'!$D$2:$F$1048576,3,FALSE)</f>
        <v>Arcamanik</v>
      </c>
      <c r="G2802" s="2" t="s">
        <v>887</v>
      </c>
      <c r="H2802" s="86" t="str">
        <f>VLOOKUP(D2802,'Sales History'!$D$2:$H$1048576,5,FALSE)</f>
        <v>082115888880</v>
      </c>
      <c r="I2802" s="70" t="s">
        <v>592</v>
      </c>
      <c r="J2802" s="70">
        <v>0.25</v>
      </c>
      <c r="K2802" s="4" t="str">
        <f>VLOOKUP(I2802,'Katalog Harga'!$A$2:$C$380,2,FALSE)</f>
        <v>kg</v>
      </c>
      <c r="L2802" s="4" t="str">
        <f>IFERROR(VLOOKUP(I2802,'Katalog Harga'!$A$2:$C$380,3,FALSE),"")</f>
        <v>daging</v>
      </c>
      <c r="M2802" s="113">
        <v>8000</v>
      </c>
      <c r="N2802" s="126">
        <v>0</v>
      </c>
      <c r="O2802" s="3" t="s">
        <v>42</v>
      </c>
    </row>
    <row r="2803" spans="1:15" x14ac:dyDescent="0.35">
      <c r="A2803" s="2" t="s">
        <v>199</v>
      </c>
      <c r="B2803" s="1">
        <v>44033</v>
      </c>
      <c r="C2803" s="1" t="s">
        <v>905</v>
      </c>
      <c r="D2803" s="86" t="s">
        <v>828</v>
      </c>
      <c r="E2803" s="86" t="str">
        <f>VLOOKUP(D2803,'Sales History'!$D$2:$F$1048576,2,FALSE)</f>
        <v>Komp. Griya Caraka Blok AA2 No 1 Cisaranten</v>
      </c>
      <c r="F2803" s="86" t="str">
        <f>VLOOKUP(D2803,'Sales History'!$D$2:$F$1048576,3,FALSE)</f>
        <v>Arcamanik</v>
      </c>
      <c r="G2803" s="2" t="s">
        <v>887</v>
      </c>
      <c r="H2803" s="86" t="str">
        <f>VLOOKUP(D2803,'Sales History'!$D$2:$H$1048576,5,FALSE)</f>
        <v>082115888880</v>
      </c>
      <c r="I2803" s="70" t="s">
        <v>1041</v>
      </c>
      <c r="J2803" s="70">
        <v>0.41599999999999998</v>
      </c>
      <c r="K2803" s="90" t="s">
        <v>38</v>
      </c>
      <c r="L2803" s="90" t="s">
        <v>506</v>
      </c>
      <c r="M2803" s="113">
        <v>20800</v>
      </c>
      <c r="N2803" s="126">
        <v>0</v>
      </c>
      <c r="O2803" s="3" t="s">
        <v>42</v>
      </c>
    </row>
    <row r="2804" spans="1:15" x14ac:dyDescent="0.35">
      <c r="A2804" s="2" t="s">
        <v>199</v>
      </c>
      <c r="B2804" s="1">
        <v>44033</v>
      </c>
      <c r="C2804" s="1" t="s">
        <v>905</v>
      </c>
      <c r="D2804" s="86" t="s">
        <v>828</v>
      </c>
      <c r="E2804" s="86" t="str">
        <f>VLOOKUP(D2804,'Sales History'!$D$2:$F$1048576,2,FALSE)</f>
        <v>Komp. Griya Caraka Blok AA2 No 1 Cisaranten</v>
      </c>
      <c r="F2804" s="86" t="str">
        <f>VLOOKUP(D2804,'Sales History'!$D$2:$F$1048576,3,FALSE)</f>
        <v>Arcamanik</v>
      </c>
      <c r="G2804" s="2" t="s">
        <v>887</v>
      </c>
      <c r="H2804" s="86" t="str">
        <f>VLOOKUP(D2804,'Sales History'!$D$2:$H$1048576,5,FALSE)</f>
        <v>082115888880</v>
      </c>
      <c r="I2804" s="70" t="s">
        <v>789</v>
      </c>
      <c r="J2804" s="71">
        <v>1</v>
      </c>
      <c r="K2804" s="4" t="str">
        <f>VLOOKUP(I2804,'Katalog Harga'!$A$2:$C$380,2,FALSE)</f>
        <v>kg</v>
      </c>
      <c r="L2804" s="4" t="str">
        <f>IFERROR(VLOOKUP(I2804,'Katalog Harga'!$A$2:$C$380,3,FALSE),"")</f>
        <v>ayam</v>
      </c>
      <c r="M2804" s="113">
        <v>43000</v>
      </c>
      <c r="N2804" s="126">
        <v>0</v>
      </c>
      <c r="O2804" s="3" t="s">
        <v>42</v>
      </c>
    </row>
    <row r="2805" spans="1:15" x14ac:dyDescent="0.35">
      <c r="A2805" s="2" t="s">
        <v>199</v>
      </c>
      <c r="B2805" s="1">
        <v>44033</v>
      </c>
      <c r="C2805" s="1" t="s">
        <v>905</v>
      </c>
      <c r="D2805" s="86" t="s">
        <v>828</v>
      </c>
      <c r="E2805" s="86" t="str">
        <f>VLOOKUP(D2805,'Sales History'!$D$2:$F$1048576,2,FALSE)</f>
        <v>Komp. Griya Caraka Blok AA2 No 1 Cisaranten</v>
      </c>
      <c r="F2805" s="86" t="str">
        <f>VLOOKUP(D2805,'Sales History'!$D$2:$F$1048576,3,FALSE)</f>
        <v>Arcamanik</v>
      </c>
      <c r="G2805" s="2" t="s">
        <v>887</v>
      </c>
      <c r="H2805" s="86" t="str">
        <f>VLOOKUP(D2805,'Sales History'!$D$2:$H$1048576,5,FALSE)</f>
        <v>082115888880</v>
      </c>
      <c r="I2805" s="70" t="s">
        <v>863</v>
      </c>
      <c r="J2805" s="71">
        <v>2.2000000000000002</v>
      </c>
      <c r="K2805" s="4" t="str">
        <f>VLOOKUP(I2805,'Katalog Harga'!$A$2:$C$380,2,FALSE)</f>
        <v>kg</v>
      </c>
      <c r="L2805" s="4" t="str">
        <f>IFERROR(VLOOKUP(I2805,'Katalog Harga'!$A$2:$C$380,3,FALSE),"")</f>
        <v>buah</v>
      </c>
      <c r="M2805" s="113">
        <v>35200</v>
      </c>
      <c r="N2805" s="126">
        <v>0</v>
      </c>
      <c r="O2805" s="3" t="s">
        <v>42</v>
      </c>
    </row>
    <row r="2806" spans="1:15" x14ac:dyDescent="0.35">
      <c r="A2806" s="2" t="s">
        <v>199</v>
      </c>
      <c r="B2806" s="1">
        <v>44033</v>
      </c>
      <c r="C2806" s="1" t="s">
        <v>905</v>
      </c>
      <c r="D2806" s="86" t="s">
        <v>303</v>
      </c>
      <c r="E2806" s="86" t="str">
        <f>VLOOKUP(D2806,'Sales History'!$D$2:$F$1048576,2,FALSE)</f>
        <v>Citra Asri Permai Blok E No. 9</v>
      </c>
      <c r="F2806" s="86" t="str">
        <f>VLOOKUP(D2806,'Sales History'!$D$2:$F$1048576,3,FALSE)</f>
        <v>Cimahi Utara</v>
      </c>
      <c r="G2806" s="2" t="s">
        <v>887</v>
      </c>
      <c r="H2806" s="86" t="str">
        <f>VLOOKUP(D2806,'Sales History'!$D$2:$H$1048576,5,FALSE)</f>
        <v>082156566221</v>
      </c>
      <c r="I2806" s="70" t="s">
        <v>843</v>
      </c>
      <c r="J2806" s="70">
        <v>2</v>
      </c>
      <c r="K2806" s="4" t="str">
        <f>VLOOKUP(I2806,'Katalog Harga'!$A$2:$C$380,2,FALSE)</f>
        <v>ekor</v>
      </c>
      <c r="L2806" s="4" t="str">
        <f>IFERROR(VLOOKUP(I2806,'Katalog Harga'!$A$2:$C$380,3,FALSE),"")</f>
        <v>ayam</v>
      </c>
      <c r="M2806" s="74">
        <v>80000</v>
      </c>
      <c r="N2806" s="126">
        <v>0</v>
      </c>
      <c r="O2806" s="3" t="s">
        <v>42</v>
      </c>
    </row>
    <row r="2807" spans="1:15" x14ac:dyDescent="0.35">
      <c r="A2807" s="2" t="s">
        <v>199</v>
      </c>
      <c r="B2807" s="1">
        <v>44033</v>
      </c>
      <c r="C2807" s="1" t="s">
        <v>905</v>
      </c>
      <c r="D2807" s="86" t="s">
        <v>303</v>
      </c>
      <c r="E2807" s="86" t="str">
        <f>VLOOKUP(D2807,'Sales History'!$D$2:$F$1048576,2,FALSE)</f>
        <v>Citra Asri Permai Blok E No. 9</v>
      </c>
      <c r="F2807" s="86" t="str">
        <f>VLOOKUP(D2807,'Sales History'!$D$2:$F$1048576,3,FALSE)</f>
        <v>Cimahi Utara</v>
      </c>
      <c r="G2807" s="2" t="s">
        <v>887</v>
      </c>
      <c r="H2807" s="86" t="str">
        <f>VLOOKUP(D2807,'Sales History'!$D$2:$H$1048576,5,FALSE)</f>
        <v>082156566221</v>
      </c>
      <c r="I2807" s="70" t="s">
        <v>774</v>
      </c>
      <c r="J2807" s="70">
        <v>5</v>
      </c>
      <c r="K2807" s="4" t="str">
        <f>VLOOKUP(I2807,'Katalog Harga'!$A$2:$C$380,2,FALSE)</f>
        <v>ons</v>
      </c>
      <c r="L2807" s="4" t="str">
        <f>IFERROR(VLOOKUP(I2807,'Katalog Harga'!$A$2:$C$380,3,FALSE),"")</f>
        <v>ikan</v>
      </c>
      <c r="M2807" s="74">
        <v>75000</v>
      </c>
      <c r="N2807" s="126">
        <v>0</v>
      </c>
      <c r="O2807" s="3" t="s">
        <v>42</v>
      </c>
    </row>
    <row r="2808" spans="1:15" x14ac:dyDescent="0.35">
      <c r="A2808" s="2" t="s">
        <v>199</v>
      </c>
      <c r="B2808" s="1">
        <v>44033</v>
      </c>
      <c r="C2808" s="1" t="s">
        <v>905</v>
      </c>
      <c r="D2808" s="86" t="s">
        <v>303</v>
      </c>
      <c r="E2808" s="86" t="str">
        <f>VLOOKUP(D2808,'Sales History'!$D$2:$F$1048576,2,FALSE)</f>
        <v>Citra Asri Permai Blok E No. 9</v>
      </c>
      <c r="F2808" s="86" t="str">
        <f>VLOOKUP(D2808,'Sales History'!$D$2:$F$1048576,3,FALSE)</f>
        <v>Cimahi Utara</v>
      </c>
      <c r="G2808" s="2" t="s">
        <v>887</v>
      </c>
      <c r="H2808" s="86" t="str">
        <f>VLOOKUP(D2808,'Sales History'!$D$2:$H$1048576,5,FALSE)</f>
        <v>082156566221</v>
      </c>
      <c r="I2808" s="70" t="s">
        <v>986</v>
      </c>
      <c r="J2808" s="70">
        <v>2</v>
      </c>
      <c r="K2808" s="4" t="str">
        <f>VLOOKUP(I2808,'Katalog Harga'!$A$2:$C$380,2,FALSE)</f>
        <v>kg</v>
      </c>
      <c r="L2808" s="4" t="str">
        <f>IFERROR(VLOOKUP(I2808,'Katalog Harga'!$A$2:$C$380,3,FALSE),"")</f>
        <v>daging</v>
      </c>
      <c r="M2808" s="74">
        <v>210000</v>
      </c>
      <c r="N2808" s="126">
        <v>0</v>
      </c>
      <c r="O2808" s="3" t="s">
        <v>42</v>
      </c>
    </row>
    <row r="2809" spans="1:15" x14ac:dyDescent="0.35">
      <c r="A2809" s="2" t="s">
        <v>199</v>
      </c>
      <c r="B2809" s="1">
        <v>44033</v>
      </c>
      <c r="C2809" s="1" t="s">
        <v>905</v>
      </c>
      <c r="D2809" s="86" t="s">
        <v>303</v>
      </c>
      <c r="E2809" s="86" t="str">
        <f>VLOOKUP(D2809,'Sales History'!$D$2:$F$1048576,2,FALSE)</f>
        <v>Citra Asri Permai Blok E No. 9</v>
      </c>
      <c r="F2809" s="86" t="str">
        <f>VLOOKUP(D2809,'Sales History'!$D$2:$F$1048576,3,FALSE)</f>
        <v>Cimahi Utara</v>
      </c>
      <c r="G2809" s="2" t="s">
        <v>887</v>
      </c>
      <c r="H2809" s="86" t="str">
        <f>VLOOKUP(D2809,'Sales History'!$D$2:$H$1048576,5,FALSE)</f>
        <v>082156566221</v>
      </c>
      <c r="I2809" s="70" t="s">
        <v>146</v>
      </c>
      <c r="J2809" s="71">
        <v>0.5</v>
      </c>
      <c r="K2809" s="4" t="str">
        <f>VLOOKUP(I2809,'Katalog Harga'!$A$2:$C$380,2,FALSE)</f>
        <v>kg</v>
      </c>
      <c r="L2809" s="4" t="str">
        <f>IFERROR(VLOOKUP(I2809,'Katalog Harga'!$A$2:$C$380,3,FALSE),"")</f>
        <v>bumbu</v>
      </c>
      <c r="M2809" s="74">
        <v>12000</v>
      </c>
      <c r="N2809" s="126">
        <v>0</v>
      </c>
      <c r="O2809" s="3" t="s">
        <v>42</v>
      </c>
    </row>
    <row r="2810" spans="1:15" x14ac:dyDescent="0.35">
      <c r="A2810" s="2" t="s">
        <v>199</v>
      </c>
      <c r="B2810" s="1">
        <v>44033</v>
      </c>
      <c r="C2810" s="1" t="s">
        <v>905</v>
      </c>
      <c r="D2810" s="86" t="s">
        <v>303</v>
      </c>
      <c r="E2810" s="86" t="str">
        <f>VLOOKUP(D2810,'Sales History'!$D$2:$F$1048576,2,FALSE)</f>
        <v>Citra Asri Permai Blok E No. 9</v>
      </c>
      <c r="F2810" s="86" t="str">
        <f>VLOOKUP(D2810,'Sales History'!$D$2:$F$1048576,3,FALSE)</f>
        <v>Cimahi Utara</v>
      </c>
      <c r="G2810" s="2" t="s">
        <v>887</v>
      </c>
      <c r="H2810" s="86" t="str">
        <f>VLOOKUP(D2810,'Sales History'!$D$2:$H$1048576,5,FALSE)</f>
        <v>082156566221</v>
      </c>
      <c r="I2810" s="70" t="s">
        <v>808</v>
      </c>
      <c r="J2810" s="70">
        <v>1</v>
      </c>
      <c r="K2810" s="4" t="str">
        <f>VLOOKUP(I2810,'Katalog Harga'!$A$2:$C$380,2,FALSE)</f>
        <v>kg</v>
      </c>
      <c r="L2810" s="4" t="str">
        <f>IFERROR(VLOOKUP(I2810,'Katalog Harga'!$A$2:$C$380,3,FALSE),"")</f>
        <v>bumbu</v>
      </c>
      <c r="M2810" s="74">
        <v>35000</v>
      </c>
      <c r="N2810" s="126">
        <v>0</v>
      </c>
      <c r="O2810" s="3" t="s">
        <v>42</v>
      </c>
    </row>
    <row r="2811" spans="1:15" x14ac:dyDescent="0.35">
      <c r="A2811" s="2" t="s">
        <v>199</v>
      </c>
      <c r="B2811" s="1">
        <v>44033</v>
      </c>
      <c r="C2811" s="1" t="s">
        <v>905</v>
      </c>
      <c r="D2811" s="86" t="s">
        <v>303</v>
      </c>
      <c r="E2811" s="86" t="str">
        <f>VLOOKUP(D2811,'Sales History'!$D$2:$F$1048576,2,FALSE)</f>
        <v>Citra Asri Permai Blok E No. 9</v>
      </c>
      <c r="F2811" s="86" t="str">
        <f>VLOOKUP(D2811,'Sales History'!$D$2:$F$1048576,3,FALSE)</f>
        <v>Cimahi Utara</v>
      </c>
      <c r="G2811" s="2" t="s">
        <v>887</v>
      </c>
      <c r="H2811" s="86" t="str">
        <f>VLOOKUP(D2811,'Sales History'!$D$2:$H$1048576,5,FALSE)</f>
        <v>082156566221</v>
      </c>
      <c r="I2811" s="70" t="s">
        <v>781</v>
      </c>
      <c r="J2811" s="70">
        <v>0.5</v>
      </c>
      <c r="K2811" s="4" t="str">
        <f>VLOOKUP(I2811,'Katalog Harga'!$A$2:$C$380,2,FALSE)</f>
        <v>kg</v>
      </c>
      <c r="L2811" s="4" t="str">
        <f>IFERROR(VLOOKUP(I2811,'Katalog Harga'!$A$2:$C$380,3,FALSE),"")</f>
        <v>bumbu</v>
      </c>
      <c r="M2811" s="74">
        <v>21000</v>
      </c>
      <c r="N2811" s="126">
        <v>0</v>
      </c>
      <c r="O2811" s="3" t="s">
        <v>42</v>
      </c>
    </row>
    <row r="2812" spans="1:15" x14ac:dyDescent="0.35">
      <c r="A2812" s="2" t="s">
        <v>199</v>
      </c>
      <c r="B2812" s="1">
        <v>44033</v>
      </c>
      <c r="C2812" s="1" t="s">
        <v>905</v>
      </c>
      <c r="D2812" s="86" t="s">
        <v>303</v>
      </c>
      <c r="E2812" s="86" t="str">
        <f>VLOOKUP(D2812,'Sales History'!$D$2:$F$1048576,2,FALSE)</f>
        <v>Citra Asri Permai Blok E No. 9</v>
      </c>
      <c r="F2812" s="86" t="str">
        <f>VLOOKUP(D2812,'Sales History'!$D$2:$F$1048576,3,FALSE)</f>
        <v>Cimahi Utara</v>
      </c>
      <c r="G2812" s="2" t="s">
        <v>887</v>
      </c>
      <c r="H2812" s="86" t="str">
        <f>VLOOKUP(D2812,'Sales History'!$D$2:$H$1048576,5,FALSE)</f>
        <v>082156566221</v>
      </c>
      <c r="I2812" s="70" t="s">
        <v>782</v>
      </c>
      <c r="J2812" s="70">
        <v>0.5</v>
      </c>
      <c r="K2812" s="4" t="str">
        <f>VLOOKUP(I2812,'Katalog Harga'!$A$2:$C$380,2,FALSE)</f>
        <v>kg</v>
      </c>
      <c r="L2812" s="4" t="str">
        <f>IFERROR(VLOOKUP(I2812,'Katalog Harga'!$A$2:$C$380,3,FALSE),"")</f>
        <v>bumbu</v>
      </c>
      <c r="M2812" s="74">
        <v>15000</v>
      </c>
      <c r="N2812" s="126">
        <v>0</v>
      </c>
      <c r="O2812" s="3" t="s">
        <v>42</v>
      </c>
    </row>
    <row r="2813" spans="1:15" x14ac:dyDescent="0.35">
      <c r="A2813" s="2" t="s">
        <v>199</v>
      </c>
      <c r="B2813" s="1">
        <v>44033</v>
      </c>
      <c r="C2813" s="1" t="s">
        <v>905</v>
      </c>
      <c r="D2813" s="86" t="s">
        <v>303</v>
      </c>
      <c r="E2813" s="86" t="str">
        <f>VLOOKUP(D2813,'Sales History'!$D$2:$F$1048576,2,FALSE)</f>
        <v>Citra Asri Permai Blok E No. 9</v>
      </c>
      <c r="F2813" s="86" t="str">
        <f>VLOOKUP(D2813,'Sales History'!$D$2:$F$1048576,3,FALSE)</f>
        <v>Cimahi Utara</v>
      </c>
      <c r="G2813" s="2" t="s">
        <v>887</v>
      </c>
      <c r="H2813" s="86" t="str">
        <f>VLOOKUP(D2813,'Sales History'!$D$2:$H$1048576,5,FALSE)</f>
        <v>082156566221</v>
      </c>
      <c r="I2813" s="70" t="s">
        <v>87</v>
      </c>
      <c r="J2813" s="71">
        <v>0.25</v>
      </c>
      <c r="K2813" s="4" t="str">
        <f>VLOOKUP(I2813,'Katalog Harga'!$A$2:$C$380,2,FALSE)</f>
        <v>kg</v>
      </c>
      <c r="L2813" s="4" t="str">
        <f>IFERROR(VLOOKUP(I2813,'Katalog Harga'!$A$2:$C$380,3,FALSE),"")</f>
        <v>bumbu</v>
      </c>
      <c r="M2813" s="74">
        <v>5000</v>
      </c>
      <c r="N2813" s="126">
        <v>0</v>
      </c>
      <c r="O2813" s="3" t="s">
        <v>42</v>
      </c>
    </row>
    <row r="2814" spans="1:15" x14ac:dyDescent="0.35">
      <c r="A2814" s="2" t="s">
        <v>199</v>
      </c>
      <c r="B2814" s="1">
        <v>44033</v>
      </c>
      <c r="C2814" s="1" t="s">
        <v>905</v>
      </c>
      <c r="D2814" s="86" t="s">
        <v>303</v>
      </c>
      <c r="E2814" s="86" t="str">
        <f>VLOOKUP(D2814,'Sales History'!$D$2:$F$1048576,2,FALSE)</f>
        <v>Citra Asri Permai Blok E No. 9</v>
      </c>
      <c r="F2814" s="86" t="str">
        <f>VLOOKUP(D2814,'Sales History'!$D$2:$F$1048576,3,FALSE)</f>
        <v>Cimahi Utara</v>
      </c>
      <c r="G2814" s="2" t="s">
        <v>887</v>
      </c>
      <c r="H2814" s="86" t="str">
        <f>VLOOKUP(D2814,'Sales History'!$D$2:$H$1048576,5,FALSE)</f>
        <v>082156566221</v>
      </c>
      <c r="I2814" s="70" t="s">
        <v>955</v>
      </c>
      <c r="J2814" s="71">
        <v>10</v>
      </c>
      <c r="K2814" s="90" t="s">
        <v>49</v>
      </c>
      <c r="L2814" s="90" t="s">
        <v>516</v>
      </c>
      <c r="M2814" s="74">
        <v>15000</v>
      </c>
      <c r="N2814" s="126">
        <v>0</v>
      </c>
      <c r="O2814" s="3" t="s">
        <v>42</v>
      </c>
    </row>
    <row r="2815" spans="1:15" x14ac:dyDescent="0.35">
      <c r="A2815" s="2" t="s">
        <v>199</v>
      </c>
      <c r="B2815" s="1">
        <v>44033</v>
      </c>
      <c r="C2815" s="1" t="s">
        <v>905</v>
      </c>
      <c r="D2815" s="86" t="s">
        <v>303</v>
      </c>
      <c r="E2815" s="86" t="str">
        <f>VLOOKUP(D2815,'Sales History'!$D$2:$F$1048576,2,FALSE)</f>
        <v>Citra Asri Permai Blok E No. 9</v>
      </c>
      <c r="F2815" s="86" t="str">
        <f>VLOOKUP(D2815,'Sales History'!$D$2:$F$1048576,3,FALSE)</f>
        <v>Cimahi Utara</v>
      </c>
      <c r="G2815" s="2" t="s">
        <v>887</v>
      </c>
      <c r="H2815" s="86" t="str">
        <f>VLOOKUP(D2815,'Sales History'!$D$2:$H$1048576,5,FALSE)</f>
        <v>082156566221</v>
      </c>
      <c r="I2815" s="70" t="s">
        <v>25</v>
      </c>
      <c r="J2815" s="71">
        <v>0.1</v>
      </c>
      <c r="K2815" s="4" t="str">
        <f>VLOOKUP(I2815,'Katalog Harga'!$A$2:$C$380,2,FALSE)</f>
        <v>kg</v>
      </c>
      <c r="L2815" s="4" t="str">
        <f>IFERROR(VLOOKUP(I2815,'Katalog Harga'!$A$2:$C$380,3,FALSE),"")</f>
        <v>bumbu</v>
      </c>
      <c r="M2815" s="74">
        <v>3000</v>
      </c>
      <c r="N2815" s="126">
        <v>0</v>
      </c>
      <c r="O2815" s="3" t="s">
        <v>42</v>
      </c>
    </row>
    <row r="2816" spans="1:15" x14ac:dyDescent="0.35">
      <c r="A2816" s="2" t="s">
        <v>199</v>
      </c>
      <c r="B2816" s="1">
        <v>44033</v>
      </c>
      <c r="C2816" s="1" t="s">
        <v>905</v>
      </c>
      <c r="D2816" s="86" t="s">
        <v>303</v>
      </c>
      <c r="E2816" s="86" t="str">
        <f>VLOOKUP(D2816,'Sales History'!$D$2:$F$1048576,2,FALSE)</f>
        <v>Citra Asri Permai Blok E No. 9</v>
      </c>
      <c r="F2816" s="86" t="str">
        <f>VLOOKUP(D2816,'Sales History'!$D$2:$F$1048576,3,FALSE)</f>
        <v>Cimahi Utara</v>
      </c>
      <c r="G2816" s="2" t="s">
        <v>887</v>
      </c>
      <c r="H2816" s="86" t="str">
        <f>VLOOKUP(D2816,'Sales History'!$D$2:$H$1048576,5,FALSE)</f>
        <v>082156566221</v>
      </c>
      <c r="I2816" s="71" t="s">
        <v>266</v>
      </c>
      <c r="J2816" s="71">
        <v>0.25</v>
      </c>
      <c r="K2816" s="4" t="str">
        <f>VLOOKUP(I2816,'Katalog Harga'!$A$2:$C$380,2,FALSE)</f>
        <v>kg</v>
      </c>
      <c r="L2816" s="4" t="str">
        <f>IFERROR(VLOOKUP(I2816,'Katalog Harga'!$A$2:$C$380,3,FALSE),"")</f>
        <v>bumbu</v>
      </c>
      <c r="M2816" s="74">
        <v>10000</v>
      </c>
      <c r="N2816" s="126">
        <v>0</v>
      </c>
      <c r="O2816" s="3" t="s">
        <v>42</v>
      </c>
    </row>
    <row r="2817" spans="1:15" x14ac:dyDescent="0.35">
      <c r="A2817" s="2" t="s">
        <v>199</v>
      </c>
      <c r="B2817" s="1">
        <v>44033</v>
      </c>
      <c r="C2817" s="1" t="s">
        <v>905</v>
      </c>
      <c r="D2817" s="86" t="s">
        <v>303</v>
      </c>
      <c r="E2817" s="86" t="str">
        <f>VLOOKUP(D2817,'Sales History'!$D$2:$F$1048576,2,FALSE)</f>
        <v>Citra Asri Permai Blok E No. 9</v>
      </c>
      <c r="F2817" s="86" t="str">
        <f>VLOOKUP(D2817,'Sales History'!$D$2:$F$1048576,3,FALSE)</f>
        <v>Cimahi Utara</v>
      </c>
      <c r="G2817" s="2" t="s">
        <v>887</v>
      </c>
      <c r="H2817" s="86" t="str">
        <f>VLOOKUP(D2817,'Sales History'!$D$2:$H$1048576,5,FALSE)</f>
        <v>082156566221</v>
      </c>
      <c r="I2817" s="71" t="s">
        <v>74</v>
      </c>
      <c r="J2817" s="71">
        <v>0.25</v>
      </c>
      <c r="K2817" s="4" t="str">
        <f>VLOOKUP(I2817,'Katalog Harga'!$A$2:$C$380,2,FALSE)</f>
        <v>kg</v>
      </c>
      <c r="L2817" s="4" t="str">
        <f>IFERROR(VLOOKUP(I2817,'Katalog Harga'!$A$2:$C$380,3,FALSE),"")</f>
        <v>bumbu</v>
      </c>
      <c r="M2817" s="74">
        <v>5000</v>
      </c>
      <c r="N2817" s="126">
        <v>0</v>
      </c>
      <c r="O2817" s="3" t="s">
        <v>42</v>
      </c>
    </row>
    <row r="2818" spans="1:15" x14ac:dyDescent="0.35">
      <c r="A2818" s="2" t="s">
        <v>199</v>
      </c>
      <c r="B2818" s="1">
        <v>44033</v>
      </c>
      <c r="C2818" s="1" t="s">
        <v>905</v>
      </c>
      <c r="D2818" s="86" t="s">
        <v>303</v>
      </c>
      <c r="E2818" s="86" t="str">
        <f>VLOOKUP(D2818,'Sales History'!$D$2:$F$1048576,2,FALSE)</f>
        <v>Citra Asri Permai Blok E No. 9</v>
      </c>
      <c r="F2818" s="86" t="str">
        <f>VLOOKUP(D2818,'Sales History'!$D$2:$F$1048576,3,FALSE)</f>
        <v>Cimahi Utara</v>
      </c>
      <c r="G2818" s="2" t="s">
        <v>887</v>
      </c>
      <c r="H2818" s="86" t="str">
        <f>VLOOKUP(D2818,'Sales History'!$D$2:$H$1048576,5,FALSE)</f>
        <v>082156566221</v>
      </c>
      <c r="I2818" s="71" t="s">
        <v>1042</v>
      </c>
      <c r="J2818" s="71">
        <v>1</v>
      </c>
      <c r="K2818" s="90" t="s">
        <v>49</v>
      </c>
      <c r="L2818" s="90" t="s">
        <v>512</v>
      </c>
      <c r="M2818" s="74">
        <v>7500</v>
      </c>
      <c r="N2818" s="126">
        <v>0</v>
      </c>
      <c r="O2818" s="3" t="s">
        <v>42</v>
      </c>
    </row>
    <row r="2819" spans="1:15" x14ac:dyDescent="0.35">
      <c r="A2819" s="2" t="s">
        <v>199</v>
      </c>
      <c r="B2819" s="1">
        <v>44033</v>
      </c>
      <c r="C2819" s="1" t="s">
        <v>905</v>
      </c>
      <c r="D2819" s="86" t="s">
        <v>303</v>
      </c>
      <c r="E2819" s="86" t="str">
        <f>VLOOKUP(D2819,'Sales History'!$D$2:$F$1048576,2,FALSE)</f>
        <v>Citra Asri Permai Blok E No. 9</v>
      </c>
      <c r="F2819" s="86" t="str">
        <f>VLOOKUP(D2819,'Sales History'!$D$2:$F$1048576,3,FALSE)</f>
        <v>Cimahi Utara</v>
      </c>
      <c r="G2819" s="2" t="s">
        <v>887</v>
      </c>
      <c r="H2819" s="86" t="str">
        <f>VLOOKUP(D2819,'Sales History'!$D$2:$H$1048576,5,FALSE)</f>
        <v>082156566221</v>
      </c>
      <c r="I2819" s="71" t="s">
        <v>825</v>
      </c>
      <c r="J2819" s="73">
        <v>0.25</v>
      </c>
      <c r="K2819" s="4" t="str">
        <f>VLOOKUP(I2819,'Katalog Harga'!$A$2:$C$380,2,FALSE)</f>
        <v>kg</v>
      </c>
      <c r="L2819" s="4" t="str">
        <f>IFERROR(VLOOKUP(I2819,'Katalog Harga'!$A$2:$C$380,3,FALSE),"")</f>
        <v>bumbu</v>
      </c>
      <c r="M2819" s="74">
        <v>8750</v>
      </c>
      <c r="N2819" s="126">
        <v>0</v>
      </c>
      <c r="O2819" s="3" t="s">
        <v>42</v>
      </c>
    </row>
    <row r="2820" spans="1:15" x14ac:dyDescent="0.35">
      <c r="A2820" s="2" t="s">
        <v>199</v>
      </c>
      <c r="B2820" s="1">
        <v>44033</v>
      </c>
      <c r="C2820" s="1" t="s">
        <v>905</v>
      </c>
      <c r="D2820" s="86" t="s">
        <v>303</v>
      </c>
      <c r="E2820" s="86" t="str">
        <f>VLOOKUP(D2820,'Sales History'!$D$2:$F$1048576,2,FALSE)</f>
        <v>Citra Asri Permai Blok E No. 9</v>
      </c>
      <c r="F2820" s="86" t="str">
        <f>VLOOKUP(D2820,'Sales History'!$D$2:$F$1048576,3,FALSE)</f>
        <v>Cimahi Utara</v>
      </c>
      <c r="G2820" s="2" t="s">
        <v>887</v>
      </c>
      <c r="H2820" s="86" t="str">
        <f>VLOOKUP(D2820,'Sales History'!$D$2:$H$1048576,5,FALSE)</f>
        <v>082156566221</v>
      </c>
      <c r="I2820" s="71" t="s">
        <v>1043</v>
      </c>
      <c r="J2820" s="71">
        <v>10</v>
      </c>
      <c r="K2820" s="4" t="str">
        <f>VLOOKUP(I2820,'Katalog Harga'!$A$2:$C$380,2,FALSE)</f>
        <v>sachet</v>
      </c>
      <c r="L2820" s="4" t="str">
        <f>IFERROR(VLOOKUP(I2820,'Katalog Harga'!$A$2:$C$380,3,FALSE),"")</f>
        <v>bumbu</v>
      </c>
      <c r="M2820" s="74">
        <v>7500</v>
      </c>
      <c r="N2820" s="126">
        <v>0</v>
      </c>
      <c r="O2820" s="3" t="s">
        <v>42</v>
      </c>
    </row>
    <row r="2821" spans="1:15" x14ac:dyDescent="0.35">
      <c r="A2821" s="2" t="s">
        <v>240</v>
      </c>
      <c r="B2821" s="1">
        <v>44034</v>
      </c>
      <c r="C2821" s="1" t="s">
        <v>905</v>
      </c>
      <c r="D2821" s="86" t="s">
        <v>231</v>
      </c>
      <c r="E2821" s="86" t="str">
        <f>VLOOKUP(D2821,'Sales History'!$D$2:$F$1048576,2,FALSE)</f>
        <v>Jl. Pandu No. 43, Pamoyanan</v>
      </c>
      <c r="F2821" s="86" t="str">
        <f>VLOOKUP(D2821,'Sales History'!$D$2:$F$1048576,3,FALSE)</f>
        <v>Cicendo</v>
      </c>
      <c r="G2821" s="2" t="s">
        <v>888</v>
      </c>
      <c r="H2821" s="93" t="s">
        <v>1019</v>
      </c>
      <c r="I2821" s="97" t="s">
        <v>805</v>
      </c>
      <c r="J2821" s="97">
        <v>0.5</v>
      </c>
      <c r="K2821" s="4" t="str">
        <f>VLOOKUP(I2821,'Katalog Harga'!$A$2:$C$380,2,FALSE)</f>
        <v>kg</v>
      </c>
      <c r="L2821" s="4" t="str">
        <f>IFERROR(VLOOKUP(I2821,'Katalog Harga'!$A$2:$C$380,3,FALSE),"")</f>
        <v>daging</v>
      </c>
      <c r="M2821" s="98">
        <v>57500</v>
      </c>
      <c r="N2821" s="126">
        <v>0</v>
      </c>
      <c r="O2821" s="3" t="s">
        <v>42</v>
      </c>
    </row>
    <row r="2822" spans="1:15" x14ac:dyDescent="0.35">
      <c r="A2822" s="2" t="s">
        <v>240</v>
      </c>
      <c r="B2822" s="1">
        <v>44034</v>
      </c>
      <c r="C2822" s="1" t="s">
        <v>905</v>
      </c>
      <c r="D2822" s="86" t="s">
        <v>231</v>
      </c>
      <c r="E2822" s="86" t="str">
        <f>VLOOKUP(D2822,'Sales History'!$D$2:$F$1048576,2,FALSE)</f>
        <v>Jl. Pandu No. 43, Pamoyanan</v>
      </c>
      <c r="F2822" s="86" t="str">
        <f>VLOOKUP(D2822,'Sales History'!$D$2:$F$1048576,3,FALSE)</f>
        <v>Cicendo</v>
      </c>
      <c r="G2822" s="2" t="s">
        <v>888</v>
      </c>
      <c r="H2822" s="93" t="s">
        <v>1019</v>
      </c>
      <c r="I2822" s="97" t="s">
        <v>301</v>
      </c>
      <c r="J2822" s="97">
        <v>1.1000000000000001</v>
      </c>
      <c r="K2822" s="4" t="str">
        <f>VLOOKUP(I2822,'Katalog Harga'!$A$2:$C$380,2,FALSE)</f>
        <v>kg</v>
      </c>
      <c r="L2822" s="4" t="str">
        <f>IFERROR(VLOOKUP(I2822,'Katalog Harga'!$A$2:$C$380,3,FALSE),"")</f>
        <v>buah</v>
      </c>
      <c r="M2822" s="98">
        <v>16500</v>
      </c>
      <c r="N2822" s="126">
        <v>0</v>
      </c>
      <c r="O2822" s="3" t="s">
        <v>42</v>
      </c>
    </row>
    <row r="2823" spans="1:15" x14ac:dyDescent="0.35">
      <c r="A2823" s="2" t="s">
        <v>240</v>
      </c>
      <c r="B2823" s="1">
        <v>44034</v>
      </c>
      <c r="C2823" s="1" t="s">
        <v>905</v>
      </c>
      <c r="D2823" s="86" t="s">
        <v>233</v>
      </c>
      <c r="E2823" s="86" t="str">
        <f>VLOOKUP(D2823,'Sales History'!$D$2:$F$1048576,2,FALSE)</f>
        <v>Dapur Kita, Jl. Sentra Raya  No. 1,  Ruko Town Place Baros, Cimahi</v>
      </c>
      <c r="F2823" s="86" t="str">
        <f>VLOOKUP(D2823,'Sales History'!$D$2:$F$1048576,3,FALSE)</f>
        <v>Cimahi Tengah</v>
      </c>
      <c r="G2823" s="86" t="s">
        <v>888</v>
      </c>
      <c r="I2823" s="97" t="s">
        <v>807</v>
      </c>
      <c r="J2823" s="97">
        <v>1</v>
      </c>
      <c r="K2823" s="4" t="str">
        <f>VLOOKUP(I2823,'Katalog Harga'!$A$2:$C$380,2,FALSE)</f>
        <v>kg</v>
      </c>
      <c r="L2823" s="4" t="str">
        <f>IFERROR(VLOOKUP(I2823,'Katalog Harga'!$A$2:$C$380,3,FALSE),"")</f>
        <v>ikan</v>
      </c>
      <c r="M2823" s="98">
        <v>40000</v>
      </c>
      <c r="N2823" s="126">
        <v>0</v>
      </c>
      <c r="O2823" s="3" t="s">
        <v>42</v>
      </c>
    </row>
    <row r="2824" spans="1:15" x14ac:dyDescent="0.35">
      <c r="A2824" s="2" t="s">
        <v>240</v>
      </c>
      <c r="B2824" s="1">
        <v>44034</v>
      </c>
      <c r="C2824" s="1" t="s">
        <v>905</v>
      </c>
      <c r="D2824" s="86" t="s">
        <v>233</v>
      </c>
      <c r="E2824" s="86" t="str">
        <f>VLOOKUP(D2824,'Sales History'!$D$2:$F$1048576,2,FALSE)</f>
        <v>Dapur Kita, Jl. Sentra Raya  No. 1,  Ruko Town Place Baros, Cimahi</v>
      </c>
      <c r="F2824" s="86" t="str">
        <f>VLOOKUP(D2824,'Sales History'!$D$2:$F$1048576,3,FALSE)</f>
        <v>Cimahi Tengah</v>
      </c>
      <c r="G2824" s="86" t="s">
        <v>888</v>
      </c>
      <c r="I2824" s="97" t="s">
        <v>790</v>
      </c>
      <c r="J2824" s="97">
        <v>0.5</v>
      </c>
      <c r="K2824" s="4" t="str">
        <f>VLOOKUP(I2824,'Katalog Harga'!$A$2:$C$380,2,FALSE)</f>
        <v>kg</v>
      </c>
      <c r="L2824" s="4" t="str">
        <f>IFERROR(VLOOKUP(I2824,'Katalog Harga'!$A$2:$C$380,3,FALSE),"")</f>
        <v>lain</v>
      </c>
      <c r="M2824" s="98">
        <v>8000</v>
      </c>
      <c r="N2824" s="126">
        <v>0</v>
      </c>
      <c r="O2824" s="3" t="s">
        <v>42</v>
      </c>
    </row>
    <row r="2825" spans="1:15" x14ac:dyDescent="0.35">
      <c r="A2825" s="2" t="s">
        <v>240</v>
      </c>
      <c r="B2825" s="1">
        <v>44034</v>
      </c>
      <c r="C2825" s="1" t="s">
        <v>905</v>
      </c>
      <c r="D2825" s="2" t="s">
        <v>1044</v>
      </c>
      <c r="E2825" s="94" t="s">
        <v>1046</v>
      </c>
      <c r="F2825" s="2" t="s">
        <v>726</v>
      </c>
      <c r="G2825" s="2" t="s">
        <v>888</v>
      </c>
      <c r="H2825" s="94" t="s">
        <v>1045</v>
      </c>
      <c r="I2825" s="97" t="s">
        <v>316</v>
      </c>
      <c r="J2825" s="97">
        <v>1</v>
      </c>
      <c r="K2825" s="4" t="str">
        <f>VLOOKUP(I2825,'Katalog Harga'!$A$2:$C$380,2,FALSE)</f>
        <v>kg</v>
      </c>
      <c r="L2825" s="4" t="str">
        <f>IFERROR(VLOOKUP(I2825,'Katalog Harga'!$A$2:$C$380,3,FALSE),"")</f>
        <v>buah</v>
      </c>
      <c r="M2825" s="98">
        <v>25000</v>
      </c>
      <c r="N2825" s="126">
        <v>0</v>
      </c>
      <c r="O2825" s="3" t="s">
        <v>42</v>
      </c>
    </row>
    <row r="2826" spans="1:15" x14ac:dyDescent="0.35">
      <c r="A2826" s="2" t="s">
        <v>240</v>
      </c>
      <c r="B2826" s="1">
        <v>44034</v>
      </c>
      <c r="C2826" s="1" t="s">
        <v>905</v>
      </c>
      <c r="D2826" s="2" t="s">
        <v>1044</v>
      </c>
      <c r="E2826" s="94" t="s">
        <v>1046</v>
      </c>
      <c r="F2826" s="2" t="s">
        <v>726</v>
      </c>
      <c r="G2826" s="2" t="s">
        <v>888</v>
      </c>
      <c r="H2826" s="94" t="s">
        <v>1045</v>
      </c>
      <c r="I2826" s="97" t="s">
        <v>301</v>
      </c>
      <c r="J2826" s="97">
        <v>1.3</v>
      </c>
      <c r="K2826" s="4" t="str">
        <f>VLOOKUP(I2826,'Katalog Harga'!$A$2:$C$380,2,FALSE)</f>
        <v>kg</v>
      </c>
      <c r="L2826" s="4" t="str">
        <f>IFERROR(VLOOKUP(I2826,'Katalog Harga'!$A$2:$C$380,3,FALSE),"")</f>
        <v>buah</v>
      </c>
      <c r="M2826" s="98">
        <v>19500</v>
      </c>
      <c r="N2826" s="126">
        <v>0</v>
      </c>
      <c r="O2826" s="3" t="s">
        <v>42</v>
      </c>
    </row>
    <row r="2827" spans="1:15" x14ac:dyDescent="0.35">
      <c r="A2827" s="2" t="s">
        <v>240</v>
      </c>
      <c r="B2827" s="1">
        <v>44034</v>
      </c>
      <c r="C2827" s="1" t="s">
        <v>905</v>
      </c>
      <c r="D2827" s="2" t="s">
        <v>1044</v>
      </c>
      <c r="E2827" s="94" t="s">
        <v>1046</v>
      </c>
      <c r="F2827" s="2" t="s">
        <v>726</v>
      </c>
      <c r="G2827" s="2" t="s">
        <v>888</v>
      </c>
      <c r="H2827" s="94" t="s">
        <v>1045</v>
      </c>
      <c r="I2827" s="97" t="s">
        <v>1047</v>
      </c>
      <c r="J2827" s="99">
        <v>0.56999999999999995</v>
      </c>
      <c r="K2827" s="90" t="s">
        <v>38</v>
      </c>
      <c r="L2827" s="90" t="s">
        <v>248</v>
      </c>
      <c r="M2827" s="98">
        <v>5699.9999999999991</v>
      </c>
      <c r="N2827" s="126">
        <v>0</v>
      </c>
      <c r="O2827" s="3" t="s">
        <v>42</v>
      </c>
    </row>
    <row r="2828" spans="1:15" x14ac:dyDescent="0.35">
      <c r="A2828" s="2" t="s">
        <v>240</v>
      </c>
      <c r="B2828" s="1">
        <v>44034</v>
      </c>
      <c r="C2828" s="1" t="s">
        <v>905</v>
      </c>
      <c r="D2828" s="2" t="s">
        <v>1044</v>
      </c>
      <c r="E2828" s="94" t="s">
        <v>1046</v>
      </c>
      <c r="F2828" s="2" t="s">
        <v>726</v>
      </c>
      <c r="G2828" s="2" t="s">
        <v>888</v>
      </c>
      <c r="H2828" s="94" t="s">
        <v>1045</v>
      </c>
      <c r="I2828" s="97" t="s">
        <v>376</v>
      </c>
      <c r="J2828" s="97">
        <v>2</v>
      </c>
      <c r="K2828" s="4" t="str">
        <f>VLOOKUP(I2828,'Katalog Harga'!$A$2:$C$380,2,FALSE)</f>
        <v>bungkus</v>
      </c>
      <c r="L2828" s="4" t="str">
        <f>IFERROR(VLOOKUP(I2828,'Katalog Harga'!$A$2:$C$380,3,FALSE),"")</f>
        <v>lain</v>
      </c>
      <c r="M2828" s="98">
        <v>8000</v>
      </c>
      <c r="N2828" s="126">
        <v>0</v>
      </c>
      <c r="O2828" s="3" t="s">
        <v>42</v>
      </c>
    </row>
    <row r="2829" spans="1:15" x14ac:dyDescent="0.35">
      <c r="A2829" s="2" t="s">
        <v>240</v>
      </c>
      <c r="B2829" s="1">
        <v>44034</v>
      </c>
      <c r="C2829" s="1" t="s">
        <v>905</v>
      </c>
      <c r="D2829" s="86" t="s">
        <v>228</v>
      </c>
      <c r="E2829" s="86" t="str">
        <f>VLOOKUP(D2829,'Sales History'!$D$2:$F$1048576,2,FALSE)</f>
        <v>Wisma Putri, Jl. Sekeloa Timur No. 49</v>
      </c>
      <c r="F2829" s="86" t="str">
        <f>VLOOKUP(D2829,'Sales History'!$D$2:$F$1048576,3,FALSE)</f>
        <v>Coblong</v>
      </c>
      <c r="G2829" s="2" t="s">
        <v>888</v>
      </c>
      <c r="H2829" s="86" t="str">
        <f>VLOOKUP(D2829,'Sales History'!$D$2:$H$1048576,5,FALSE)</f>
        <v>083830195298</v>
      </c>
      <c r="I2829" s="97" t="s">
        <v>812</v>
      </c>
      <c r="J2829" s="97">
        <v>0.3</v>
      </c>
      <c r="K2829" s="4" t="str">
        <f>VLOOKUP(I2829,'Katalog Harga'!$A$2:$C$380,2,FALSE)</f>
        <v>kg</v>
      </c>
      <c r="L2829" s="4" t="str">
        <f>IFERROR(VLOOKUP(I2829,'Katalog Harga'!$A$2:$C$380,3,FALSE),"")</f>
        <v>bumbu</v>
      </c>
      <c r="M2829" s="113">
        <v>10500</v>
      </c>
      <c r="N2829" s="126">
        <v>0</v>
      </c>
      <c r="O2829" s="3" t="s">
        <v>42</v>
      </c>
    </row>
    <row r="2830" spans="1:15" x14ac:dyDescent="0.35">
      <c r="A2830" s="2" t="s">
        <v>240</v>
      </c>
      <c r="B2830" s="1">
        <v>44034</v>
      </c>
      <c r="C2830" s="1" t="s">
        <v>905</v>
      </c>
      <c r="D2830" s="86" t="s">
        <v>228</v>
      </c>
      <c r="E2830" s="86" t="str">
        <f>VLOOKUP(D2830,'Sales History'!$D$2:$F$1048576,2,FALSE)</f>
        <v>Wisma Putri, Jl. Sekeloa Timur No. 49</v>
      </c>
      <c r="F2830" s="86" t="str">
        <f>VLOOKUP(D2830,'Sales History'!$D$2:$F$1048576,3,FALSE)</f>
        <v>Coblong</v>
      </c>
      <c r="G2830" s="2" t="s">
        <v>888</v>
      </c>
      <c r="H2830" s="86" t="str">
        <f>VLOOKUP(D2830,'Sales History'!$D$2:$H$1048576,5,FALSE)</f>
        <v>083830195298</v>
      </c>
      <c r="I2830" s="97" t="s">
        <v>21</v>
      </c>
      <c r="J2830" s="97">
        <v>0.5</v>
      </c>
      <c r="K2830" s="4" t="str">
        <f>VLOOKUP(I2830,'Katalog Harga'!$A$2:$C$380,2,FALSE)</f>
        <v>kg</v>
      </c>
      <c r="L2830" s="4" t="str">
        <f>IFERROR(VLOOKUP(I2830,'Katalog Harga'!$A$2:$C$380,3,FALSE),"")</f>
        <v>sayur</v>
      </c>
      <c r="M2830" s="113">
        <v>7000</v>
      </c>
      <c r="N2830" s="126">
        <v>0</v>
      </c>
      <c r="O2830" s="3" t="s">
        <v>42</v>
      </c>
    </row>
    <row r="2831" spans="1:15" x14ac:dyDescent="0.35">
      <c r="A2831" s="2" t="s">
        <v>240</v>
      </c>
      <c r="B2831" s="1">
        <v>44034</v>
      </c>
      <c r="C2831" s="1" t="s">
        <v>905</v>
      </c>
      <c r="D2831" s="86" t="s">
        <v>228</v>
      </c>
      <c r="E2831" s="86" t="str">
        <f>VLOOKUP(D2831,'Sales History'!$D$2:$F$1048576,2,FALSE)</f>
        <v>Wisma Putri, Jl. Sekeloa Timur No. 49</v>
      </c>
      <c r="F2831" s="86" t="str">
        <f>VLOOKUP(D2831,'Sales History'!$D$2:$F$1048576,3,FALSE)</f>
        <v>Coblong</v>
      </c>
      <c r="G2831" s="2" t="s">
        <v>888</v>
      </c>
      <c r="H2831" s="86" t="str">
        <f>VLOOKUP(D2831,'Sales History'!$D$2:$H$1048576,5,FALSE)</f>
        <v>083830195298</v>
      </c>
      <c r="I2831" s="97" t="s">
        <v>776</v>
      </c>
      <c r="J2831" s="99">
        <v>0.5</v>
      </c>
      <c r="K2831" s="4" t="str">
        <f>VLOOKUP(I2831,'Katalog Harga'!$A$2:$C$380,2,FALSE)</f>
        <v>kg</v>
      </c>
      <c r="L2831" s="4" t="str">
        <f>IFERROR(VLOOKUP(I2831,'Katalog Harga'!$A$2:$C$380,3,FALSE),"")</f>
        <v>sayur</v>
      </c>
      <c r="M2831" s="113">
        <v>8000</v>
      </c>
      <c r="N2831" s="126">
        <v>0</v>
      </c>
      <c r="O2831" s="3" t="s">
        <v>42</v>
      </c>
    </row>
    <row r="2832" spans="1:15" x14ac:dyDescent="0.35">
      <c r="A2832" s="2" t="s">
        <v>240</v>
      </c>
      <c r="B2832" s="1">
        <v>44034</v>
      </c>
      <c r="C2832" s="1" t="s">
        <v>905</v>
      </c>
      <c r="D2832" s="86" t="s">
        <v>228</v>
      </c>
      <c r="E2832" s="86" t="str">
        <f>VLOOKUP(D2832,'Sales History'!$D$2:$F$1048576,2,FALSE)</f>
        <v>Wisma Putri, Jl. Sekeloa Timur No. 49</v>
      </c>
      <c r="F2832" s="86" t="str">
        <f>VLOOKUP(D2832,'Sales History'!$D$2:$F$1048576,3,FALSE)</f>
        <v>Coblong</v>
      </c>
      <c r="G2832" s="2" t="s">
        <v>888</v>
      </c>
      <c r="H2832" s="86" t="str">
        <f>VLOOKUP(D2832,'Sales History'!$D$2:$H$1048576,5,FALSE)</f>
        <v>083830195298</v>
      </c>
      <c r="I2832" s="97" t="s">
        <v>68</v>
      </c>
      <c r="J2832" s="97">
        <v>0.73</v>
      </c>
      <c r="K2832" s="4" t="str">
        <f>VLOOKUP(I2832,'Katalog Harga'!$A$2:$C$380,2,FALSE)</f>
        <v>kg</v>
      </c>
      <c r="L2832" s="4" t="str">
        <f>IFERROR(VLOOKUP(I2832,'Katalog Harga'!$A$2:$C$380,3,FALSE),"")</f>
        <v>sayur</v>
      </c>
      <c r="M2832" s="113">
        <v>8030</v>
      </c>
      <c r="N2832" s="126">
        <v>0</v>
      </c>
      <c r="O2832" s="3" t="s">
        <v>42</v>
      </c>
    </row>
    <row r="2833" spans="1:15" x14ac:dyDescent="0.35">
      <c r="A2833" s="2" t="s">
        <v>240</v>
      </c>
      <c r="B2833" s="1">
        <v>44034</v>
      </c>
      <c r="C2833" s="1" t="s">
        <v>905</v>
      </c>
      <c r="D2833" s="86" t="s">
        <v>228</v>
      </c>
      <c r="E2833" s="86" t="str">
        <f>VLOOKUP(D2833,'Sales History'!$D$2:$F$1048576,2,FALSE)</f>
        <v>Wisma Putri, Jl. Sekeloa Timur No. 49</v>
      </c>
      <c r="F2833" s="86" t="str">
        <f>VLOOKUP(D2833,'Sales History'!$D$2:$F$1048576,3,FALSE)</f>
        <v>Coblong</v>
      </c>
      <c r="G2833" s="2" t="s">
        <v>888</v>
      </c>
      <c r="H2833" s="86" t="str">
        <f>VLOOKUP(D2833,'Sales History'!$D$2:$H$1048576,5,FALSE)</f>
        <v>083830195298</v>
      </c>
      <c r="I2833" s="97" t="s">
        <v>814</v>
      </c>
      <c r="J2833" s="99">
        <v>0.42899999999999999</v>
      </c>
      <c r="K2833" s="4" t="str">
        <f>VLOOKUP(I2833,'Katalog Harga'!$A$2:$C$380,2,FALSE)</f>
        <v>kg</v>
      </c>
      <c r="L2833" s="4" t="str">
        <f>IFERROR(VLOOKUP(I2833,'Katalog Harga'!$A$2:$C$380,3,FALSE),"")</f>
        <v>sayur</v>
      </c>
      <c r="M2833" s="113">
        <v>8580</v>
      </c>
      <c r="N2833" s="126">
        <v>0</v>
      </c>
      <c r="O2833" s="3" t="s">
        <v>42</v>
      </c>
    </row>
    <row r="2834" spans="1:15" x14ac:dyDescent="0.35">
      <c r="A2834" s="2" t="s">
        <v>240</v>
      </c>
      <c r="B2834" s="1">
        <v>44034</v>
      </c>
      <c r="C2834" s="1" t="s">
        <v>905</v>
      </c>
      <c r="D2834" s="86" t="s">
        <v>228</v>
      </c>
      <c r="E2834" s="86" t="str">
        <f>VLOOKUP(D2834,'Sales History'!$D$2:$F$1048576,2,FALSE)</f>
        <v>Wisma Putri, Jl. Sekeloa Timur No. 49</v>
      </c>
      <c r="F2834" s="86" t="str">
        <f>VLOOKUP(D2834,'Sales History'!$D$2:$F$1048576,3,FALSE)</f>
        <v>Coblong</v>
      </c>
      <c r="G2834" s="2" t="s">
        <v>888</v>
      </c>
      <c r="H2834" s="86" t="str">
        <f>VLOOKUP(D2834,'Sales History'!$D$2:$H$1048576,5,FALSE)</f>
        <v>083830195298</v>
      </c>
      <c r="I2834" s="97" t="s">
        <v>16</v>
      </c>
      <c r="J2834" s="97">
        <v>0.1</v>
      </c>
      <c r="K2834" s="4" t="str">
        <f>VLOOKUP(I2834,'Katalog Harga'!$A$2:$C$380,2,FALSE)</f>
        <v>kg</v>
      </c>
      <c r="L2834" s="4" t="str">
        <f>IFERROR(VLOOKUP(I2834,'Katalog Harga'!$A$2:$C$380,3,FALSE),"")</f>
        <v>sayur</v>
      </c>
      <c r="M2834" s="113">
        <v>1200</v>
      </c>
      <c r="N2834" s="126">
        <v>0</v>
      </c>
      <c r="O2834" s="3" t="s">
        <v>42</v>
      </c>
    </row>
    <row r="2835" spans="1:15" x14ac:dyDescent="0.35">
      <c r="A2835" s="2" t="s">
        <v>240</v>
      </c>
      <c r="B2835" s="1">
        <v>44034</v>
      </c>
      <c r="C2835" s="1" t="s">
        <v>905</v>
      </c>
      <c r="D2835" s="86" t="s">
        <v>228</v>
      </c>
      <c r="E2835" s="86" t="str">
        <f>VLOOKUP(D2835,'Sales History'!$D$2:$F$1048576,2,FALSE)</f>
        <v>Wisma Putri, Jl. Sekeloa Timur No. 49</v>
      </c>
      <c r="F2835" s="86" t="str">
        <f>VLOOKUP(D2835,'Sales History'!$D$2:$F$1048576,3,FALSE)</f>
        <v>Coblong</v>
      </c>
      <c r="G2835" s="2" t="s">
        <v>888</v>
      </c>
      <c r="H2835" s="86" t="str">
        <f>VLOOKUP(D2835,'Sales History'!$D$2:$H$1048576,5,FALSE)</f>
        <v>083830195298</v>
      </c>
      <c r="I2835" s="97" t="s">
        <v>775</v>
      </c>
      <c r="J2835" s="97">
        <v>1</v>
      </c>
      <c r="K2835" s="4" t="str">
        <f>VLOOKUP(I2835,'Katalog Harga'!$A$2:$C$380,2,FALSE)</f>
        <v>bungkus</v>
      </c>
      <c r="L2835" s="4" t="str">
        <f>IFERROR(VLOOKUP(I2835,'Katalog Harga'!$A$2:$C$380,3,FALSE),"")</f>
        <v>lain</v>
      </c>
      <c r="M2835" s="113">
        <v>7000</v>
      </c>
      <c r="N2835" s="126">
        <v>0</v>
      </c>
      <c r="O2835" s="3" t="s">
        <v>42</v>
      </c>
    </row>
    <row r="2836" spans="1:15" x14ac:dyDescent="0.35">
      <c r="A2836" s="2" t="s">
        <v>240</v>
      </c>
      <c r="B2836" s="1">
        <v>44034</v>
      </c>
      <c r="C2836" s="1" t="s">
        <v>905</v>
      </c>
      <c r="D2836" s="86" t="s">
        <v>228</v>
      </c>
      <c r="E2836" s="86" t="str">
        <f>VLOOKUP(D2836,'Sales History'!$D$2:$F$1048576,2,FALSE)</f>
        <v>Wisma Putri, Jl. Sekeloa Timur No. 49</v>
      </c>
      <c r="F2836" s="86" t="str">
        <f>VLOOKUP(D2836,'Sales History'!$D$2:$F$1048576,3,FALSE)</f>
        <v>Coblong</v>
      </c>
      <c r="G2836" s="2" t="s">
        <v>888</v>
      </c>
      <c r="H2836" s="86" t="str">
        <f>VLOOKUP(D2836,'Sales History'!$D$2:$H$1048576,5,FALSE)</f>
        <v>083830195298</v>
      </c>
      <c r="I2836" s="97" t="s">
        <v>782</v>
      </c>
      <c r="J2836" s="97">
        <v>0.2</v>
      </c>
      <c r="K2836" s="4" t="str">
        <f>VLOOKUP(I2836,'Katalog Harga'!$A$2:$C$380,2,FALSE)</f>
        <v>kg</v>
      </c>
      <c r="L2836" s="4" t="str">
        <f>IFERROR(VLOOKUP(I2836,'Katalog Harga'!$A$2:$C$380,3,FALSE),"")</f>
        <v>bumbu</v>
      </c>
      <c r="M2836" s="113">
        <v>6000</v>
      </c>
      <c r="N2836" s="126">
        <v>0</v>
      </c>
      <c r="O2836" s="3" t="s">
        <v>42</v>
      </c>
    </row>
    <row r="2837" spans="1:15" x14ac:dyDescent="0.35">
      <c r="A2837" s="2" t="s">
        <v>240</v>
      </c>
      <c r="B2837" s="1">
        <v>44034</v>
      </c>
      <c r="C2837" s="1" t="s">
        <v>905</v>
      </c>
      <c r="D2837" s="86" t="s">
        <v>228</v>
      </c>
      <c r="E2837" s="86" t="str">
        <f>VLOOKUP(D2837,'Sales History'!$D$2:$F$1048576,2,FALSE)</f>
        <v>Wisma Putri, Jl. Sekeloa Timur No. 49</v>
      </c>
      <c r="F2837" s="86" t="str">
        <f>VLOOKUP(D2837,'Sales History'!$D$2:$F$1048576,3,FALSE)</f>
        <v>Coblong</v>
      </c>
      <c r="G2837" s="2" t="s">
        <v>888</v>
      </c>
      <c r="H2837" s="86" t="str">
        <f>VLOOKUP(D2837,'Sales History'!$D$2:$H$1048576,5,FALSE)</f>
        <v>083830195298</v>
      </c>
      <c r="I2837" s="97" t="s">
        <v>789</v>
      </c>
      <c r="J2837" s="99">
        <v>0.5</v>
      </c>
      <c r="K2837" s="4" t="str">
        <f>VLOOKUP(I2837,'Katalog Harga'!$A$2:$C$380,2,FALSE)</f>
        <v>kg</v>
      </c>
      <c r="L2837" s="4" t="str">
        <f>IFERROR(VLOOKUP(I2837,'Katalog Harga'!$A$2:$C$380,3,FALSE),"")</f>
        <v>ayam</v>
      </c>
      <c r="M2837" s="113">
        <v>21500</v>
      </c>
      <c r="N2837" s="126">
        <v>0</v>
      </c>
      <c r="O2837" s="3" t="s">
        <v>42</v>
      </c>
    </row>
    <row r="2838" spans="1:15" x14ac:dyDescent="0.35">
      <c r="A2838" s="2" t="s">
        <v>240</v>
      </c>
      <c r="B2838" s="1">
        <v>44034</v>
      </c>
      <c r="C2838" s="1" t="s">
        <v>905</v>
      </c>
      <c r="D2838" s="86" t="s">
        <v>228</v>
      </c>
      <c r="E2838" s="86" t="str">
        <f>VLOOKUP(D2838,'Sales History'!$D$2:$F$1048576,2,FALSE)</f>
        <v>Wisma Putri, Jl. Sekeloa Timur No. 49</v>
      </c>
      <c r="F2838" s="86" t="str">
        <f>VLOOKUP(D2838,'Sales History'!$D$2:$F$1048576,3,FALSE)</f>
        <v>Coblong</v>
      </c>
      <c r="G2838" s="2" t="s">
        <v>888</v>
      </c>
      <c r="H2838" s="86" t="str">
        <f>VLOOKUP(D2838,'Sales History'!$D$2:$H$1048576,5,FALSE)</f>
        <v>083830195298</v>
      </c>
      <c r="I2838" s="97" t="s">
        <v>185</v>
      </c>
      <c r="J2838" s="99">
        <v>0.25</v>
      </c>
      <c r="K2838" s="4" t="str">
        <f>VLOOKUP(I2838,'Katalog Harga'!$A$2:$C$380,2,FALSE)</f>
        <v>kg</v>
      </c>
      <c r="L2838" s="4" t="str">
        <f>IFERROR(VLOOKUP(I2838,'Katalog Harga'!$A$2:$C$380,3,FALSE),"")</f>
        <v>lain</v>
      </c>
      <c r="M2838" s="113">
        <v>6250</v>
      </c>
      <c r="N2838" s="126">
        <v>0</v>
      </c>
      <c r="O2838" s="3" t="s">
        <v>42</v>
      </c>
    </row>
    <row r="2839" spans="1:15" x14ac:dyDescent="0.35">
      <c r="A2839" s="2" t="s">
        <v>240</v>
      </c>
      <c r="B2839" s="1">
        <v>44034</v>
      </c>
      <c r="C2839" s="1" t="s">
        <v>905</v>
      </c>
      <c r="D2839" s="86" t="s">
        <v>228</v>
      </c>
      <c r="E2839" s="86" t="str">
        <f>VLOOKUP(D2839,'Sales History'!$D$2:$F$1048576,2,FALSE)</f>
        <v>Wisma Putri, Jl. Sekeloa Timur No. 49</v>
      </c>
      <c r="F2839" s="86" t="str">
        <f>VLOOKUP(D2839,'Sales History'!$D$2:$F$1048576,3,FALSE)</f>
        <v>Coblong</v>
      </c>
      <c r="G2839" s="2" t="s">
        <v>888</v>
      </c>
      <c r="H2839" s="86" t="str">
        <f>VLOOKUP(D2839,'Sales History'!$D$2:$H$1048576,5,FALSE)</f>
        <v>083830195298</v>
      </c>
      <c r="I2839" s="97" t="s">
        <v>817</v>
      </c>
      <c r="J2839" s="99">
        <v>1.27</v>
      </c>
      <c r="K2839" s="4" t="str">
        <f>VLOOKUP(I2839,'Katalog Harga'!$A$2:$C$380,2,FALSE)</f>
        <v>kg</v>
      </c>
      <c r="L2839" s="4" t="str">
        <f>IFERROR(VLOOKUP(I2839,'Katalog Harga'!$A$2:$C$380,3,FALSE),"")</f>
        <v>buah</v>
      </c>
      <c r="M2839" s="113">
        <v>12700</v>
      </c>
      <c r="N2839" s="126">
        <v>0</v>
      </c>
      <c r="O2839" s="3" t="s">
        <v>42</v>
      </c>
    </row>
    <row r="2840" spans="1:15" x14ac:dyDescent="0.35">
      <c r="A2840" s="2" t="s">
        <v>240</v>
      </c>
      <c r="B2840" s="1">
        <v>44034</v>
      </c>
      <c r="C2840" s="1" t="s">
        <v>905</v>
      </c>
      <c r="D2840" s="86" t="s">
        <v>228</v>
      </c>
      <c r="E2840" s="86" t="str">
        <f>VLOOKUP(D2840,'Sales History'!$D$2:$F$1048576,2,FALSE)</f>
        <v>Wisma Putri, Jl. Sekeloa Timur No. 49</v>
      </c>
      <c r="F2840" s="86" t="str">
        <f>VLOOKUP(D2840,'Sales History'!$D$2:$F$1048576,3,FALSE)</f>
        <v>Coblong</v>
      </c>
      <c r="G2840" s="2" t="s">
        <v>888</v>
      </c>
      <c r="H2840" s="86" t="str">
        <f>VLOOKUP(D2840,'Sales History'!$D$2:$H$1048576,5,FALSE)</f>
        <v>083830195298</v>
      </c>
      <c r="I2840" s="99" t="s">
        <v>1048</v>
      </c>
      <c r="J2840" s="99">
        <v>2</v>
      </c>
      <c r="K2840" s="4" t="str">
        <f>VLOOKUP(I2840,'Katalog Harga'!$A$2:$C$380,2,FALSE)</f>
        <v>bungkus</v>
      </c>
      <c r="L2840" s="4" t="str">
        <f>IFERROR(VLOOKUP(I2840,'Katalog Harga'!$A$2:$C$380,3,FALSE),"")</f>
        <v>lain</v>
      </c>
      <c r="M2840" s="113">
        <v>9000</v>
      </c>
      <c r="N2840" s="126">
        <v>0</v>
      </c>
      <c r="O2840" s="3" t="s">
        <v>42</v>
      </c>
    </row>
    <row r="2841" spans="1:15" x14ac:dyDescent="0.35">
      <c r="A2841" s="2" t="s">
        <v>288</v>
      </c>
      <c r="B2841" s="1">
        <v>44035</v>
      </c>
      <c r="C2841" s="1" t="s">
        <v>905</v>
      </c>
      <c r="D2841" s="2" t="s">
        <v>1049</v>
      </c>
      <c r="E2841" s="94" t="s">
        <v>1050</v>
      </c>
      <c r="F2841" s="2" t="s">
        <v>724</v>
      </c>
      <c r="G2841" s="2" t="s">
        <v>887</v>
      </c>
      <c r="I2841" s="97" t="s">
        <v>827</v>
      </c>
      <c r="J2841" s="97">
        <v>1</v>
      </c>
      <c r="K2841" s="4" t="str">
        <f>VLOOKUP(I2841,'Katalog Harga'!$A$2:$C$380,2,FALSE)</f>
        <v>kg</v>
      </c>
      <c r="L2841" s="4" t="str">
        <f>IFERROR(VLOOKUP(I2841,'Katalog Harga'!$A$2:$C$380,3,FALSE),"")</f>
        <v>lain</v>
      </c>
      <c r="M2841" s="98">
        <v>24000</v>
      </c>
      <c r="N2841" s="126">
        <v>0</v>
      </c>
      <c r="O2841" s="3" t="s">
        <v>42</v>
      </c>
    </row>
    <row r="2842" spans="1:15" x14ac:dyDescent="0.35">
      <c r="A2842" s="2" t="s">
        <v>288</v>
      </c>
      <c r="B2842" s="1">
        <v>44035</v>
      </c>
      <c r="C2842" s="1" t="s">
        <v>905</v>
      </c>
      <c r="D2842" s="2" t="s">
        <v>1049</v>
      </c>
      <c r="E2842" s="94" t="s">
        <v>1050</v>
      </c>
      <c r="F2842" s="2" t="s">
        <v>724</v>
      </c>
      <c r="G2842" s="2" t="s">
        <v>887</v>
      </c>
      <c r="I2842" s="97" t="s">
        <v>387</v>
      </c>
      <c r="J2842" s="97">
        <v>0.5</v>
      </c>
      <c r="K2842" s="4" t="str">
        <f>VLOOKUP(I2842,'Katalog Harga'!$A$2:$C$380,2,FALSE)</f>
        <v>kg</v>
      </c>
      <c r="L2842" s="4" t="str">
        <f>IFERROR(VLOOKUP(I2842,'Katalog Harga'!$A$2:$C$380,3,FALSE),"")</f>
        <v>bumbu</v>
      </c>
      <c r="M2842" s="98">
        <v>22500</v>
      </c>
      <c r="N2842" s="126">
        <v>0</v>
      </c>
      <c r="O2842" s="3" t="s">
        <v>42</v>
      </c>
    </row>
    <row r="2843" spans="1:15" x14ac:dyDescent="0.35">
      <c r="A2843" s="2" t="s">
        <v>288</v>
      </c>
      <c r="B2843" s="1">
        <v>44035</v>
      </c>
      <c r="C2843" s="1" t="s">
        <v>905</v>
      </c>
      <c r="D2843" s="2" t="s">
        <v>1049</v>
      </c>
      <c r="E2843" s="94" t="s">
        <v>1050</v>
      </c>
      <c r="F2843" s="2" t="s">
        <v>724</v>
      </c>
      <c r="G2843" s="2" t="s">
        <v>887</v>
      </c>
      <c r="I2843" s="97" t="s">
        <v>781</v>
      </c>
      <c r="J2843" s="99">
        <v>0.5</v>
      </c>
      <c r="K2843" s="4" t="str">
        <f>VLOOKUP(I2843,'Katalog Harga'!$A$2:$C$380,2,FALSE)</f>
        <v>kg</v>
      </c>
      <c r="L2843" s="4" t="str">
        <f>IFERROR(VLOOKUP(I2843,'Katalog Harga'!$A$2:$C$380,3,FALSE),"")</f>
        <v>bumbu</v>
      </c>
      <c r="M2843" s="98">
        <v>21000</v>
      </c>
      <c r="N2843" s="126">
        <v>0</v>
      </c>
      <c r="O2843" s="3" t="s">
        <v>42</v>
      </c>
    </row>
    <row r="2844" spans="1:15" x14ac:dyDescent="0.35">
      <c r="A2844" s="2" t="s">
        <v>288</v>
      </c>
      <c r="B2844" s="1">
        <v>44035</v>
      </c>
      <c r="C2844" s="1" t="s">
        <v>905</v>
      </c>
      <c r="D2844" s="2" t="s">
        <v>1049</v>
      </c>
      <c r="E2844" s="94" t="s">
        <v>1050</v>
      </c>
      <c r="F2844" s="2" t="s">
        <v>724</v>
      </c>
      <c r="G2844" s="2" t="s">
        <v>887</v>
      </c>
      <c r="I2844" s="97" t="s">
        <v>812</v>
      </c>
      <c r="J2844" s="97">
        <v>0.5</v>
      </c>
      <c r="K2844" s="4" t="str">
        <f>VLOOKUP(I2844,'Katalog Harga'!$A$2:$C$380,2,FALSE)</f>
        <v>kg</v>
      </c>
      <c r="L2844" s="4" t="str">
        <f>IFERROR(VLOOKUP(I2844,'Katalog Harga'!$A$2:$C$380,3,FALSE),"")</f>
        <v>bumbu</v>
      </c>
      <c r="M2844" s="98">
        <v>17500</v>
      </c>
      <c r="N2844" s="126">
        <v>0</v>
      </c>
      <c r="O2844" s="3" t="s">
        <v>42</v>
      </c>
    </row>
    <row r="2845" spans="1:15" x14ac:dyDescent="0.35">
      <c r="A2845" s="2" t="s">
        <v>288</v>
      </c>
      <c r="B2845" s="1">
        <v>44035</v>
      </c>
      <c r="C2845" s="1" t="s">
        <v>905</v>
      </c>
      <c r="D2845" s="2" t="s">
        <v>1051</v>
      </c>
      <c r="E2845" s="94" t="s">
        <v>1052</v>
      </c>
      <c r="F2845" s="2" t="s">
        <v>724</v>
      </c>
      <c r="H2845" s="94" t="s">
        <v>1053</v>
      </c>
      <c r="I2845" s="97" t="s">
        <v>592</v>
      </c>
      <c r="J2845" s="97">
        <v>0.5</v>
      </c>
      <c r="K2845" s="4" t="str">
        <f>VLOOKUP(I2845,'Katalog Harga'!$A$2:$C$380,2,FALSE)</f>
        <v>kg</v>
      </c>
      <c r="L2845" s="4" t="str">
        <f>IFERROR(VLOOKUP(I2845,'Katalog Harga'!$A$2:$C$380,3,FALSE),"")</f>
        <v>daging</v>
      </c>
      <c r="M2845" s="98">
        <v>16000</v>
      </c>
      <c r="N2845" s="126">
        <v>0</v>
      </c>
      <c r="O2845" s="3" t="s">
        <v>42</v>
      </c>
    </row>
    <row r="2846" spans="1:15" x14ac:dyDescent="0.35">
      <c r="A2846" s="2" t="s">
        <v>288</v>
      </c>
      <c r="B2846" s="1">
        <v>44035</v>
      </c>
      <c r="C2846" s="1" t="s">
        <v>905</v>
      </c>
      <c r="D2846" s="2" t="s">
        <v>1051</v>
      </c>
      <c r="E2846" s="94" t="s">
        <v>1052</v>
      </c>
      <c r="F2846" s="2" t="s">
        <v>724</v>
      </c>
      <c r="H2846" s="94" t="s">
        <v>1053</v>
      </c>
      <c r="I2846" s="97" t="s">
        <v>832</v>
      </c>
      <c r="J2846" s="97">
        <v>5</v>
      </c>
      <c r="K2846" s="4" t="str">
        <f>VLOOKUP(I2846,'Katalog Harga'!$A$2:$C$380,2,FALSE)</f>
        <v>pasang</v>
      </c>
      <c r="L2846" s="4" t="str">
        <f>IFERROR(VLOOKUP(I2846,'Katalog Harga'!$A$2:$C$380,3,FALSE),"")</f>
        <v>ayam</v>
      </c>
      <c r="M2846" s="98">
        <v>12500</v>
      </c>
      <c r="N2846" s="126">
        <v>0</v>
      </c>
      <c r="O2846" s="3" t="s">
        <v>42</v>
      </c>
    </row>
    <row r="2847" spans="1:15" x14ac:dyDescent="0.35">
      <c r="A2847" s="2" t="s">
        <v>288</v>
      </c>
      <c r="B2847" s="1">
        <v>44035</v>
      </c>
      <c r="C2847" s="1" t="s">
        <v>905</v>
      </c>
      <c r="D2847" s="2" t="s">
        <v>1051</v>
      </c>
      <c r="E2847" s="94" t="s">
        <v>1052</v>
      </c>
      <c r="F2847" s="2" t="s">
        <v>724</v>
      </c>
      <c r="H2847" s="94" t="s">
        <v>1053</v>
      </c>
      <c r="I2847" s="97" t="s">
        <v>798</v>
      </c>
      <c r="J2847" s="99">
        <v>1</v>
      </c>
      <c r="K2847" s="4" t="str">
        <f>VLOOKUP(I2847,'Katalog Harga'!$A$2:$C$380,2,FALSE)</f>
        <v>kg</v>
      </c>
      <c r="L2847" s="4" t="str">
        <f>IFERROR(VLOOKUP(I2847,'Katalog Harga'!$A$2:$C$380,3,FALSE),"")</f>
        <v>ikan</v>
      </c>
      <c r="M2847" s="98">
        <v>35000</v>
      </c>
      <c r="N2847" s="126">
        <v>0</v>
      </c>
      <c r="O2847" s="3" t="s">
        <v>42</v>
      </c>
    </row>
    <row r="2848" spans="1:15" x14ac:dyDescent="0.35">
      <c r="A2848" s="2" t="s">
        <v>288</v>
      </c>
      <c r="B2848" s="1">
        <v>44035</v>
      </c>
      <c r="C2848" s="1" t="s">
        <v>905</v>
      </c>
      <c r="D2848" s="2" t="s">
        <v>1051</v>
      </c>
      <c r="E2848" s="94" t="s">
        <v>1052</v>
      </c>
      <c r="F2848" s="2" t="s">
        <v>724</v>
      </c>
      <c r="H2848" s="94" t="s">
        <v>1053</v>
      </c>
      <c r="I2848" s="97" t="s">
        <v>805</v>
      </c>
      <c r="J2848" s="97">
        <v>0.5</v>
      </c>
      <c r="K2848" s="4" t="str">
        <f>VLOOKUP(I2848,'Katalog Harga'!$A$2:$C$380,2,FALSE)</f>
        <v>kg</v>
      </c>
      <c r="L2848" s="4" t="str">
        <f>IFERROR(VLOOKUP(I2848,'Katalog Harga'!$A$2:$C$380,3,FALSE),"")</f>
        <v>daging</v>
      </c>
      <c r="M2848" s="98">
        <v>57500</v>
      </c>
      <c r="N2848" s="126">
        <v>0</v>
      </c>
      <c r="O2848" s="3" t="s">
        <v>42</v>
      </c>
    </row>
    <row r="2849" spans="1:15" x14ac:dyDescent="0.35">
      <c r="A2849" s="2" t="s">
        <v>288</v>
      </c>
      <c r="B2849" s="1">
        <v>44035</v>
      </c>
      <c r="C2849" s="1" t="s">
        <v>905</v>
      </c>
      <c r="D2849" s="2" t="s">
        <v>1051</v>
      </c>
      <c r="E2849" s="94" t="s">
        <v>1052</v>
      </c>
      <c r="F2849" s="2" t="s">
        <v>724</v>
      </c>
      <c r="H2849" s="94" t="s">
        <v>1053</v>
      </c>
      <c r="I2849" s="97" t="s">
        <v>774</v>
      </c>
      <c r="J2849" s="99">
        <v>3</v>
      </c>
      <c r="K2849" s="4" t="str">
        <f>VLOOKUP(I2849,'Katalog Harga'!$A$2:$C$380,2,FALSE)</f>
        <v>ons</v>
      </c>
      <c r="L2849" s="4" t="str">
        <f>IFERROR(VLOOKUP(I2849,'Katalog Harga'!$A$2:$C$380,3,FALSE),"")</f>
        <v>ikan</v>
      </c>
      <c r="M2849" s="98">
        <v>45000</v>
      </c>
      <c r="N2849" s="126">
        <v>0</v>
      </c>
      <c r="O2849" s="3" t="s">
        <v>42</v>
      </c>
    </row>
    <row r="2850" spans="1:15" x14ac:dyDescent="0.35">
      <c r="A2850" s="2" t="s">
        <v>288</v>
      </c>
      <c r="B2850" s="1">
        <v>44035</v>
      </c>
      <c r="C2850" s="1" t="s">
        <v>905</v>
      </c>
      <c r="D2850" s="2" t="s">
        <v>1051</v>
      </c>
      <c r="E2850" s="94" t="s">
        <v>1052</v>
      </c>
      <c r="F2850" s="2" t="s">
        <v>724</v>
      </c>
      <c r="H2850" s="94" t="s">
        <v>1053</v>
      </c>
      <c r="I2850" s="97" t="s">
        <v>873</v>
      </c>
      <c r="J2850" s="97">
        <v>1</v>
      </c>
      <c r="K2850" s="4" t="str">
        <f>VLOOKUP(I2850,'Katalog Harga'!$A$2:$C$380,2,FALSE)</f>
        <v>kg</v>
      </c>
      <c r="L2850" s="4" t="str">
        <f>IFERROR(VLOOKUP(I2850,'Katalog Harga'!$A$2:$C$380,3,FALSE),"")</f>
        <v>ayam</v>
      </c>
      <c r="M2850" s="98">
        <v>33000</v>
      </c>
      <c r="N2850" s="126">
        <v>0</v>
      </c>
      <c r="O2850" s="3" t="s">
        <v>42</v>
      </c>
    </row>
    <row r="2851" spans="1:15" x14ac:dyDescent="0.35">
      <c r="A2851" s="2" t="s">
        <v>288</v>
      </c>
      <c r="B2851" s="1">
        <v>44035</v>
      </c>
      <c r="C2851" s="1" t="s">
        <v>905</v>
      </c>
      <c r="D2851" s="2" t="s">
        <v>1051</v>
      </c>
      <c r="E2851" s="94" t="s">
        <v>1052</v>
      </c>
      <c r="F2851" s="2" t="s">
        <v>724</v>
      </c>
      <c r="H2851" s="94" t="s">
        <v>1053</v>
      </c>
      <c r="I2851" s="97" t="s">
        <v>776</v>
      </c>
      <c r="J2851" s="97">
        <v>0.5</v>
      </c>
      <c r="K2851" s="4" t="str">
        <f>VLOOKUP(I2851,'Katalog Harga'!$A$2:$C$380,2,FALSE)</f>
        <v>kg</v>
      </c>
      <c r="L2851" s="4" t="str">
        <f>IFERROR(VLOOKUP(I2851,'Katalog Harga'!$A$2:$C$380,3,FALSE),"")</f>
        <v>sayur</v>
      </c>
      <c r="M2851" s="98">
        <v>8000</v>
      </c>
      <c r="N2851" s="126">
        <v>0</v>
      </c>
      <c r="O2851" s="3" t="s">
        <v>42</v>
      </c>
    </row>
    <row r="2852" spans="1:15" x14ac:dyDescent="0.35">
      <c r="A2852" s="2" t="s">
        <v>288</v>
      </c>
      <c r="B2852" s="1">
        <v>44035</v>
      </c>
      <c r="C2852" s="1" t="s">
        <v>905</v>
      </c>
      <c r="D2852" s="2" t="s">
        <v>1051</v>
      </c>
      <c r="E2852" s="94" t="s">
        <v>1052</v>
      </c>
      <c r="F2852" s="2" t="s">
        <v>724</v>
      </c>
      <c r="H2852" s="94" t="s">
        <v>1053</v>
      </c>
      <c r="I2852" s="97" t="s">
        <v>781</v>
      </c>
      <c r="J2852" s="99">
        <v>0.5</v>
      </c>
      <c r="K2852" s="4" t="str">
        <f>VLOOKUP(I2852,'Katalog Harga'!$A$2:$C$380,2,FALSE)</f>
        <v>kg</v>
      </c>
      <c r="L2852" s="4" t="str">
        <f>IFERROR(VLOOKUP(I2852,'Katalog Harga'!$A$2:$C$380,3,FALSE),"")</f>
        <v>bumbu</v>
      </c>
      <c r="M2852" s="98">
        <v>21000</v>
      </c>
      <c r="N2852" s="126">
        <v>0</v>
      </c>
      <c r="O2852" s="3" t="s">
        <v>42</v>
      </c>
    </row>
    <row r="2853" spans="1:15" x14ac:dyDescent="0.35">
      <c r="A2853" s="2" t="s">
        <v>288</v>
      </c>
      <c r="B2853" s="1">
        <v>44035</v>
      </c>
      <c r="C2853" s="1" t="s">
        <v>905</v>
      </c>
      <c r="D2853" s="2" t="s">
        <v>1051</v>
      </c>
      <c r="E2853" s="94" t="s">
        <v>1052</v>
      </c>
      <c r="F2853" s="2" t="s">
        <v>724</v>
      </c>
      <c r="H2853" s="94" t="s">
        <v>1053</v>
      </c>
      <c r="I2853" s="97" t="s">
        <v>782</v>
      </c>
      <c r="J2853" s="99">
        <v>0.5</v>
      </c>
      <c r="K2853" s="4" t="str">
        <f>VLOOKUP(I2853,'Katalog Harga'!$A$2:$C$380,2,FALSE)</f>
        <v>kg</v>
      </c>
      <c r="L2853" s="4" t="str">
        <f>IFERROR(VLOOKUP(I2853,'Katalog Harga'!$A$2:$C$380,3,FALSE),"")</f>
        <v>bumbu</v>
      </c>
      <c r="M2853" s="98">
        <v>15000</v>
      </c>
      <c r="N2853" s="126">
        <v>0</v>
      </c>
      <c r="O2853" s="3" t="s">
        <v>42</v>
      </c>
    </row>
    <row r="2854" spans="1:15" x14ac:dyDescent="0.35">
      <c r="A2854" s="2" t="s">
        <v>288</v>
      </c>
      <c r="B2854" s="1">
        <v>44035</v>
      </c>
      <c r="C2854" s="1" t="s">
        <v>905</v>
      </c>
      <c r="D2854" s="2" t="s">
        <v>1051</v>
      </c>
      <c r="E2854" s="94" t="s">
        <v>1052</v>
      </c>
      <c r="F2854" s="2" t="s">
        <v>724</v>
      </c>
      <c r="H2854" s="94" t="s">
        <v>1053</v>
      </c>
      <c r="I2854" s="97" t="s">
        <v>825</v>
      </c>
      <c r="J2854" s="99">
        <v>0.3</v>
      </c>
      <c r="K2854" s="4" t="str">
        <f>VLOOKUP(I2854,'Katalog Harga'!$A$2:$C$380,2,FALSE)</f>
        <v>kg</v>
      </c>
      <c r="L2854" s="4" t="str">
        <f>IFERROR(VLOOKUP(I2854,'Katalog Harga'!$A$2:$C$380,3,FALSE),"")</f>
        <v>bumbu</v>
      </c>
      <c r="M2854" s="98">
        <v>10500</v>
      </c>
      <c r="N2854" s="126">
        <v>0</v>
      </c>
      <c r="O2854" s="3" t="s">
        <v>42</v>
      </c>
    </row>
    <row r="2855" spans="1:15" x14ac:dyDescent="0.35">
      <c r="A2855" s="2" t="s">
        <v>288</v>
      </c>
      <c r="B2855" s="1">
        <v>44035</v>
      </c>
      <c r="C2855" s="1" t="s">
        <v>905</v>
      </c>
      <c r="D2855" s="2" t="s">
        <v>1051</v>
      </c>
      <c r="E2855" s="94" t="s">
        <v>1052</v>
      </c>
      <c r="F2855" s="2" t="s">
        <v>724</v>
      </c>
      <c r="H2855" s="94" t="s">
        <v>1053</v>
      </c>
      <c r="I2855" s="99" t="s">
        <v>777</v>
      </c>
      <c r="J2855" s="99">
        <v>0.5</v>
      </c>
      <c r="K2855" s="4" t="str">
        <f>VLOOKUP(I2855,'Katalog Harga'!$A$2:$C$380,2,FALSE)</f>
        <v>kg</v>
      </c>
      <c r="L2855" s="4" t="str">
        <f>IFERROR(VLOOKUP(I2855,'Katalog Harga'!$A$2:$C$380,3,FALSE),"")</f>
        <v>sayur</v>
      </c>
      <c r="M2855" s="98">
        <v>7500</v>
      </c>
      <c r="N2855" s="126">
        <v>0</v>
      </c>
      <c r="O2855" s="3" t="s">
        <v>42</v>
      </c>
    </row>
    <row r="2856" spans="1:15" x14ac:dyDescent="0.35">
      <c r="A2856" s="2" t="s">
        <v>288</v>
      </c>
      <c r="B2856" s="1">
        <v>44035</v>
      </c>
      <c r="C2856" s="1" t="s">
        <v>905</v>
      </c>
      <c r="D2856" s="2" t="s">
        <v>1051</v>
      </c>
      <c r="E2856" s="94" t="s">
        <v>1052</v>
      </c>
      <c r="F2856" s="2" t="s">
        <v>724</v>
      </c>
      <c r="H2856" s="94" t="s">
        <v>1053</v>
      </c>
      <c r="I2856" s="99" t="s">
        <v>810</v>
      </c>
      <c r="J2856" s="99">
        <v>1</v>
      </c>
      <c r="K2856" s="4" t="str">
        <f>VLOOKUP(I2856,'Katalog Harga'!$A$2:$C$380,2,FALSE)</f>
        <v>bungkus</v>
      </c>
      <c r="L2856" s="4" t="str">
        <f>IFERROR(VLOOKUP(I2856,'Katalog Harga'!$A$2:$C$380,3,FALSE),"")</f>
        <v>sayur</v>
      </c>
      <c r="M2856" s="98">
        <v>8000</v>
      </c>
      <c r="N2856" s="126">
        <v>0</v>
      </c>
      <c r="O2856" s="3" t="s">
        <v>42</v>
      </c>
    </row>
    <row r="2857" spans="1:15" x14ac:dyDescent="0.35">
      <c r="A2857" s="2" t="s">
        <v>288</v>
      </c>
      <c r="B2857" s="1">
        <v>44035</v>
      </c>
      <c r="C2857" s="1" t="s">
        <v>905</v>
      </c>
      <c r="D2857" s="2" t="s">
        <v>1051</v>
      </c>
      <c r="E2857" s="94" t="s">
        <v>1052</v>
      </c>
      <c r="F2857" s="2" t="s">
        <v>724</v>
      </c>
      <c r="H2857" s="94" t="s">
        <v>1053</v>
      </c>
      <c r="I2857" s="99" t="s">
        <v>872</v>
      </c>
      <c r="J2857" s="99">
        <v>1</v>
      </c>
      <c r="K2857" s="4" t="str">
        <f>VLOOKUP(I2857,'Katalog Harga'!$A$2:$C$380,2,FALSE)</f>
        <v>bungkus</v>
      </c>
      <c r="L2857" s="4" t="str">
        <f>IFERROR(VLOOKUP(I2857,'Katalog Harga'!$A$2:$C$380,3,FALSE),"")</f>
        <v>sayur</v>
      </c>
      <c r="M2857" s="98">
        <v>8000</v>
      </c>
      <c r="N2857" s="126">
        <v>0</v>
      </c>
      <c r="O2857" s="3" t="s">
        <v>42</v>
      </c>
    </row>
    <row r="2858" spans="1:15" x14ac:dyDescent="0.35">
      <c r="A2858" s="2" t="s">
        <v>288</v>
      </c>
      <c r="B2858" s="1">
        <v>44035</v>
      </c>
      <c r="C2858" s="1" t="s">
        <v>905</v>
      </c>
      <c r="D2858" s="2" t="s">
        <v>1051</v>
      </c>
      <c r="E2858" s="94" t="s">
        <v>1052</v>
      </c>
      <c r="F2858" s="2" t="s">
        <v>724</v>
      </c>
      <c r="H2858" s="94" t="s">
        <v>1053</v>
      </c>
      <c r="I2858" s="99" t="s">
        <v>61</v>
      </c>
      <c r="J2858" s="100">
        <v>0.46</v>
      </c>
      <c r="K2858" s="4" t="str">
        <f>VLOOKUP(I2858,'Katalog Harga'!$A$2:$C$380,2,FALSE)</f>
        <v>kg</v>
      </c>
      <c r="L2858" s="4" t="str">
        <f>IFERROR(VLOOKUP(I2858,'Katalog Harga'!$A$2:$C$380,3,FALSE),"")</f>
        <v>sayur</v>
      </c>
      <c r="M2858" s="98">
        <v>11500</v>
      </c>
      <c r="N2858" s="126">
        <v>0</v>
      </c>
      <c r="O2858" s="3" t="s">
        <v>42</v>
      </c>
    </row>
    <row r="2859" spans="1:15" x14ac:dyDescent="0.35">
      <c r="A2859" s="2" t="s">
        <v>288</v>
      </c>
      <c r="B2859" s="1">
        <v>44035</v>
      </c>
      <c r="C2859" s="1" t="s">
        <v>905</v>
      </c>
      <c r="D2859" s="2" t="s">
        <v>1051</v>
      </c>
      <c r="E2859" s="94" t="s">
        <v>1052</v>
      </c>
      <c r="F2859" s="2" t="s">
        <v>724</v>
      </c>
      <c r="H2859" s="94" t="s">
        <v>1053</v>
      </c>
      <c r="I2859" s="99" t="s">
        <v>74</v>
      </c>
      <c r="J2859" s="99">
        <v>0.2</v>
      </c>
      <c r="K2859" s="4" t="str">
        <f>VLOOKUP(I2859,'Katalog Harga'!$A$2:$C$380,2,FALSE)</f>
        <v>kg</v>
      </c>
      <c r="L2859" s="4" t="str">
        <f>IFERROR(VLOOKUP(I2859,'Katalog Harga'!$A$2:$C$380,3,FALSE),"")</f>
        <v>bumbu</v>
      </c>
      <c r="M2859" s="98">
        <v>4000</v>
      </c>
      <c r="N2859" s="126">
        <v>0</v>
      </c>
      <c r="O2859" s="3" t="s">
        <v>42</v>
      </c>
    </row>
    <row r="2860" spans="1:15" x14ac:dyDescent="0.35">
      <c r="A2860" s="2" t="s">
        <v>288</v>
      </c>
      <c r="B2860" s="1">
        <v>44035</v>
      </c>
      <c r="C2860" s="1" t="s">
        <v>905</v>
      </c>
      <c r="D2860" s="2" t="s">
        <v>1051</v>
      </c>
      <c r="E2860" s="94" t="s">
        <v>1052</v>
      </c>
      <c r="F2860" s="2" t="s">
        <v>724</v>
      </c>
      <c r="H2860" s="94" t="s">
        <v>1053</v>
      </c>
      <c r="I2860" s="99" t="s">
        <v>22</v>
      </c>
      <c r="J2860" s="99">
        <v>2</v>
      </c>
      <c r="K2860" s="4" t="str">
        <f>VLOOKUP(I2860,'Katalog Harga'!$A$2:$C$380,2,FALSE)</f>
        <v>ikat</v>
      </c>
      <c r="L2860" s="4" t="str">
        <f>IFERROR(VLOOKUP(I2860,'Katalog Harga'!$A$2:$C$380,3,FALSE),"")</f>
        <v>sayur</v>
      </c>
      <c r="M2860" s="98">
        <v>8000</v>
      </c>
      <c r="N2860" s="126">
        <v>0</v>
      </c>
      <c r="O2860" s="3" t="s">
        <v>42</v>
      </c>
    </row>
    <row r="2861" spans="1:15" x14ac:dyDescent="0.35">
      <c r="A2861" s="2" t="s">
        <v>288</v>
      </c>
      <c r="B2861" s="1">
        <v>44035</v>
      </c>
      <c r="C2861" s="1" t="s">
        <v>905</v>
      </c>
      <c r="D2861" s="2" t="s">
        <v>1051</v>
      </c>
      <c r="E2861" s="94" t="s">
        <v>1052</v>
      </c>
      <c r="F2861" s="2" t="s">
        <v>724</v>
      </c>
      <c r="H2861" s="94" t="s">
        <v>1053</v>
      </c>
      <c r="I2861" s="97" t="s">
        <v>14</v>
      </c>
      <c r="J2861" s="99">
        <v>2</v>
      </c>
      <c r="K2861" s="4" t="str">
        <f>VLOOKUP(I2861,'Katalog Harga'!$A$2:$C$380,2,FALSE)</f>
        <v>ikat</v>
      </c>
      <c r="L2861" s="4" t="str">
        <f>IFERROR(VLOOKUP(I2861,'Katalog Harga'!$A$2:$C$380,3,FALSE),"")</f>
        <v>sayur</v>
      </c>
      <c r="M2861" s="98">
        <v>6000</v>
      </c>
      <c r="N2861" s="126">
        <v>0</v>
      </c>
      <c r="O2861" s="3" t="s">
        <v>42</v>
      </c>
    </row>
    <row r="2862" spans="1:15" x14ac:dyDescent="0.35">
      <c r="A2862" s="2" t="s">
        <v>288</v>
      </c>
      <c r="B2862" s="1">
        <v>44035</v>
      </c>
      <c r="C2862" s="1" t="s">
        <v>905</v>
      </c>
      <c r="D2862" s="2" t="s">
        <v>1051</v>
      </c>
      <c r="E2862" s="94" t="s">
        <v>1052</v>
      </c>
      <c r="F2862" s="2" t="s">
        <v>724</v>
      </c>
      <c r="H2862" s="94" t="s">
        <v>1053</v>
      </c>
      <c r="I2862" s="99" t="s">
        <v>21</v>
      </c>
      <c r="J2862" s="97">
        <v>0.5</v>
      </c>
      <c r="K2862" s="4" t="str">
        <f>VLOOKUP(I2862,'Katalog Harga'!$A$2:$C$380,2,FALSE)</f>
        <v>kg</v>
      </c>
      <c r="L2862" s="4" t="str">
        <f>IFERROR(VLOOKUP(I2862,'Katalog Harga'!$A$2:$C$380,3,FALSE),"")</f>
        <v>sayur</v>
      </c>
      <c r="M2862" s="98">
        <v>7000</v>
      </c>
      <c r="N2862" s="126">
        <v>0</v>
      </c>
      <c r="O2862" s="3" t="s">
        <v>42</v>
      </c>
    </row>
    <row r="2863" spans="1:15" x14ac:dyDescent="0.35">
      <c r="A2863" s="2" t="s">
        <v>288</v>
      </c>
      <c r="B2863" s="1">
        <v>44035</v>
      </c>
      <c r="C2863" s="1" t="s">
        <v>905</v>
      </c>
      <c r="D2863" s="2" t="s">
        <v>1051</v>
      </c>
      <c r="E2863" s="94" t="s">
        <v>1052</v>
      </c>
      <c r="F2863" s="2" t="s">
        <v>724</v>
      </c>
      <c r="H2863" s="94" t="s">
        <v>1053</v>
      </c>
      <c r="I2863" s="99" t="s">
        <v>784</v>
      </c>
      <c r="J2863" s="97">
        <v>2.2200000000000002</v>
      </c>
      <c r="K2863" s="4" t="str">
        <f>VLOOKUP(I2863,'Katalog Harga'!$A$2:$C$380,2,FALSE)</f>
        <v>kg</v>
      </c>
      <c r="L2863" s="4" t="str">
        <f>IFERROR(VLOOKUP(I2863,'Katalog Harga'!$A$2:$C$380,3,FALSE),"")</f>
        <v>buah</v>
      </c>
      <c r="M2863" s="98">
        <v>24420.000000000004</v>
      </c>
      <c r="N2863" s="126">
        <v>0</v>
      </c>
      <c r="O2863" s="3" t="s">
        <v>42</v>
      </c>
    </row>
    <row r="2864" spans="1:15" x14ac:dyDescent="0.35">
      <c r="A2864" s="2" t="s">
        <v>288</v>
      </c>
      <c r="B2864" s="1">
        <v>44035</v>
      </c>
      <c r="C2864" s="1" t="s">
        <v>905</v>
      </c>
      <c r="D2864" s="2" t="s">
        <v>1051</v>
      </c>
      <c r="E2864" s="94" t="s">
        <v>1052</v>
      </c>
      <c r="F2864" s="2" t="s">
        <v>724</v>
      </c>
      <c r="H2864" s="94" t="s">
        <v>1053</v>
      </c>
      <c r="I2864" s="99" t="s">
        <v>301</v>
      </c>
      <c r="J2864" s="97">
        <v>1.31</v>
      </c>
      <c r="K2864" s="4" t="str">
        <f>VLOOKUP(I2864,'Katalog Harga'!$A$2:$C$380,2,FALSE)</f>
        <v>kg</v>
      </c>
      <c r="L2864" s="4" t="str">
        <f>IFERROR(VLOOKUP(I2864,'Katalog Harga'!$A$2:$C$380,3,FALSE),"")</f>
        <v>buah</v>
      </c>
      <c r="M2864" s="98">
        <v>19650</v>
      </c>
      <c r="N2864" s="126">
        <v>0</v>
      </c>
      <c r="O2864" s="3" t="s">
        <v>42</v>
      </c>
    </row>
    <row r="2865" spans="1:15" x14ac:dyDescent="0.35">
      <c r="A2865" s="2" t="s">
        <v>288</v>
      </c>
      <c r="B2865" s="1">
        <v>44035</v>
      </c>
      <c r="C2865" s="1" t="s">
        <v>905</v>
      </c>
      <c r="D2865" s="86" t="s">
        <v>233</v>
      </c>
      <c r="E2865" s="86" t="str">
        <f>VLOOKUP(D2865,'Sales History'!$D$2:$F$1048576,2,FALSE)</f>
        <v>Dapur Kita, Jl. Sentra Raya  No. 1,  Ruko Town Place Baros, Cimahi</v>
      </c>
      <c r="F2865" s="86" t="str">
        <f>VLOOKUP(D2865,'Sales History'!$D$2:$F$1048576,3,FALSE)</f>
        <v>Cimahi Tengah</v>
      </c>
      <c r="G2865" s="86" t="s">
        <v>888</v>
      </c>
      <c r="I2865" s="97" t="s">
        <v>391</v>
      </c>
      <c r="J2865" s="97">
        <v>2</v>
      </c>
      <c r="K2865" s="4" t="str">
        <f>VLOOKUP(I2865,'Katalog Harga'!$A$2:$C$380,2,FALSE)</f>
        <v>kg</v>
      </c>
      <c r="L2865" s="4" t="str">
        <f>IFERROR(VLOOKUP(I2865,'Katalog Harga'!$A$2:$C$380,3,FALSE),"")</f>
        <v>ayam</v>
      </c>
      <c r="M2865" s="113">
        <v>86000</v>
      </c>
      <c r="N2865" s="126">
        <v>0</v>
      </c>
      <c r="O2865" s="3" t="s">
        <v>42</v>
      </c>
    </row>
    <row r="2866" spans="1:15" x14ac:dyDescent="0.35">
      <c r="A2866" s="2" t="s">
        <v>288</v>
      </c>
      <c r="B2866" s="1">
        <v>44035</v>
      </c>
      <c r="C2866" s="1" t="s">
        <v>905</v>
      </c>
      <c r="D2866" s="2" t="s">
        <v>921</v>
      </c>
      <c r="E2866" s="86" t="str">
        <f>VLOOKUP(D2866,'Sales History'!$D$2:$F$1048576,2,FALSE)</f>
        <v>Jl. Pagarsih Gg. Pesantren No. 160/197C</v>
      </c>
      <c r="F2866" s="86" t="str">
        <f>VLOOKUP(D2866,'Sales History'!$D$2:$F$1048576,3,FALSE)</f>
        <v>Astana Anyar</v>
      </c>
      <c r="H2866" s="86" t="str">
        <f>VLOOKUP(D2866,'Sales History'!$D$2:$H$1048576,5,FALSE)</f>
        <v>085220722729</v>
      </c>
      <c r="I2866" s="97" t="s">
        <v>1054</v>
      </c>
      <c r="J2866" s="97">
        <v>0.5</v>
      </c>
      <c r="K2866" s="4" t="str">
        <f>VLOOKUP(I2866,'Katalog Harga'!$A$2:$C$380,2,FALSE)</f>
        <v>kg</v>
      </c>
      <c r="L2866" s="4" t="str">
        <f>IFERROR(VLOOKUP(I2866,'Katalog Harga'!$A$2:$C$380,3,FALSE),"")</f>
        <v>ayam</v>
      </c>
      <c r="M2866" s="98">
        <v>21500</v>
      </c>
      <c r="N2866" s="126">
        <v>0</v>
      </c>
      <c r="O2866" s="3" t="s">
        <v>42</v>
      </c>
    </row>
    <row r="2867" spans="1:15" x14ac:dyDescent="0.35">
      <c r="A2867" s="2" t="s">
        <v>288</v>
      </c>
      <c r="B2867" s="1">
        <v>44035</v>
      </c>
      <c r="C2867" s="1" t="s">
        <v>905</v>
      </c>
      <c r="D2867" s="2" t="s">
        <v>921</v>
      </c>
      <c r="E2867" s="86" t="str">
        <f>VLOOKUP(D2867,'Sales History'!$D$2:$F$1048576,2,FALSE)</f>
        <v>Jl. Pagarsih Gg. Pesantren No. 160/197C</v>
      </c>
      <c r="F2867" s="86" t="str">
        <f>VLOOKUP(D2867,'Sales History'!$D$2:$F$1048576,3,FALSE)</f>
        <v>Astana Anyar</v>
      </c>
      <c r="H2867" s="86" t="str">
        <f>VLOOKUP(D2867,'Sales History'!$D$2:$H$1048576,5,FALSE)</f>
        <v>085220722729</v>
      </c>
      <c r="I2867" s="97" t="s">
        <v>1055</v>
      </c>
      <c r="J2867" s="97">
        <v>0.5</v>
      </c>
      <c r="K2867" s="4" t="str">
        <f>VLOOKUP(I2867,'Katalog Harga'!$A$2:$C$380,2,FALSE)</f>
        <v>kg</v>
      </c>
      <c r="L2867" s="4" t="str">
        <f>IFERROR(VLOOKUP(I2867,'Katalog Harga'!$A$2:$C$380,3,FALSE),"")</f>
        <v>daging</v>
      </c>
      <c r="M2867" s="98">
        <v>47500</v>
      </c>
      <c r="N2867" s="126">
        <v>0</v>
      </c>
      <c r="O2867" s="3" t="s">
        <v>42</v>
      </c>
    </row>
    <row r="2868" spans="1:15" x14ac:dyDescent="0.35">
      <c r="A2868" s="2" t="s">
        <v>288</v>
      </c>
      <c r="B2868" s="1">
        <v>44035</v>
      </c>
      <c r="C2868" s="1" t="s">
        <v>905</v>
      </c>
      <c r="D2868" s="2" t="s">
        <v>921</v>
      </c>
      <c r="E2868" s="86" t="str">
        <f>VLOOKUP(D2868,'Sales History'!$D$2:$F$1048576,2,FALSE)</f>
        <v>Jl. Pagarsih Gg. Pesantren No. 160/197C</v>
      </c>
      <c r="F2868" s="86" t="str">
        <f>VLOOKUP(D2868,'Sales History'!$D$2:$F$1048576,3,FALSE)</f>
        <v>Astana Anyar</v>
      </c>
      <c r="H2868" s="86" t="str">
        <f>VLOOKUP(D2868,'Sales History'!$D$2:$H$1048576,5,FALSE)</f>
        <v>085220722729</v>
      </c>
      <c r="I2868" s="97" t="s">
        <v>1056</v>
      </c>
      <c r="J2868" s="99">
        <v>0.25</v>
      </c>
      <c r="K2868" s="90" t="s">
        <v>38</v>
      </c>
      <c r="L2868" s="90" t="s">
        <v>506</v>
      </c>
      <c r="M2868" s="98">
        <v>37500</v>
      </c>
      <c r="N2868" s="126">
        <v>0</v>
      </c>
      <c r="O2868" s="3" t="s">
        <v>42</v>
      </c>
    </row>
    <row r="2869" spans="1:15" x14ac:dyDescent="0.35">
      <c r="A2869" s="2" t="s">
        <v>288</v>
      </c>
      <c r="B2869" s="1">
        <v>44035</v>
      </c>
      <c r="C2869" s="1" t="s">
        <v>905</v>
      </c>
      <c r="D2869" s="2" t="s">
        <v>921</v>
      </c>
      <c r="E2869" s="86" t="str">
        <f>VLOOKUP(D2869,'Sales History'!$D$2:$F$1048576,2,FALSE)</f>
        <v>Jl. Pagarsih Gg. Pesantren No. 160/197C</v>
      </c>
      <c r="F2869" s="86" t="str">
        <f>VLOOKUP(D2869,'Sales History'!$D$2:$F$1048576,3,FALSE)</f>
        <v>Astana Anyar</v>
      </c>
      <c r="H2869" s="86" t="str">
        <f>VLOOKUP(D2869,'Sales History'!$D$2:$H$1048576,5,FALSE)</f>
        <v>085220722729</v>
      </c>
      <c r="I2869" s="97" t="s">
        <v>873</v>
      </c>
      <c r="J2869" s="97">
        <v>0.5</v>
      </c>
      <c r="K2869" s="4" t="str">
        <f>VLOOKUP(I2869,'Katalog Harga'!$A$2:$C$380,2,FALSE)</f>
        <v>kg</v>
      </c>
      <c r="L2869" s="4" t="str">
        <f>IFERROR(VLOOKUP(I2869,'Katalog Harga'!$A$2:$C$380,3,FALSE),"")</f>
        <v>ayam</v>
      </c>
      <c r="M2869" s="98">
        <v>16500</v>
      </c>
      <c r="N2869" s="126">
        <v>0</v>
      </c>
      <c r="O2869" s="3" t="s">
        <v>42</v>
      </c>
    </row>
    <row r="2870" spans="1:15" x14ac:dyDescent="0.35">
      <c r="A2870" s="2" t="s">
        <v>288</v>
      </c>
      <c r="B2870" s="1">
        <v>44035</v>
      </c>
      <c r="C2870" s="1" t="s">
        <v>905</v>
      </c>
      <c r="D2870" s="2" t="s">
        <v>921</v>
      </c>
      <c r="E2870" s="86" t="str">
        <f>VLOOKUP(D2870,'Sales History'!$D$2:$F$1048576,2,FALSE)</f>
        <v>Jl. Pagarsih Gg. Pesantren No. 160/197C</v>
      </c>
      <c r="F2870" s="86" t="str">
        <f>VLOOKUP(D2870,'Sales History'!$D$2:$F$1048576,3,FALSE)</f>
        <v>Astana Anyar</v>
      </c>
      <c r="H2870" s="86" t="str">
        <f>VLOOKUP(D2870,'Sales History'!$D$2:$H$1048576,5,FALSE)</f>
        <v>085220722729</v>
      </c>
      <c r="I2870" s="97" t="s">
        <v>21</v>
      </c>
      <c r="J2870" s="99">
        <v>0.25</v>
      </c>
      <c r="K2870" s="4" t="str">
        <f>VLOOKUP(I2870,'Katalog Harga'!$A$2:$C$380,2,FALSE)</f>
        <v>kg</v>
      </c>
      <c r="L2870" s="4" t="str">
        <f>IFERROR(VLOOKUP(I2870,'Katalog Harga'!$A$2:$C$380,3,FALSE),"")</f>
        <v>sayur</v>
      </c>
      <c r="M2870" s="98">
        <v>3500</v>
      </c>
      <c r="N2870" s="126">
        <v>0</v>
      </c>
      <c r="O2870" s="3" t="s">
        <v>42</v>
      </c>
    </row>
    <row r="2871" spans="1:15" x14ac:dyDescent="0.35">
      <c r="A2871" s="2" t="s">
        <v>288</v>
      </c>
      <c r="B2871" s="1">
        <v>44035</v>
      </c>
      <c r="C2871" s="1" t="s">
        <v>905</v>
      </c>
      <c r="D2871" s="2" t="s">
        <v>921</v>
      </c>
      <c r="E2871" s="86" t="str">
        <f>VLOOKUP(D2871,'Sales History'!$D$2:$F$1048576,2,FALSE)</f>
        <v>Jl. Pagarsih Gg. Pesantren No. 160/197C</v>
      </c>
      <c r="F2871" s="86" t="str">
        <f>VLOOKUP(D2871,'Sales History'!$D$2:$F$1048576,3,FALSE)</f>
        <v>Astana Anyar</v>
      </c>
      <c r="H2871" s="86" t="str">
        <f>VLOOKUP(D2871,'Sales History'!$D$2:$H$1048576,5,FALSE)</f>
        <v>085220722729</v>
      </c>
      <c r="I2871" s="97" t="s">
        <v>776</v>
      </c>
      <c r="J2871" s="97">
        <v>1</v>
      </c>
      <c r="K2871" s="4" t="str">
        <f>VLOOKUP(I2871,'Katalog Harga'!$A$2:$C$380,2,FALSE)</f>
        <v>kg</v>
      </c>
      <c r="L2871" s="4" t="str">
        <f>IFERROR(VLOOKUP(I2871,'Katalog Harga'!$A$2:$C$380,3,FALSE),"")</f>
        <v>sayur</v>
      </c>
      <c r="M2871" s="98">
        <v>16000</v>
      </c>
      <c r="N2871" s="126">
        <v>0</v>
      </c>
      <c r="O2871" s="3" t="s">
        <v>42</v>
      </c>
    </row>
    <row r="2872" spans="1:15" x14ac:dyDescent="0.35">
      <c r="A2872" s="2" t="s">
        <v>288</v>
      </c>
      <c r="B2872" s="1">
        <v>44035</v>
      </c>
      <c r="C2872" s="1" t="s">
        <v>905</v>
      </c>
      <c r="D2872" s="86" t="s">
        <v>297</v>
      </c>
      <c r="E2872" s="86" t="str">
        <f>VLOOKUP(D2872,'Sales History'!$D$2:$F$1048576,2,FALSE)</f>
        <v>Jl. Tulip 2 No. 16, Komp Gempolsari Indah</v>
      </c>
      <c r="F2872" s="86" t="str">
        <f>VLOOKUP(D2872,'Sales History'!$D$2:$F$1048576,3,FALSE)</f>
        <v>Bandung Kulon</v>
      </c>
      <c r="G2872" s="2" t="s">
        <v>887</v>
      </c>
      <c r="H2872" s="86" t="str">
        <f>VLOOKUP(D2872,'Sales History'!$D$2:$H$1048576,5,FALSE)</f>
        <v>081366652200</v>
      </c>
      <c r="I2872" s="97" t="s">
        <v>592</v>
      </c>
      <c r="J2872" s="97">
        <v>1</v>
      </c>
      <c r="K2872" s="4" t="str">
        <f>VLOOKUP(I2872,'Katalog Harga'!$A$2:$C$380,2,FALSE)</f>
        <v>kg</v>
      </c>
      <c r="L2872" s="4" t="str">
        <f>IFERROR(VLOOKUP(I2872,'Katalog Harga'!$A$2:$C$380,3,FALSE),"")</f>
        <v>daging</v>
      </c>
      <c r="M2872" s="98">
        <v>32000</v>
      </c>
      <c r="N2872" s="126">
        <v>0</v>
      </c>
      <c r="O2872" s="3" t="s">
        <v>42</v>
      </c>
    </row>
    <row r="2873" spans="1:15" x14ac:dyDescent="0.35">
      <c r="A2873" s="2" t="s">
        <v>288</v>
      </c>
      <c r="B2873" s="1">
        <v>44035</v>
      </c>
      <c r="C2873" s="1" t="s">
        <v>905</v>
      </c>
      <c r="D2873" s="86" t="s">
        <v>297</v>
      </c>
      <c r="E2873" s="86" t="str">
        <f>VLOOKUP(D2873,'Sales History'!$D$2:$F$1048576,2,FALSE)</f>
        <v>Jl. Tulip 2 No. 16, Komp Gempolsari Indah</v>
      </c>
      <c r="F2873" s="86" t="str">
        <f>VLOOKUP(D2873,'Sales History'!$D$2:$F$1048576,3,FALSE)</f>
        <v>Bandung Kulon</v>
      </c>
      <c r="G2873" s="2" t="s">
        <v>887</v>
      </c>
      <c r="H2873" s="86" t="str">
        <f>VLOOKUP(D2873,'Sales History'!$D$2:$H$1048576,5,FALSE)</f>
        <v>081366652200</v>
      </c>
      <c r="I2873" s="97" t="s">
        <v>773</v>
      </c>
      <c r="J2873" s="97">
        <v>1.5</v>
      </c>
      <c r="K2873" s="4" t="str">
        <f>VLOOKUP(I2873,'Katalog Harga'!$A$2:$C$380,2,FALSE)</f>
        <v>kg</v>
      </c>
      <c r="L2873" s="4" t="str">
        <f>IFERROR(VLOOKUP(I2873,'Katalog Harga'!$A$2:$C$380,3,FALSE),"")</f>
        <v>ayam</v>
      </c>
      <c r="M2873" s="98">
        <v>49500</v>
      </c>
      <c r="N2873" s="126">
        <v>0</v>
      </c>
      <c r="O2873" s="3" t="s">
        <v>42</v>
      </c>
    </row>
    <row r="2874" spans="1:15" x14ac:dyDescent="0.35">
      <c r="A2874" s="2" t="s">
        <v>288</v>
      </c>
      <c r="B2874" s="1">
        <v>44035</v>
      </c>
      <c r="C2874" s="1" t="s">
        <v>905</v>
      </c>
      <c r="D2874" s="86" t="s">
        <v>297</v>
      </c>
      <c r="E2874" s="86" t="str">
        <f>VLOOKUP(D2874,'Sales History'!$D$2:$F$1048576,2,FALSE)</f>
        <v>Jl. Tulip 2 No. 16, Komp Gempolsari Indah</v>
      </c>
      <c r="F2874" s="86" t="str">
        <f>VLOOKUP(D2874,'Sales History'!$D$2:$F$1048576,3,FALSE)</f>
        <v>Bandung Kulon</v>
      </c>
      <c r="G2874" s="2" t="s">
        <v>887</v>
      </c>
      <c r="H2874" s="86" t="str">
        <f>VLOOKUP(D2874,'Sales History'!$D$2:$H$1048576,5,FALSE)</f>
        <v>081366652200</v>
      </c>
      <c r="I2874" s="97" t="s">
        <v>831</v>
      </c>
      <c r="J2874" s="99">
        <v>0.5</v>
      </c>
      <c r="K2874" s="4" t="str">
        <f>VLOOKUP(I2874,'Katalog Harga'!$A$2:$C$380,2,FALSE)</f>
        <v>kg</v>
      </c>
      <c r="L2874" s="4" t="str">
        <f>IFERROR(VLOOKUP(I2874,'Katalog Harga'!$A$2:$C$380,3,FALSE),"")</f>
        <v>ayam</v>
      </c>
      <c r="M2874" s="98">
        <v>17500</v>
      </c>
      <c r="N2874" s="126">
        <v>0</v>
      </c>
      <c r="O2874" s="3" t="s">
        <v>42</v>
      </c>
    </row>
    <row r="2875" spans="1:15" x14ac:dyDescent="0.35">
      <c r="A2875" s="2" t="s">
        <v>288</v>
      </c>
      <c r="B2875" s="1">
        <v>44035</v>
      </c>
      <c r="C2875" s="1" t="s">
        <v>905</v>
      </c>
      <c r="D2875" s="86" t="s">
        <v>297</v>
      </c>
      <c r="E2875" s="86" t="str">
        <f>VLOOKUP(D2875,'Sales History'!$D$2:$F$1048576,2,FALSE)</f>
        <v>Jl. Tulip 2 No. 16, Komp Gempolsari Indah</v>
      </c>
      <c r="F2875" s="86" t="str">
        <f>VLOOKUP(D2875,'Sales History'!$D$2:$F$1048576,3,FALSE)</f>
        <v>Bandung Kulon</v>
      </c>
      <c r="G2875" s="2" t="s">
        <v>887</v>
      </c>
      <c r="H2875" s="86" t="str">
        <f>VLOOKUP(D2875,'Sales History'!$D$2:$H$1048576,5,FALSE)</f>
        <v>081366652200</v>
      </c>
      <c r="I2875" s="97" t="s">
        <v>789</v>
      </c>
      <c r="J2875" s="97">
        <v>0.5</v>
      </c>
      <c r="K2875" s="4" t="str">
        <f>VLOOKUP(I2875,'Katalog Harga'!$A$2:$C$380,2,FALSE)</f>
        <v>kg</v>
      </c>
      <c r="L2875" s="4" t="str">
        <f>IFERROR(VLOOKUP(I2875,'Katalog Harga'!$A$2:$C$380,3,FALSE),"")</f>
        <v>ayam</v>
      </c>
      <c r="M2875" s="98">
        <v>21500</v>
      </c>
      <c r="N2875" s="126">
        <v>0</v>
      </c>
      <c r="O2875" s="3" t="s">
        <v>42</v>
      </c>
    </row>
    <row r="2876" spans="1:15" x14ac:dyDescent="0.35">
      <c r="A2876" s="2" t="s">
        <v>288</v>
      </c>
      <c r="B2876" s="1">
        <v>44035</v>
      </c>
      <c r="C2876" s="1" t="s">
        <v>905</v>
      </c>
      <c r="D2876" s="86" t="s">
        <v>297</v>
      </c>
      <c r="E2876" s="86" t="str">
        <f>VLOOKUP(D2876,'Sales History'!$D$2:$F$1048576,2,FALSE)</f>
        <v>Jl. Tulip 2 No. 16, Komp Gempolsari Indah</v>
      </c>
      <c r="F2876" s="86" t="str">
        <f>VLOOKUP(D2876,'Sales History'!$D$2:$F$1048576,3,FALSE)</f>
        <v>Bandung Kulon</v>
      </c>
      <c r="G2876" s="2" t="s">
        <v>887</v>
      </c>
      <c r="H2876" s="86" t="str">
        <f>VLOOKUP(D2876,'Sales History'!$D$2:$H$1048576,5,FALSE)</f>
        <v>081366652200</v>
      </c>
      <c r="I2876" s="97" t="s">
        <v>648</v>
      </c>
      <c r="J2876" s="99">
        <v>0.05</v>
      </c>
      <c r="K2876" s="4" t="str">
        <f>VLOOKUP(I2876,'Katalog Harga'!$A$2:$C$380,2,FALSE)</f>
        <v>kg</v>
      </c>
      <c r="L2876" s="4" t="str">
        <f>IFERROR(VLOOKUP(I2876,'Katalog Harga'!$A$2:$C$380,3,FALSE),"")</f>
        <v>bumbu</v>
      </c>
      <c r="M2876" s="98">
        <v>3000</v>
      </c>
      <c r="N2876" s="126">
        <v>0</v>
      </c>
      <c r="O2876" s="3" t="s">
        <v>42</v>
      </c>
    </row>
    <row r="2877" spans="1:15" x14ac:dyDescent="0.35">
      <c r="A2877" s="2" t="s">
        <v>288</v>
      </c>
      <c r="B2877" s="1">
        <v>44035</v>
      </c>
      <c r="C2877" s="1" t="s">
        <v>905</v>
      </c>
      <c r="D2877" s="86" t="s">
        <v>297</v>
      </c>
      <c r="E2877" s="86" t="str">
        <f>VLOOKUP(D2877,'Sales History'!$D$2:$F$1048576,2,FALSE)</f>
        <v>Jl. Tulip 2 No. 16, Komp Gempolsari Indah</v>
      </c>
      <c r="F2877" s="86" t="str">
        <f>VLOOKUP(D2877,'Sales History'!$D$2:$F$1048576,3,FALSE)</f>
        <v>Bandung Kulon</v>
      </c>
      <c r="G2877" s="2" t="s">
        <v>887</v>
      </c>
      <c r="H2877" s="86" t="str">
        <f>VLOOKUP(D2877,'Sales History'!$D$2:$H$1048576,5,FALSE)</f>
        <v>081366652200</v>
      </c>
      <c r="I2877" s="97" t="s">
        <v>75</v>
      </c>
      <c r="J2877" s="97">
        <v>2.5000000000000001E-2</v>
      </c>
      <c r="K2877" s="4" t="str">
        <f>VLOOKUP(I2877,'Katalog Harga'!$A$2:$C$380,2,FALSE)</f>
        <v>kg</v>
      </c>
      <c r="L2877" s="4" t="str">
        <f>IFERROR(VLOOKUP(I2877,'Katalog Harga'!$A$2:$C$380,3,FALSE),"")</f>
        <v>bumbu</v>
      </c>
      <c r="M2877" s="98">
        <v>1250</v>
      </c>
      <c r="N2877" s="126">
        <v>0</v>
      </c>
      <c r="O2877" s="3" t="s">
        <v>42</v>
      </c>
    </row>
    <row r="2878" spans="1:15" x14ac:dyDescent="0.35">
      <c r="A2878" s="2" t="s">
        <v>288</v>
      </c>
      <c r="B2878" s="1">
        <v>44035</v>
      </c>
      <c r="C2878" s="1" t="s">
        <v>905</v>
      </c>
      <c r="D2878" s="86" t="s">
        <v>297</v>
      </c>
      <c r="E2878" s="86" t="str">
        <f>VLOOKUP(D2878,'Sales History'!$D$2:$F$1048576,2,FALSE)</f>
        <v>Jl. Tulip 2 No. 16, Komp Gempolsari Indah</v>
      </c>
      <c r="F2878" s="86" t="str">
        <f>VLOOKUP(D2878,'Sales History'!$D$2:$F$1048576,3,FALSE)</f>
        <v>Bandung Kulon</v>
      </c>
      <c r="G2878" s="2" t="s">
        <v>887</v>
      </c>
      <c r="H2878" s="86" t="str">
        <f>VLOOKUP(D2878,'Sales History'!$D$2:$H$1048576,5,FALSE)</f>
        <v>081366652200</v>
      </c>
      <c r="I2878" s="97" t="s">
        <v>87</v>
      </c>
      <c r="J2878" s="97">
        <v>2.5000000000000001E-2</v>
      </c>
      <c r="K2878" s="4" t="str">
        <f>VLOOKUP(I2878,'Katalog Harga'!$A$2:$C$380,2,FALSE)</f>
        <v>kg</v>
      </c>
      <c r="L2878" s="4" t="str">
        <f>IFERROR(VLOOKUP(I2878,'Katalog Harga'!$A$2:$C$380,3,FALSE),"")</f>
        <v>bumbu</v>
      </c>
      <c r="M2878" s="98">
        <v>500</v>
      </c>
      <c r="N2878" s="126">
        <v>0</v>
      </c>
      <c r="O2878" s="3" t="s">
        <v>42</v>
      </c>
    </row>
    <row r="2879" spans="1:15" x14ac:dyDescent="0.35">
      <c r="A2879" s="2" t="s">
        <v>288</v>
      </c>
      <c r="B2879" s="1">
        <v>44035</v>
      </c>
      <c r="C2879" s="1" t="s">
        <v>905</v>
      </c>
      <c r="D2879" s="86" t="s">
        <v>297</v>
      </c>
      <c r="E2879" s="86" t="str">
        <f>VLOOKUP(D2879,'Sales History'!$D$2:$F$1048576,2,FALSE)</f>
        <v>Jl. Tulip 2 No. 16, Komp Gempolsari Indah</v>
      </c>
      <c r="F2879" s="86" t="str">
        <f>VLOOKUP(D2879,'Sales History'!$D$2:$F$1048576,3,FALSE)</f>
        <v>Bandung Kulon</v>
      </c>
      <c r="G2879" s="2" t="s">
        <v>887</v>
      </c>
      <c r="H2879" s="86" t="str">
        <f>VLOOKUP(D2879,'Sales History'!$D$2:$H$1048576,5,FALSE)</f>
        <v>081366652200</v>
      </c>
      <c r="I2879" s="97" t="s">
        <v>384</v>
      </c>
      <c r="J2879" s="97">
        <v>0.1</v>
      </c>
      <c r="K2879" s="4" t="str">
        <f>VLOOKUP(I2879,'Katalog Harga'!$A$2:$C$380,2,FALSE)</f>
        <v>kg</v>
      </c>
      <c r="L2879" s="4" t="str">
        <f>IFERROR(VLOOKUP(I2879,'Katalog Harga'!$A$2:$C$380,3,FALSE),"")</f>
        <v>bumbu</v>
      </c>
      <c r="M2879" s="98">
        <v>2000</v>
      </c>
      <c r="N2879" s="126">
        <v>0</v>
      </c>
      <c r="O2879" s="3" t="s">
        <v>42</v>
      </c>
    </row>
    <row r="2880" spans="1:15" x14ac:dyDescent="0.35">
      <c r="A2880" s="2" t="s">
        <v>288</v>
      </c>
      <c r="B2880" s="1">
        <v>44035</v>
      </c>
      <c r="C2880" s="1" t="s">
        <v>905</v>
      </c>
      <c r="D2880" s="86" t="s">
        <v>297</v>
      </c>
      <c r="E2880" s="86" t="str">
        <f>VLOOKUP(D2880,'Sales History'!$D$2:$F$1048576,2,FALSE)</f>
        <v>Jl. Tulip 2 No. 16, Komp Gempolsari Indah</v>
      </c>
      <c r="F2880" s="86" t="str">
        <f>VLOOKUP(D2880,'Sales History'!$D$2:$F$1048576,3,FALSE)</f>
        <v>Bandung Kulon</v>
      </c>
      <c r="G2880" s="2" t="s">
        <v>887</v>
      </c>
      <c r="H2880" s="86" t="str">
        <f>VLOOKUP(D2880,'Sales History'!$D$2:$H$1048576,5,FALSE)</f>
        <v>081366652200</v>
      </c>
      <c r="I2880" s="97" t="s">
        <v>389</v>
      </c>
      <c r="J2880" s="99">
        <v>0.5</v>
      </c>
      <c r="K2880" s="4" t="str">
        <f>VLOOKUP(I2880,'Katalog Harga'!$A$2:$C$380,2,FALSE)</f>
        <v>kg</v>
      </c>
      <c r="L2880" s="4" t="str">
        <f>IFERROR(VLOOKUP(I2880,'Katalog Harga'!$A$2:$C$380,3,FALSE),"")</f>
        <v>bumbu</v>
      </c>
      <c r="M2880" s="98">
        <v>8500</v>
      </c>
      <c r="N2880" s="126">
        <v>0</v>
      </c>
      <c r="O2880" s="3" t="s">
        <v>42</v>
      </c>
    </row>
    <row r="2881" spans="1:15" x14ac:dyDescent="0.35">
      <c r="A2881" s="2" t="s">
        <v>288</v>
      </c>
      <c r="B2881" s="1">
        <v>44035</v>
      </c>
      <c r="C2881" s="1" t="s">
        <v>905</v>
      </c>
      <c r="D2881" s="86" t="s">
        <v>297</v>
      </c>
      <c r="E2881" s="86" t="str">
        <f>VLOOKUP(D2881,'Sales History'!$D$2:$F$1048576,2,FALSE)</f>
        <v>Jl. Tulip 2 No. 16, Komp Gempolsari Indah</v>
      </c>
      <c r="F2881" s="86" t="str">
        <f>VLOOKUP(D2881,'Sales History'!$D$2:$F$1048576,3,FALSE)</f>
        <v>Bandung Kulon</v>
      </c>
      <c r="G2881" s="2" t="s">
        <v>887</v>
      </c>
      <c r="H2881" s="86" t="str">
        <f>VLOOKUP(D2881,'Sales History'!$D$2:$H$1048576,5,FALSE)</f>
        <v>081366652200</v>
      </c>
      <c r="I2881" s="97" t="s">
        <v>21</v>
      </c>
      <c r="J2881" s="99">
        <v>0.24099999999999999</v>
      </c>
      <c r="K2881" s="4" t="str">
        <f>VLOOKUP(I2881,'Katalog Harga'!$A$2:$C$380,2,FALSE)</f>
        <v>kg</v>
      </c>
      <c r="L2881" s="4" t="str">
        <f>IFERROR(VLOOKUP(I2881,'Katalog Harga'!$A$2:$C$380,3,FALSE),"")</f>
        <v>sayur</v>
      </c>
      <c r="M2881" s="98">
        <v>3374</v>
      </c>
      <c r="N2881" s="126">
        <v>0</v>
      </c>
      <c r="O2881" s="3" t="s">
        <v>42</v>
      </c>
    </row>
    <row r="2882" spans="1:15" x14ac:dyDescent="0.35">
      <c r="A2882" s="2" t="s">
        <v>288</v>
      </c>
      <c r="B2882" s="1">
        <v>44035</v>
      </c>
      <c r="C2882" s="1" t="s">
        <v>905</v>
      </c>
      <c r="D2882" s="86" t="s">
        <v>297</v>
      </c>
      <c r="E2882" s="86" t="str">
        <f>VLOOKUP(D2882,'Sales History'!$D$2:$F$1048576,2,FALSE)</f>
        <v>Jl. Tulip 2 No. 16, Komp Gempolsari Indah</v>
      </c>
      <c r="F2882" s="86" t="str">
        <f>VLOOKUP(D2882,'Sales History'!$D$2:$F$1048576,3,FALSE)</f>
        <v>Bandung Kulon</v>
      </c>
      <c r="G2882" s="2" t="s">
        <v>887</v>
      </c>
      <c r="H2882" s="86" t="str">
        <f>VLOOKUP(D2882,'Sales History'!$D$2:$H$1048576,5,FALSE)</f>
        <v>081366652200</v>
      </c>
      <c r="I2882" s="97" t="s">
        <v>19</v>
      </c>
      <c r="J2882" s="99">
        <v>1.2949999999999999</v>
      </c>
      <c r="K2882" s="4" t="str">
        <f>VLOOKUP(I2882,'Katalog Harga'!$A$2:$C$380,2,FALSE)</f>
        <v>kg</v>
      </c>
      <c r="L2882" s="4" t="str">
        <f>IFERROR(VLOOKUP(I2882,'Katalog Harga'!$A$2:$C$380,3,FALSE),"")</f>
        <v>sayur</v>
      </c>
      <c r="M2882" s="98">
        <v>15540</v>
      </c>
      <c r="N2882" s="126">
        <v>0</v>
      </c>
      <c r="O2882" s="3" t="s">
        <v>42</v>
      </c>
    </row>
    <row r="2883" spans="1:15" x14ac:dyDescent="0.35">
      <c r="A2883" s="2" t="s">
        <v>288</v>
      </c>
      <c r="B2883" s="1">
        <v>44035</v>
      </c>
      <c r="C2883" s="1" t="s">
        <v>905</v>
      </c>
      <c r="D2883" s="86" t="s">
        <v>297</v>
      </c>
      <c r="E2883" s="86" t="str">
        <f>VLOOKUP(D2883,'Sales History'!$D$2:$F$1048576,2,FALSE)</f>
        <v>Jl. Tulip 2 No. 16, Komp Gempolsari Indah</v>
      </c>
      <c r="F2883" s="86" t="str">
        <f>VLOOKUP(D2883,'Sales History'!$D$2:$F$1048576,3,FALSE)</f>
        <v>Bandung Kulon</v>
      </c>
      <c r="G2883" s="2" t="s">
        <v>887</v>
      </c>
      <c r="H2883" s="86" t="str">
        <f>VLOOKUP(D2883,'Sales History'!$D$2:$H$1048576,5,FALSE)</f>
        <v>081366652200</v>
      </c>
      <c r="I2883" s="99" t="s">
        <v>68</v>
      </c>
      <c r="J2883" s="99">
        <v>0.23300000000000001</v>
      </c>
      <c r="K2883" s="4" t="str">
        <f>VLOOKUP(I2883,'Katalog Harga'!$A$2:$C$380,2,FALSE)</f>
        <v>kg</v>
      </c>
      <c r="L2883" s="4" t="str">
        <f>IFERROR(VLOOKUP(I2883,'Katalog Harga'!$A$2:$C$380,3,FALSE),"")</f>
        <v>sayur</v>
      </c>
      <c r="M2883" s="98">
        <v>2563</v>
      </c>
      <c r="N2883" s="126">
        <v>0</v>
      </c>
      <c r="O2883" s="3" t="s">
        <v>42</v>
      </c>
    </row>
    <row r="2884" spans="1:15" x14ac:dyDescent="0.35">
      <c r="A2884" s="2" t="s">
        <v>288</v>
      </c>
      <c r="B2884" s="1">
        <v>44035</v>
      </c>
      <c r="C2884" s="1" t="s">
        <v>905</v>
      </c>
      <c r="D2884" s="86" t="s">
        <v>297</v>
      </c>
      <c r="E2884" s="86" t="str">
        <f>VLOOKUP(D2884,'Sales History'!$D$2:$F$1048576,2,FALSE)</f>
        <v>Jl. Tulip 2 No. 16, Komp Gempolsari Indah</v>
      </c>
      <c r="F2884" s="86" t="str">
        <f>VLOOKUP(D2884,'Sales History'!$D$2:$F$1048576,3,FALSE)</f>
        <v>Bandung Kulon</v>
      </c>
      <c r="G2884" s="2" t="s">
        <v>887</v>
      </c>
      <c r="H2884" s="86" t="str">
        <f>VLOOKUP(D2884,'Sales History'!$D$2:$H$1048576,5,FALSE)</f>
        <v>081366652200</v>
      </c>
      <c r="I2884" s="99" t="s">
        <v>13</v>
      </c>
      <c r="J2884" s="99">
        <v>0.25</v>
      </c>
      <c r="K2884" s="4" t="str">
        <f>VLOOKUP(I2884,'Katalog Harga'!$A$2:$C$380,2,FALSE)</f>
        <v>kg</v>
      </c>
      <c r="L2884" s="4" t="str">
        <f>IFERROR(VLOOKUP(I2884,'Katalog Harga'!$A$2:$C$380,3,FALSE),"")</f>
        <v>sayur</v>
      </c>
      <c r="M2884" s="98">
        <v>3000</v>
      </c>
      <c r="N2884" s="126">
        <v>0</v>
      </c>
      <c r="O2884" s="3" t="s">
        <v>42</v>
      </c>
    </row>
    <row r="2885" spans="1:15" x14ac:dyDescent="0.35">
      <c r="A2885" s="2" t="s">
        <v>288</v>
      </c>
      <c r="B2885" s="1">
        <v>44035</v>
      </c>
      <c r="C2885" s="1" t="s">
        <v>905</v>
      </c>
      <c r="D2885" s="86" t="s">
        <v>297</v>
      </c>
      <c r="E2885" s="86" t="str">
        <f>VLOOKUP(D2885,'Sales History'!$D$2:$F$1048576,2,FALSE)</f>
        <v>Jl. Tulip 2 No. 16, Komp Gempolsari Indah</v>
      </c>
      <c r="F2885" s="86" t="str">
        <f>VLOOKUP(D2885,'Sales History'!$D$2:$F$1048576,3,FALSE)</f>
        <v>Bandung Kulon</v>
      </c>
      <c r="G2885" s="2" t="s">
        <v>887</v>
      </c>
      <c r="H2885" s="86" t="str">
        <f>VLOOKUP(D2885,'Sales History'!$D$2:$H$1048576,5,FALSE)</f>
        <v>081366652200</v>
      </c>
      <c r="I2885" s="99" t="s">
        <v>61</v>
      </c>
      <c r="J2885" s="99">
        <v>0.34899999999999998</v>
      </c>
      <c r="K2885" s="4" t="str">
        <f>VLOOKUP(I2885,'Katalog Harga'!$A$2:$C$380,2,FALSE)</f>
        <v>kg</v>
      </c>
      <c r="L2885" s="4" t="str">
        <f>IFERROR(VLOOKUP(I2885,'Katalog Harga'!$A$2:$C$380,3,FALSE),"")</f>
        <v>sayur</v>
      </c>
      <c r="M2885" s="98">
        <v>8725</v>
      </c>
      <c r="N2885" s="126">
        <v>0</v>
      </c>
      <c r="O2885" s="3" t="s">
        <v>42</v>
      </c>
    </row>
    <row r="2886" spans="1:15" x14ac:dyDescent="0.35">
      <c r="A2886" s="2" t="s">
        <v>288</v>
      </c>
      <c r="B2886" s="1">
        <v>44035</v>
      </c>
      <c r="C2886" s="1" t="s">
        <v>905</v>
      </c>
      <c r="D2886" s="86" t="s">
        <v>297</v>
      </c>
      <c r="E2886" s="86" t="str">
        <f>VLOOKUP(D2886,'Sales History'!$D$2:$F$1048576,2,FALSE)</f>
        <v>Jl. Tulip 2 No. 16, Komp Gempolsari Indah</v>
      </c>
      <c r="F2886" s="86" t="str">
        <f>VLOOKUP(D2886,'Sales History'!$D$2:$F$1048576,3,FALSE)</f>
        <v>Bandung Kulon</v>
      </c>
      <c r="G2886" s="2" t="s">
        <v>887</v>
      </c>
      <c r="H2886" s="86" t="str">
        <f>VLOOKUP(D2886,'Sales History'!$D$2:$H$1048576,5,FALSE)</f>
        <v>081366652200</v>
      </c>
      <c r="I2886" s="99" t="s">
        <v>782</v>
      </c>
      <c r="J2886" s="100">
        <v>0.25</v>
      </c>
      <c r="K2886" s="4" t="str">
        <f>VLOOKUP(I2886,'Katalog Harga'!$A$2:$C$380,2,FALSE)</f>
        <v>kg</v>
      </c>
      <c r="L2886" s="4" t="str">
        <f>IFERROR(VLOOKUP(I2886,'Katalog Harga'!$A$2:$C$380,3,FALSE),"")</f>
        <v>bumbu</v>
      </c>
      <c r="M2886" s="98">
        <v>7500</v>
      </c>
      <c r="N2886" s="126">
        <v>0</v>
      </c>
      <c r="O2886" s="3" t="s">
        <v>42</v>
      </c>
    </row>
    <row r="2887" spans="1:15" x14ac:dyDescent="0.35">
      <c r="A2887" s="2" t="s">
        <v>288</v>
      </c>
      <c r="B2887" s="1">
        <v>44035</v>
      </c>
      <c r="C2887" s="1" t="s">
        <v>905</v>
      </c>
      <c r="D2887" s="86" t="s">
        <v>297</v>
      </c>
      <c r="E2887" s="86" t="str">
        <f>VLOOKUP(D2887,'Sales History'!$D$2:$F$1048576,2,FALSE)</f>
        <v>Jl. Tulip 2 No. 16, Komp Gempolsari Indah</v>
      </c>
      <c r="F2887" s="86" t="str">
        <f>VLOOKUP(D2887,'Sales History'!$D$2:$F$1048576,3,FALSE)</f>
        <v>Bandung Kulon</v>
      </c>
      <c r="G2887" s="2" t="s">
        <v>887</v>
      </c>
      <c r="H2887" s="86" t="str">
        <f>VLOOKUP(D2887,'Sales History'!$D$2:$H$1048576,5,FALSE)</f>
        <v>081366652200</v>
      </c>
      <c r="I2887" s="99" t="s">
        <v>812</v>
      </c>
      <c r="J2887" s="99">
        <v>0.5</v>
      </c>
      <c r="K2887" s="4" t="str">
        <f>VLOOKUP(I2887,'Katalog Harga'!$A$2:$C$380,2,FALSE)</f>
        <v>kg</v>
      </c>
      <c r="L2887" s="4" t="str">
        <f>IFERROR(VLOOKUP(I2887,'Katalog Harga'!$A$2:$C$380,3,FALSE),"")</f>
        <v>bumbu</v>
      </c>
      <c r="M2887" s="98">
        <v>17500</v>
      </c>
      <c r="N2887" s="126">
        <v>0</v>
      </c>
      <c r="O2887" s="3" t="s">
        <v>42</v>
      </c>
    </row>
    <row r="2888" spans="1:15" x14ac:dyDescent="0.35">
      <c r="A2888" s="2" t="s">
        <v>288</v>
      </c>
      <c r="B2888" s="1">
        <v>44035</v>
      </c>
      <c r="C2888" s="1" t="s">
        <v>905</v>
      </c>
      <c r="D2888" s="86" t="s">
        <v>297</v>
      </c>
      <c r="E2888" s="86" t="str">
        <f>VLOOKUP(D2888,'Sales History'!$D$2:$F$1048576,2,FALSE)</f>
        <v>Jl. Tulip 2 No. 16, Komp Gempolsari Indah</v>
      </c>
      <c r="F2888" s="86" t="str">
        <f>VLOOKUP(D2888,'Sales History'!$D$2:$F$1048576,3,FALSE)</f>
        <v>Bandung Kulon</v>
      </c>
      <c r="G2888" s="2" t="s">
        <v>887</v>
      </c>
      <c r="H2888" s="86" t="str">
        <f>VLOOKUP(D2888,'Sales History'!$D$2:$H$1048576,5,FALSE)</f>
        <v>081366652200</v>
      </c>
      <c r="I2888" s="99" t="s">
        <v>825</v>
      </c>
      <c r="J2888" s="99">
        <v>0.3</v>
      </c>
      <c r="K2888" s="4" t="str">
        <f>VLOOKUP(I2888,'Katalog Harga'!$A$2:$C$380,2,FALSE)</f>
        <v>kg</v>
      </c>
      <c r="L2888" s="4" t="str">
        <f>IFERROR(VLOOKUP(I2888,'Katalog Harga'!$A$2:$C$380,3,FALSE),"")</f>
        <v>bumbu</v>
      </c>
      <c r="M2888" s="98">
        <v>10500</v>
      </c>
      <c r="N2888" s="126">
        <v>0</v>
      </c>
      <c r="O2888" s="3" t="s">
        <v>42</v>
      </c>
    </row>
    <row r="2889" spans="1:15" x14ac:dyDescent="0.35">
      <c r="A2889" s="2" t="s">
        <v>288</v>
      </c>
      <c r="B2889" s="1">
        <v>44035</v>
      </c>
      <c r="C2889" s="1" t="s">
        <v>905</v>
      </c>
      <c r="D2889" s="86" t="s">
        <v>297</v>
      </c>
      <c r="E2889" s="86" t="str">
        <f>VLOOKUP(D2889,'Sales History'!$D$2:$F$1048576,2,FALSE)</f>
        <v>Jl. Tulip 2 No. 16, Komp Gempolsari Indah</v>
      </c>
      <c r="F2889" s="86" t="str">
        <f>VLOOKUP(D2889,'Sales History'!$D$2:$F$1048576,3,FALSE)</f>
        <v>Bandung Kulon</v>
      </c>
      <c r="G2889" s="2" t="s">
        <v>887</v>
      </c>
      <c r="H2889" s="86" t="str">
        <f>VLOOKUP(D2889,'Sales History'!$D$2:$H$1048576,5,FALSE)</f>
        <v>081366652200</v>
      </c>
      <c r="I2889" s="99" t="s">
        <v>783</v>
      </c>
      <c r="J2889" s="99">
        <v>0.05</v>
      </c>
      <c r="K2889" s="4" t="str">
        <f>VLOOKUP(I2889,'Katalog Harga'!$A$2:$C$380,2,FALSE)</f>
        <v>kg</v>
      </c>
      <c r="L2889" s="4" t="str">
        <f>IFERROR(VLOOKUP(I2889,'Katalog Harga'!$A$2:$C$380,3,FALSE),"")</f>
        <v>bumbu</v>
      </c>
      <c r="M2889" s="98">
        <v>1500</v>
      </c>
      <c r="N2889" s="126">
        <v>0</v>
      </c>
      <c r="O2889" s="3" t="s">
        <v>42</v>
      </c>
    </row>
    <row r="2890" spans="1:15" x14ac:dyDescent="0.35">
      <c r="A2890" s="2" t="s">
        <v>288</v>
      </c>
      <c r="B2890" s="1">
        <v>44035</v>
      </c>
      <c r="C2890" s="1" t="s">
        <v>905</v>
      </c>
      <c r="D2890" s="86" t="s">
        <v>273</v>
      </c>
      <c r="E2890" s="86" t="str">
        <f>VLOOKUP(D2890,'Sales History'!$D$2:$F$1048576,2,FALSE)</f>
        <v>Batununggal Molek I No. 2</v>
      </c>
      <c r="F2890" s="86" t="str">
        <f>VLOOKUP(D2890,'Sales History'!$D$2:$F$1048576,3,FALSE)</f>
        <v>Bandung Kidul</v>
      </c>
      <c r="G2890" s="2" t="s">
        <v>887</v>
      </c>
      <c r="H2890" s="86" t="str">
        <f>VLOOKUP(D2890,'Sales History'!$D$2:$H$1048576,5,FALSE)</f>
        <v>08112231029</v>
      </c>
      <c r="I2890" s="97" t="s">
        <v>773</v>
      </c>
      <c r="J2890" s="97">
        <v>1</v>
      </c>
      <c r="K2890" s="4" t="str">
        <f>VLOOKUP(I2890,'Katalog Harga'!$A$2:$C$380,2,FALSE)</f>
        <v>kg</v>
      </c>
      <c r="L2890" s="4" t="str">
        <f>IFERROR(VLOOKUP(I2890,'Katalog Harga'!$A$2:$C$380,3,FALSE),"")</f>
        <v>ayam</v>
      </c>
      <c r="M2890" s="98">
        <v>33000</v>
      </c>
      <c r="N2890" s="126">
        <v>0</v>
      </c>
      <c r="O2890" s="3" t="s">
        <v>855</v>
      </c>
    </row>
    <row r="2891" spans="1:15" x14ac:dyDescent="0.35">
      <c r="A2891" s="2" t="s">
        <v>288</v>
      </c>
      <c r="B2891" s="1">
        <v>44035</v>
      </c>
      <c r="C2891" s="1" t="s">
        <v>905</v>
      </c>
      <c r="D2891" s="86" t="s">
        <v>273</v>
      </c>
      <c r="E2891" s="86" t="str">
        <f>VLOOKUP(D2891,'Sales History'!$D$2:$F$1048576,2,FALSE)</f>
        <v>Batununggal Molek I No. 2</v>
      </c>
      <c r="F2891" s="86" t="str">
        <f>VLOOKUP(D2891,'Sales History'!$D$2:$F$1048576,3,FALSE)</f>
        <v>Bandung Kidul</v>
      </c>
      <c r="G2891" s="2" t="s">
        <v>887</v>
      </c>
      <c r="H2891" s="86" t="str">
        <f>VLOOKUP(D2891,'Sales History'!$D$2:$H$1048576,5,FALSE)</f>
        <v>08112231029</v>
      </c>
      <c r="I2891" s="97" t="s">
        <v>822</v>
      </c>
      <c r="J2891" s="97">
        <v>1</v>
      </c>
      <c r="K2891" s="4" t="str">
        <f>VLOOKUP(I2891,'Katalog Harga'!$A$2:$C$380,2,FALSE)</f>
        <v>kg</v>
      </c>
      <c r="L2891" s="4" t="str">
        <f>IFERROR(VLOOKUP(I2891,'Katalog Harga'!$A$2:$C$380,3,FALSE),"")</f>
        <v>ikan</v>
      </c>
      <c r="M2891" s="98">
        <v>28000</v>
      </c>
      <c r="N2891" s="126">
        <v>0</v>
      </c>
      <c r="O2891" s="3" t="s">
        <v>855</v>
      </c>
    </row>
    <row r="2892" spans="1:15" x14ac:dyDescent="0.35">
      <c r="A2892" s="2" t="s">
        <v>288</v>
      </c>
      <c r="B2892" s="1">
        <v>44035</v>
      </c>
      <c r="C2892" s="1" t="s">
        <v>905</v>
      </c>
      <c r="D2892" s="86" t="s">
        <v>273</v>
      </c>
      <c r="E2892" s="86" t="str">
        <f>VLOOKUP(D2892,'Sales History'!$D$2:$F$1048576,2,FALSE)</f>
        <v>Batununggal Molek I No. 2</v>
      </c>
      <c r="F2892" s="86" t="str">
        <f>VLOOKUP(D2892,'Sales History'!$D$2:$F$1048576,3,FALSE)</f>
        <v>Bandung Kidul</v>
      </c>
      <c r="G2892" s="2" t="s">
        <v>887</v>
      </c>
      <c r="H2892" s="86" t="str">
        <f>VLOOKUP(D2892,'Sales History'!$D$2:$H$1048576,5,FALSE)</f>
        <v>08112231029</v>
      </c>
      <c r="I2892" s="97" t="s">
        <v>776</v>
      </c>
      <c r="J2892" s="97">
        <v>0.5</v>
      </c>
      <c r="K2892" s="4" t="str">
        <f>VLOOKUP(I2892,'Katalog Harga'!$A$2:$C$380,2,FALSE)</f>
        <v>kg</v>
      </c>
      <c r="L2892" s="4" t="str">
        <f>IFERROR(VLOOKUP(I2892,'Katalog Harga'!$A$2:$C$380,3,FALSE),"")</f>
        <v>sayur</v>
      </c>
      <c r="M2892" s="98">
        <v>8000</v>
      </c>
      <c r="N2892" s="126">
        <v>0</v>
      </c>
      <c r="O2892" s="3" t="s">
        <v>855</v>
      </c>
    </row>
    <row r="2893" spans="1:15" x14ac:dyDescent="0.35">
      <c r="A2893" s="2" t="s">
        <v>288</v>
      </c>
      <c r="B2893" s="1">
        <v>44035</v>
      </c>
      <c r="C2893" s="1" t="s">
        <v>905</v>
      </c>
      <c r="D2893" s="86" t="s">
        <v>273</v>
      </c>
      <c r="E2893" s="86" t="str">
        <f>VLOOKUP(D2893,'Sales History'!$D$2:$F$1048576,2,FALSE)</f>
        <v>Batununggal Molek I No. 2</v>
      </c>
      <c r="F2893" s="86" t="str">
        <f>VLOOKUP(D2893,'Sales History'!$D$2:$F$1048576,3,FALSE)</f>
        <v>Bandung Kidul</v>
      </c>
      <c r="G2893" s="2" t="s">
        <v>887</v>
      </c>
      <c r="H2893" s="86" t="str">
        <f>VLOOKUP(D2893,'Sales History'!$D$2:$H$1048576,5,FALSE)</f>
        <v>08112231029</v>
      </c>
      <c r="I2893" s="97" t="s">
        <v>1057</v>
      </c>
      <c r="J2893" s="99">
        <v>0.25</v>
      </c>
      <c r="K2893" s="4" t="str">
        <f>VLOOKUP(I2893,'Katalog Harga'!$A$2:$C$380,2,FALSE)</f>
        <v>kg</v>
      </c>
      <c r="L2893" s="4" t="str">
        <f>IFERROR(VLOOKUP(I2893,'Katalog Harga'!$A$2:$C$380,3,FALSE),"")</f>
        <v>sayur</v>
      </c>
      <c r="M2893" s="98">
        <v>3000</v>
      </c>
      <c r="N2893" s="126">
        <v>0</v>
      </c>
      <c r="O2893" s="3" t="s">
        <v>855</v>
      </c>
    </row>
    <row r="2894" spans="1:15" x14ac:dyDescent="0.35">
      <c r="A2894" s="2" t="s">
        <v>288</v>
      </c>
      <c r="B2894" s="1">
        <v>44035</v>
      </c>
      <c r="C2894" s="1" t="s">
        <v>905</v>
      </c>
      <c r="D2894" s="86" t="s">
        <v>273</v>
      </c>
      <c r="E2894" s="86" t="str">
        <f>VLOOKUP(D2894,'Sales History'!$D$2:$F$1048576,2,FALSE)</f>
        <v>Batununggal Molek I No. 2</v>
      </c>
      <c r="F2894" s="86" t="str">
        <f>VLOOKUP(D2894,'Sales History'!$D$2:$F$1048576,3,FALSE)</f>
        <v>Bandung Kidul</v>
      </c>
      <c r="G2894" s="2" t="s">
        <v>887</v>
      </c>
      <c r="H2894" s="86" t="str">
        <f>VLOOKUP(D2894,'Sales History'!$D$2:$H$1048576,5,FALSE)</f>
        <v>08112231029</v>
      </c>
      <c r="I2894" s="97" t="s">
        <v>777</v>
      </c>
      <c r="J2894" s="97">
        <v>0.25</v>
      </c>
      <c r="K2894" s="4" t="str">
        <f>VLOOKUP(I2894,'Katalog Harga'!$A$2:$C$380,2,FALSE)</f>
        <v>kg</v>
      </c>
      <c r="L2894" s="4" t="str">
        <f>IFERROR(VLOOKUP(I2894,'Katalog Harga'!$A$2:$C$380,3,FALSE),"")</f>
        <v>sayur</v>
      </c>
      <c r="M2894" s="98">
        <v>3750</v>
      </c>
      <c r="N2894" s="126">
        <v>0</v>
      </c>
      <c r="O2894" s="3" t="s">
        <v>855</v>
      </c>
    </row>
    <row r="2895" spans="1:15" x14ac:dyDescent="0.35">
      <c r="A2895" s="2" t="s">
        <v>288</v>
      </c>
      <c r="B2895" s="1">
        <v>44035</v>
      </c>
      <c r="C2895" s="1" t="s">
        <v>905</v>
      </c>
      <c r="D2895" s="86" t="s">
        <v>273</v>
      </c>
      <c r="E2895" s="86" t="str">
        <f>VLOOKUP(D2895,'Sales History'!$D$2:$F$1048576,2,FALSE)</f>
        <v>Batununggal Molek I No. 2</v>
      </c>
      <c r="F2895" s="86" t="str">
        <f>VLOOKUP(D2895,'Sales History'!$D$2:$F$1048576,3,FALSE)</f>
        <v>Bandung Kidul</v>
      </c>
      <c r="G2895" s="2" t="s">
        <v>887</v>
      </c>
      <c r="H2895" s="86" t="str">
        <f>VLOOKUP(D2895,'Sales History'!$D$2:$H$1048576,5,FALSE)</f>
        <v>08112231029</v>
      </c>
      <c r="I2895" s="97" t="s">
        <v>266</v>
      </c>
      <c r="J2895" s="97">
        <v>0.1</v>
      </c>
      <c r="K2895" s="4" t="str">
        <f>VLOOKUP(I2895,'Katalog Harga'!$A$2:$C$380,2,FALSE)</f>
        <v>kg</v>
      </c>
      <c r="L2895" s="4" t="str">
        <f>IFERROR(VLOOKUP(I2895,'Katalog Harga'!$A$2:$C$380,3,FALSE),"")</f>
        <v>bumbu</v>
      </c>
      <c r="M2895" s="98">
        <v>4000</v>
      </c>
      <c r="N2895" s="126">
        <v>0</v>
      </c>
      <c r="O2895" s="3" t="s">
        <v>855</v>
      </c>
    </row>
    <row r="2896" spans="1:15" x14ac:dyDescent="0.35">
      <c r="A2896" s="2" t="s">
        <v>288</v>
      </c>
      <c r="B2896" s="1">
        <v>44035</v>
      </c>
      <c r="C2896" s="1" t="s">
        <v>905</v>
      </c>
      <c r="D2896" s="86" t="s">
        <v>273</v>
      </c>
      <c r="E2896" s="86" t="str">
        <f>VLOOKUP(D2896,'Sales History'!$D$2:$F$1048576,2,FALSE)</f>
        <v>Batununggal Molek I No. 2</v>
      </c>
      <c r="F2896" s="86" t="str">
        <f>VLOOKUP(D2896,'Sales History'!$D$2:$F$1048576,3,FALSE)</f>
        <v>Bandung Kidul</v>
      </c>
      <c r="G2896" s="2" t="s">
        <v>887</v>
      </c>
      <c r="H2896" s="86" t="str">
        <f>VLOOKUP(D2896,'Sales History'!$D$2:$H$1048576,5,FALSE)</f>
        <v>08112231029</v>
      </c>
      <c r="I2896" s="97" t="s">
        <v>74</v>
      </c>
      <c r="J2896" s="97">
        <v>0.1</v>
      </c>
      <c r="K2896" s="4" t="str">
        <f>VLOOKUP(I2896,'Katalog Harga'!$A$2:$C$380,2,FALSE)</f>
        <v>kg</v>
      </c>
      <c r="L2896" s="4" t="str">
        <f>IFERROR(VLOOKUP(I2896,'Katalog Harga'!$A$2:$C$380,3,FALSE),"")</f>
        <v>bumbu</v>
      </c>
      <c r="M2896" s="98">
        <v>2000</v>
      </c>
      <c r="N2896" s="126">
        <v>0</v>
      </c>
      <c r="O2896" s="3" t="s">
        <v>855</v>
      </c>
    </row>
    <row r="2897" spans="1:15" x14ac:dyDescent="0.35">
      <c r="A2897" s="2" t="s">
        <v>288</v>
      </c>
      <c r="B2897" s="1">
        <v>44035</v>
      </c>
      <c r="C2897" s="1" t="s">
        <v>905</v>
      </c>
      <c r="D2897" s="86" t="s">
        <v>273</v>
      </c>
      <c r="E2897" s="86" t="str">
        <f>VLOOKUP(D2897,'Sales History'!$D$2:$F$1048576,2,FALSE)</f>
        <v>Batununggal Molek I No. 2</v>
      </c>
      <c r="F2897" s="86" t="str">
        <f>VLOOKUP(D2897,'Sales History'!$D$2:$F$1048576,3,FALSE)</f>
        <v>Bandung Kidul</v>
      </c>
      <c r="G2897" s="2" t="s">
        <v>887</v>
      </c>
      <c r="H2897" s="86" t="str">
        <f>VLOOKUP(D2897,'Sales History'!$D$2:$H$1048576,5,FALSE)</f>
        <v>08112231029</v>
      </c>
      <c r="I2897" s="97" t="s">
        <v>75</v>
      </c>
      <c r="J2897" s="99">
        <v>0.1</v>
      </c>
      <c r="K2897" s="4" t="str">
        <f>VLOOKUP(I2897,'Katalog Harga'!$A$2:$C$380,2,FALSE)</f>
        <v>kg</v>
      </c>
      <c r="L2897" s="4" t="str">
        <f>IFERROR(VLOOKUP(I2897,'Katalog Harga'!$A$2:$C$380,3,FALSE),"")</f>
        <v>bumbu</v>
      </c>
      <c r="M2897" s="98">
        <v>5000</v>
      </c>
      <c r="N2897" s="126">
        <v>0</v>
      </c>
      <c r="O2897" s="3" t="s">
        <v>855</v>
      </c>
    </row>
    <row r="2898" spans="1:15" x14ac:dyDescent="0.35">
      <c r="A2898" s="2" t="s">
        <v>288</v>
      </c>
      <c r="B2898" s="1">
        <v>44035</v>
      </c>
      <c r="C2898" s="1" t="s">
        <v>905</v>
      </c>
      <c r="D2898" s="86" t="s">
        <v>273</v>
      </c>
      <c r="E2898" s="86" t="str">
        <f>VLOOKUP(D2898,'Sales History'!$D$2:$F$1048576,2,FALSE)</f>
        <v>Batununggal Molek I No. 2</v>
      </c>
      <c r="F2898" s="86" t="str">
        <f>VLOOKUP(D2898,'Sales History'!$D$2:$F$1048576,3,FALSE)</f>
        <v>Bandung Kidul</v>
      </c>
      <c r="G2898" s="2" t="s">
        <v>887</v>
      </c>
      <c r="H2898" s="86" t="str">
        <f>VLOOKUP(D2898,'Sales History'!$D$2:$H$1048576,5,FALSE)</f>
        <v>08112231029</v>
      </c>
      <c r="I2898" s="97" t="s">
        <v>47</v>
      </c>
      <c r="J2898" s="99">
        <v>2</v>
      </c>
      <c r="K2898" s="4" t="str">
        <f>VLOOKUP(I2898,'Katalog Harga'!$A$2:$C$380,2,FALSE)</f>
        <v>bungkus</v>
      </c>
      <c r="L2898" s="4" t="str">
        <f>IFERROR(VLOOKUP(I2898,'Katalog Harga'!$A$2:$C$380,3,FALSE),"")</f>
        <v>lain</v>
      </c>
      <c r="M2898" s="98">
        <v>16000</v>
      </c>
      <c r="N2898" s="126">
        <v>0</v>
      </c>
      <c r="O2898" s="3" t="s">
        <v>855</v>
      </c>
    </row>
    <row r="2899" spans="1:15" x14ac:dyDescent="0.35">
      <c r="A2899" s="2" t="s">
        <v>288</v>
      </c>
      <c r="B2899" s="1">
        <v>44035</v>
      </c>
      <c r="C2899" s="1" t="s">
        <v>905</v>
      </c>
      <c r="D2899" s="86" t="s">
        <v>273</v>
      </c>
      <c r="E2899" s="86" t="str">
        <f>VLOOKUP(D2899,'Sales History'!$D$2:$F$1048576,2,FALSE)</f>
        <v>Batununggal Molek I No. 2</v>
      </c>
      <c r="F2899" s="86" t="str">
        <f>VLOOKUP(D2899,'Sales History'!$D$2:$F$1048576,3,FALSE)</f>
        <v>Bandung Kidul</v>
      </c>
      <c r="G2899" s="2" t="s">
        <v>887</v>
      </c>
      <c r="H2899" s="86" t="str">
        <f>VLOOKUP(D2899,'Sales History'!$D$2:$H$1048576,5,FALSE)</f>
        <v>08112231029</v>
      </c>
      <c r="I2899" s="97" t="s">
        <v>1058</v>
      </c>
      <c r="J2899" s="99">
        <v>1</v>
      </c>
      <c r="K2899" s="90" t="s">
        <v>49</v>
      </c>
      <c r="L2899" s="90" t="s">
        <v>512</v>
      </c>
      <c r="M2899" s="98">
        <v>9000</v>
      </c>
      <c r="N2899" s="126">
        <v>0</v>
      </c>
      <c r="O2899" s="3" t="s">
        <v>855</v>
      </c>
    </row>
    <row r="2900" spans="1:15" x14ac:dyDescent="0.35">
      <c r="A2900" s="2" t="s">
        <v>288</v>
      </c>
      <c r="B2900" s="1">
        <v>44035</v>
      </c>
      <c r="C2900" s="1" t="s">
        <v>905</v>
      </c>
      <c r="D2900" s="86" t="s">
        <v>273</v>
      </c>
      <c r="E2900" s="86" t="str">
        <f>VLOOKUP(D2900,'Sales History'!$D$2:$F$1048576,2,FALSE)</f>
        <v>Batununggal Molek I No. 2</v>
      </c>
      <c r="F2900" s="86" t="str">
        <f>VLOOKUP(D2900,'Sales History'!$D$2:$F$1048576,3,FALSE)</f>
        <v>Bandung Kidul</v>
      </c>
      <c r="G2900" s="2" t="s">
        <v>887</v>
      </c>
      <c r="H2900" s="86" t="str">
        <f>VLOOKUP(D2900,'Sales History'!$D$2:$H$1048576,5,FALSE)</f>
        <v>08112231029</v>
      </c>
      <c r="I2900" s="99" t="s">
        <v>815</v>
      </c>
      <c r="J2900" s="99">
        <v>0.25</v>
      </c>
      <c r="K2900" s="4" t="str">
        <f>VLOOKUP(I2900,'Katalog Harga'!$A$2:$C$380,2,FALSE)</f>
        <v>kg</v>
      </c>
      <c r="L2900" s="4" t="str">
        <f>IFERROR(VLOOKUP(I2900,'Katalog Harga'!$A$2:$C$380,3,FALSE),"")</f>
        <v>sayur</v>
      </c>
      <c r="M2900" s="98">
        <v>3500</v>
      </c>
      <c r="N2900" s="126">
        <v>0</v>
      </c>
      <c r="O2900" s="3" t="s">
        <v>855</v>
      </c>
    </row>
    <row r="2901" spans="1:15" x14ac:dyDescent="0.35">
      <c r="A2901" s="2" t="s">
        <v>288</v>
      </c>
      <c r="B2901" s="1">
        <v>44035</v>
      </c>
      <c r="C2901" s="1" t="s">
        <v>905</v>
      </c>
      <c r="D2901" s="86" t="s">
        <v>273</v>
      </c>
      <c r="E2901" s="86" t="str">
        <f>VLOOKUP(D2901,'Sales History'!$D$2:$F$1048576,2,FALSE)</f>
        <v>Batununggal Molek I No. 2</v>
      </c>
      <c r="F2901" s="86" t="str">
        <f>VLOOKUP(D2901,'Sales History'!$D$2:$F$1048576,3,FALSE)</f>
        <v>Bandung Kidul</v>
      </c>
      <c r="G2901" s="2" t="s">
        <v>887</v>
      </c>
      <c r="H2901" s="86" t="str">
        <f>VLOOKUP(D2901,'Sales History'!$D$2:$H$1048576,5,FALSE)</f>
        <v>08112231029</v>
      </c>
      <c r="I2901" s="99" t="s">
        <v>810</v>
      </c>
      <c r="J2901" s="99">
        <v>1</v>
      </c>
      <c r="K2901" s="4" t="str">
        <f>VLOOKUP(I2901,'Katalog Harga'!$A$2:$C$380,2,FALSE)</f>
        <v>bungkus</v>
      </c>
      <c r="L2901" s="4" t="str">
        <f>IFERROR(VLOOKUP(I2901,'Katalog Harga'!$A$2:$C$380,3,FALSE),"")</f>
        <v>sayur</v>
      </c>
      <c r="M2901" s="98">
        <v>8000</v>
      </c>
      <c r="N2901" s="126">
        <v>0</v>
      </c>
      <c r="O2901" s="3" t="s">
        <v>855</v>
      </c>
    </row>
    <row r="2902" spans="1:15" x14ac:dyDescent="0.35">
      <c r="A2902" s="2" t="s">
        <v>288</v>
      </c>
      <c r="B2902" s="1">
        <v>44035</v>
      </c>
      <c r="C2902" s="1" t="s">
        <v>905</v>
      </c>
      <c r="D2902" s="86" t="s">
        <v>273</v>
      </c>
      <c r="E2902" s="86" t="str">
        <f>VLOOKUP(D2902,'Sales History'!$D$2:$F$1048576,2,FALSE)</f>
        <v>Batununggal Molek I No. 2</v>
      </c>
      <c r="F2902" s="86" t="str">
        <f>VLOOKUP(D2902,'Sales History'!$D$2:$F$1048576,3,FALSE)</f>
        <v>Bandung Kidul</v>
      </c>
      <c r="G2902" s="2" t="s">
        <v>887</v>
      </c>
      <c r="H2902" s="86" t="str">
        <f>VLOOKUP(D2902,'Sales History'!$D$2:$H$1048576,5,FALSE)</f>
        <v>08112231029</v>
      </c>
      <c r="I2902" s="99" t="s">
        <v>68</v>
      </c>
      <c r="J2902" s="99">
        <v>0.13400000000000001</v>
      </c>
      <c r="K2902" s="4" t="str">
        <f>VLOOKUP(I2902,'Katalog Harga'!$A$2:$C$380,2,FALSE)</f>
        <v>kg</v>
      </c>
      <c r="L2902" s="4" t="str">
        <f>IFERROR(VLOOKUP(I2902,'Katalog Harga'!$A$2:$C$380,3,FALSE),"")</f>
        <v>sayur</v>
      </c>
      <c r="M2902" s="98">
        <v>1474</v>
      </c>
      <c r="N2902" s="126">
        <v>0</v>
      </c>
      <c r="O2902" s="3" t="s">
        <v>855</v>
      </c>
    </row>
    <row r="2903" spans="1:15" x14ac:dyDescent="0.35">
      <c r="A2903" s="2" t="s">
        <v>288</v>
      </c>
      <c r="B2903" s="1">
        <v>44035</v>
      </c>
      <c r="C2903" s="1" t="s">
        <v>905</v>
      </c>
      <c r="D2903" s="86" t="s">
        <v>273</v>
      </c>
      <c r="E2903" s="86" t="str">
        <f>VLOOKUP(D2903,'Sales History'!$D$2:$F$1048576,2,FALSE)</f>
        <v>Batununggal Molek I No. 2</v>
      </c>
      <c r="F2903" s="86" t="str">
        <f>VLOOKUP(D2903,'Sales History'!$D$2:$F$1048576,3,FALSE)</f>
        <v>Bandung Kidul</v>
      </c>
      <c r="G2903" s="2" t="s">
        <v>887</v>
      </c>
      <c r="H2903" s="86" t="str">
        <f>VLOOKUP(D2903,'Sales History'!$D$2:$H$1048576,5,FALSE)</f>
        <v>08112231029</v>
      </c>
      <c r="I2903" s="99" t="s">
        <v>802</v>
      </c>
      <c r="J2903" s="100">
        <v>0.25</v>
      </c>
      <c r="K2903" s="4" t="str">
        <f>VLOOKUP(I2903,'Katalog Harga'!$A$2:$C$380,2,FALSE)</f>
        <v>kg</v>
      </c>
      <c r="L2903" s="4" t="str">
        <f>IFERROR(VLOOKUP(I2903,'Katalog Harga'!$A$2:$C$380,3,FALSE),"")</f>
        <v>bumbu</v>
      </c>
      <c r="M2903" s="98">
        <v>6000</v>
      </c>
      <c r="N2903" s="126">
        <v>0</v>
      </c>
      <c r="O2903" s="3" t="s">
        <v>855</v>
      </c>
    </row>
    <row r="2904" spans="1:15" x14ac:dyDescent="0.35">
      <c r="A2904" s="2" t="s">
        <v>288</v>
      </c>
      <c r="B2904" s="1">
        <v>44035</v>
      </c>
      <c r="C2904" s="1" t="s">
        <v>905</v>
      </c>
      <c r="D2904" s="86" t="s">
        <v>273</v>
      </c>
      <c r="E2904" s="86" t="str">
        <f>VLOOKUP(D2904,'Sales History'!$D$2:$F$1048576,2,FALSE)</f>
        <v>Batununggal Molek I No. 2</v>
      </c>
      <c r="F2904" s="86" t="str">
        <f>VLOOKUP(D2904,'Sales History'!$D$2:$F$1048576,3,FALSE)</f>
        <v>Bandung Kidul</v>
      </c>
      <c r="G2904" s="2" t="s">
        <v>887</v>
      </c>
      <c r="H2904" s="86" t="str">
        <f>VLOOKUP(D2904,'Sales History'!$D$2:$H$1048576,5,FALSE)</f>
        <v>08112231029</v>
      </c>
      <c r="I2904" s="99" t="s">
        <v>783</v>
      </c>
      <c r="J2904" s="99">
        <v>0.25</v>
      </c>
      <c r="K2904" s="4" t="str">
        <f>VLOOKUP(I2904,'Katalog Harga'!$A$2:$C$380,2,FALSE)</f>
        <v>kg</v>
      </c>
      <c r="L2904" s="4" t="str">
        <f>IFERROR(VLOOKUP(I2904,'Katalog Harga'!$A$2:$C$380,3,FALSE),"")</f>
        <v>bumbu</v>
      </c>
      <c r="M2904" s="98">
        <v>7500</v>
      </c>
      <c r="N2904" s="126">
        <v>0</v>
      </c>
      <c r="O2904" s="3" t="s">
        <v>855</v>
      </c>
    </row>
    <row r="2905" spans="1:15" x14ac:dyDescent="0.35">
      <c r="A2905" s="2" t="s">
        <v>288</v>
      </c>
      <c r="B2905" s="1">
        <v>44035</v>
      </c>
      <c r="C2905" s="1" t="s">
        <v>905</v>
      </c>
      <c r="D2905" s="86" t="s">
        <v>273</v>
      </c>
      <c r="E2905" s="86" t="str">
        <f>VLOOKUP(D2905,'Sales History'!$D$2:$F$1048576,2,FALSE)</f>
        <v>Batununggal Molek I No. 2</v>
      </c>
      <c r="F2905" s="86" t="str">
        <f>VLOOKUP(D2905,'Sales History'!$D$2:$F$1048576,3,FALSE)</f>
        <v>Bandung Kidul</v>
      </c>
      <c r="G2905" s="2" t="s">
        <v>887</v>
      </c>
      <c r="H2905" s="86" t="str">
        <f>VLOOKUP(D2905,'Sales History'!$D$2:$H$1048576,5,FALSE)</f>
        <v>08112231029</v>
      </c>
      <c r="I2905" s="99" t="s">
        <v>25</v>
      </c>
      <c r="J2905" s="99">
        <v>0.1</v>
      </c>
      <c r="K2905" s="4" t="str">
        <f>VLOOKUP(I2905,'Katalog Harga'!$A$2:$C$380,2,FALSE)</f>
        <v>kg</v>
      </c>
      <c r="L2905" s="4" t="str">
        <f>IFERROR(VLOOKUP(I2905,'Katalog Harga'!$A$2:$C$380,3,FALSE),"")</f>
        <v>bumbu</v>
      </c>
      <c r="M2905" s="98">
        <v>3000</v>
      </c>
      <c r="N2905" s="126">
        <v>0</v>
      </c>
      <c r="O2905" s="3" t="s">
        <v>855</v>
      </c>
    </row>
    <row r="2906" spans="1:15" x14ac:dyDescent="0.35">
      <c r="A2906" s="2" t="s">
        <v>288</v>
      </c>
      <c r="B2906" s="1">
        <v>44035</v>
      </c>
      <c r="C2906" s="1" t="s">
        <v>905</v>
      </c>
      <c r="D2906" s="86" t="s">
        <v>465</v>
      </c>
      <c r="E2906" s="86" t="str">
        <f>VLOOKUP(D2906,'Sales History'!$D$2:$F$1048576,2,FALSE)</f>
        <v>Buah Batu Regency Blok D1 No. 20</v>
      </c>
      <c r="F2906" s="86" t="str">
        <f>VLOOKUP(D2906,'Sales History'!$D$2:$F$1048576,3,FALSE)</f>
        <v>Bandung Kidul</v>
      </c>
      <c r="G2906" s="2" t="s">
        <v>887</v>
      </c>
      <c r="H2906" s="86" t="str">
        <f>VLOOKUP(D2906,'Sales History'!$D$2:$H$1048576,5,FALSE)</f>
        <v>08156236206</v>
      </c>
      <c r="I2906" s="97" t="s">
        <v>816</v>
      </c>
      <c r="J2906" s="97">
        <v>2</v>
      </c>
      <c r="K2906" s="4" t="str">
        <f>VLOOKUP(I2906,'Katalog Harga'!$A$2:$C$380,2,FALSE)</f>
        <v>bungkus</v>
      </c>
      <c r="L2906" s="4" t="str">
        <f>IFERROR(VLOOKUP(I2906,'Katalog Harga'!$A$2:$C$380,3,FALSE),"")</f>
        <v>sayur</v>
      </c>
      <c r="M2906" s="98">
        <v>16000</v>
      </c>
      <c r="N2906" s="126">
        <v>0</v>
      </c>
      <c r="O2906" s="3" t="s">
        <v>855</v>
      </c>
    </row>
    <row r="2907" spans="1:15" x14ac:dyDescent="0.35">
      <c r="A2907" s="2" t="s">
        <v>288</v>
      </c>
      <c r="B2907" s="1">
        <v>44035</v>
      </c>
      <c r="C2907" s="1" t="s">
        <v>905</v>
      </c>
      <c r="D2907" s="86" t="s">
        <v>465</v>
      </c>
      <c r="E2907" s="86" t="str">
        <f>VLOOKUP(D2907,'Sales History'!$D$2:$F$1048576,2,FALSE)</f>
        <v>Buah Batu Regency Blok D1 No. 20</v>
      </c>
      <c r="F2907" s="86" t="str">
        <f>VLOOKUP(D2907,'Sales History'!$D$2:$F$1048576,3,FALSE)</f>
        <v>Bandung Kidul</v>
      </c>
      <c r="G2907" s="2" t="s">
        <v>887</v>
      </c>
      <c r="H2907" s="86" t="str">
        <f>VLOOKUP(D2907,'Sales History'!$D$2:$H$1048576,5,FALSE)</f>
        <v>08156236206</v>
      </c>
      <c r="I2907" s="97" t="s">
        <v>872</v>
      </c>
      <c r="J2907" s="97">
        <v>2</v>
      </c>
      <c r="K2907" s="4" t="str">
        <f>VLOOKUP(I2907,'Katalog Harga'!$A$2:$C$380,2,FALSE)</f>
        <v>bungkus</v>
      </c>
      <c r="L2907" s="4" t="str">
        <f>IFERROR(VLOOKUP(I2907,'Katalog Harga'!$A$2:$C$380,3,FALSE),"")</f>
        <v>sayur</v>
      </c>
      <c r="M2907" s="98">
        <v>16000</v>
      </c>
      <c r="N2907" s="126">
        <v>0</v>
      </c>
      <c r="O2907" s="3" t="s">
        <v>855</v>
      </c>
    </row>
    <row r="2908" spans="1:15" x14ac:dyDescent="0.35">
      <c r="A2908" s="2" t="s">
        <v>288</v>
      </c>
      <c r="B2908" s="1">
        <v>44035</v>
      </c>
      <c r="C2908" s="1" t="s">
        <v>905</v>
      </c>
      <c r="D2908" s="86" t="s">
        <v>465</v>
      </c>
      <c r="E2908" s="86" t="str">
        <f>VLOOKUP(D2908,'Sales History'!$D$2:$F$1048576,2,FALSE)</f>
        <v>Buah Batu Regency Blok D1 No. 20</v>
      </c>
      <c r="F2908" s="86" t="str">
        <f>VLOOKUP(D2908,'Sales History'!$D$2:$F$1048576,3,FALSE)</f>
        <v>Bandung Kidul</v>
      </c>
      <c r="G2908" s="2" t="s">
        <v>887</v>
      </c>
      <c r="H2908" s="86" t="str">
        <f>VLOOKUP(D2908,'Sales History'!$D$2:$H$1048576,5,FALSE)</f>
        <v>08156236206</v>
      </c>
      <c r="I2908" s="97" t="s">
        <v>933</v>
      </c>
      <c r="J2908" s="99">
        <v>0.5</v>
      </c>
      <c r="K2908" s="4" t="str">
        <f>VLOOKUP(I2908,'Katalog Harga'!$A$2:$C$380,2,FALSE)</f>
        <v>kg</v>
      </c>
      <c r="L2908" s="4" t="str">
        <f>IFERROR(VLOOKUP(I2908,'Katalog Harga'!$A$2:$C$380,3,FALSE),"")</f>
        <v>daging</v>
      </c>
      <c r="M2908" s="98">
        <v>57500</v>
      </c>
      <c r="N2908" s="126">
        <v>0</v>
      </c>
      <c r="O2908" s="3" t="s">
        <v>855</v>
      </c>
    </row>
    <row r="2909" spans="1:15" x14ac:dyDescent="0.35">
      <c r="A2909" s="2" t="s">
        <v>288</v>
      </c>
      <c r="B2909" s="1">
        <v>44035</v>
      </c>
      <c r="C2909" s="1" t="s">
        <v>905</v>
      </c>
      <c r="D2909" s="86" t="s">
        <v>465</v>
      </c>
      <c r="E2909" s="86" t="str">
        <f>VLOOKUP(D2909,'Sales History'!$D$2:$F$1048576,2,FALSE)</f>
        <v>Buah Batu Regency Blok D1 No. 20</v>
      </c>
      <c r="F2909" s="86" t="str">
        <f>VLOOKUP(D2909,'Sales History'!$D$2:$F$1048576,3,FALSE)</f>
        <v>Bandung Kidul</v>
      </c>
      <c r="G2909" s="2" t="s">
        <v>887</v>
      </c>
      <c r="H2909" s="86" t="str">
        <f>VLOOKUP(D2909,'Sales History'!$D$2:$H$1048576,5,FALSE)</f>
        <v>08156236206</v>
      </c>
      <c r="I2909" s="97" t="s">
        <v>798</v>
      </c>
      <c r="J2909" s="97">
        <v>1</v>
      </c>
      <c r="K2909" s="4" t="str">
        <f>VLOOKUP(I2909,'Katalog Harga'!$A$2:$C$380,2,FALSE)</f>
        <v>kg</v>
      </c>
      <c r="L2909" s="4" t="str">
        <f>IFERROR(VLOOKUP(I2909,'Katalog Harga'!$A$2:$C$380,3,FALSE),"")</f>
        <v>ikan</v>
      </c>
      <c r="M2909" s="98">
        <v>35000</v>
      </c>
      <c r="N2909" s="126">
        <v>0</v>
      </c>
      <c r="O2909" s="3" t="s">
        <v>855</v>
      </c>
    </row>
    <row r="2910" spans="1:15" x14ac:dyDescent="0.35">
      <c r="A2910" s="2" t="s">
        <v>288</v>
      </c>
      <c r="B2910" s="1">
        <v>44035</v>
      </c>
      <c r="C2910" s="1" t="s">
        <v>905</v>
      </c>
      <c r="D2910" s="86" t="s">
        <v>465</v>
      </c>
      <c r="E2910" s="86" t="str">
        <f>VLOOKUP(D2910,'Sales History'!$D$2:$F$1048576,2,FALSE)</f>
        <v>Buah Batu Regency Blok D1 No. 20</v>
      </c>
      <c r="F2910" s="86" t="str">
        <f>VLOOKUP(D2910,'Sales History'!$D$2:$F$1048576,3,FALSE)</f>
        <v>Bandung Kidul</v>
      </c>
      <c r="G2910" s="2" t="s">
        <v>887</v>
      </c>
      <c r="H2910" s="86" t="str">
        <f>VLOOKUP(D2910,'Sales History'!$D$2:$H$1048576,5,FALSE)</f>
        <v>08156236206</v>
      </c>
      <c r="I2910" s="97" t="s">
        <v>259</v>
      </c>
      <c r="J2910" s="97">
        <v>1</v>
      </c>
      <c r="K2910" s="4" t="str">
        <f>VLOOKUP(I2910,'Katalog Harga'!$A$2:$C$380,2,FALSE)</f>
        <v>ikat</v>
      </c>
      <c r="L2910" s="4" t="str">
        <f>IFERROR(VLOOKUP(I2910,'Katalog Harga'!$A$2:$C$380,3,FALSE),"")</f>
        <v>bumbu</v>
      </c>
      <c r="M2910" s="98">
        <v>2500</v>
      </c>
      <c r="N2910" s="126">
        <v>0</v>
      </c>
      <c r="O2910" s="3" t="s">
        <v>855</v>
      </c>
    </row>
    <row r="2911" spans="1:15" x14ac:dyDescent="0.35">
      <c r="A2911" s="2" t="s">
        <v>288</v>
      </c>
      <c r="B2911" s="1">
        <v>44035</v>
      </c>
      <c r="C2911" s="1" t="s">
        <v>905</v>
      </c>
      <c r="D2911" s="86" t="s">
        <v>465</v>
      </c>
      <c r="E2911" s="86" t="str">
        <f>VLOOKUP(D2911,'Sales History'!$D$2:$F$1048576,2,FALSE)</f>
        <v>Buah Batu Regency Blok D1 No. 20</v>
      </c>
      <c r="F2911" s="86" t="str">
        <f>VLOOKUP(D2911,'Sales History'!$D$2:$F$1048576,3,FALSE)</f>
        <v>Bandung Kidul</v>
      </c>
      <c r="G2911" s="2" t="s">
        <v>887</v>
      </c>
      <c r="H2911" s="86" t="str">
        <f>VLOOKUP(D2911,'Sales History'!$D$2:$H$1048576,5,FALSE)</f>
        <v>08156236206</v>
      </c>
      <c r="I2911" s="97" t="s">
        <v>799</v>
      </c>
      <c r="J2911" s="97">
        <v>0.5</v>
      </c>
      <c r="K2911" s="4" t="str">
        <f>VLOOKUP(I2911,'Katalog Harga'!$A$2:$C$380,2,FALSE)</f>
        <v>kg</v>
      </c>
      <c r="L2911" s="4" t="str">
        <f>IFERROR(VLOOKUP(I2911,'Katalog Harga'!$A$2:$C$380,3,FALSE),"")</f>
        <v>sayur</v>
      </c>
      <c r="M2911" s="98">
        <v>18000</v>
      </c>
      <c r="N2911" s="126">
        <v>0</v>
      </c>
      <c r="O2911" s="3" t="s">
        <v>855</v>
      </c>
    </row>
    <row r="2912" spans="1:15" x14ac:dyDescent="0.35">
      <c r="A2912" s="2" t="s">
        <v>288</v>
      </c>
      <c r="B2912" s="1">
        <v>44035</v>
      </c>
      <c r="C2912" s="1" t="s">
        <v>905</v>
      </c>
      <c r="D2912" s="86" t="s">
        <v>465</v>
      </c>
      <c r="E2912" s="86" t="str">
        <f>VLOOKUP(D2912,'Sales History'!$D$2:$F$1048576,2,FALSE)</f>
        <v>Buah Batu Regency Blok D1 No. 20</v>
      </c>
      <c r="F2912" s="86" t="str">
        <f>VLOOKUP(D2912,'Sales History'!$D$2:$F$1048576,3,FALSE)</f>
        <v>Bandung Kidul</v>
      </c>
      <c r="G2912" s="2" t="s">
        <v>887</v>
      </c>
      <c r="H2912" s="86" t="str">
        <f>VLOOKUP(D2912,'Sales History'!$D$2:$H$1048576,5,FALSE)</f>
        <v>08156236206</v>
      </c>
      <c r="I2912" s="97" t="s">
        <v>317</v>
      </c>
      <c r="J2912" s="97">
        <v>1</v>
      </c>
      <c r="K2912" s="4" t="str">
        <f>VLOOKUP(I2912,'Katalog Harga'!$A$2:$C$380,2,FALSE)</f>
        <v>kg</v>
      </c>
      <c r="L2912" s="4" t="str">
        <f>IFERROR(VLOOKUP(I2912,'Katalog Harga'!$A$2:$C$380,3,FALSE),"")</f>
        <v>sayur</v>
      </c>
      <c r="M2912" s="98">
        <v>7000</v>
      </c>
      <c r="N2912" s="126">
        <v>0</v>
      </c>
      <c r="O2912" s="3" t="s">
        <v>855</v>
      </c>
    </row>
    <row r="2913" spans="1:15" x14ac:dyDescent="0.35">
      <c r="A2913" s="2" t="s">
        <v>288</v>
      </c>
      <c r="B2913" s="1">
        <v>44035</v>
      </c>
      <c r="C2913" s="1" t="s">
        <v>905</v>
      </c>
      <c r="D2913" s="86" t="s">
        <v>465</v>
      </c>
      <c r="E2913" s="86" t="str">
        <f>VLOOKUP(D2913,'Sales History'!$D$2:$F$1048576,2,FALSE)</f>
        <v>Buah Batu Regency Blok D1 No. 20</v>
      </c>
      <c r="F2913" s="86" t="str">
        <f>VLOOKUP(D2913,'Sales History'!$D$2:$F$1048576,3,FALSE)</f>
        <v>Bandung Kidul</v>
      </c>
      <c r="G2913" s="2" t="s">
        <v>887</v>
      </c>
      <c r="H2913" s="86" t="str">
        <f>VLOOKUP(D2913,'Sales History'!$D$2:$H$1048576,5,FALSE)</f>
        <v>08156236206</v>
      </c>
      <c r="I2913" s="97" t="s">
        <v>802</v>
      </c>
      <c r="J2913" s="99">
        <v>0.25</v>
      </c>
      <c r="K2913" s="4" t="str">
        <f>VLOOKUP(I2913,'Katalog Harga'!$A$2:$C$380,2,FALSE)</f>
        <v>kg</v>
      </c>
      <c r="L2913" s="4" t="str">
        <f>IFERROR(VLOOKUP(I2913,'Katalog Harga'!$A$2:$C$380,3,FALSE),"")</f>
        <v>bumbu</v>
      </c>
      <c r="M2913" s="98">
        <v>6000</v>
      </c>
      <c r="N2913" s="126">
        <v>0</v>
      </c>
      <c r="O2913" s="3" t="s">
        <v>855</v>
      </c>
    </row>
    <row r="2914" spans="1:15" x14ac:dyDescent="0.35">
      <c r="A2914" s="2" t="s">
        <v>288</v>
      </c>
      <c r="B2914" s="1">
        <v>44035</v>
      </c>
      <c r="C2914" s="1" t="s">
        <v>905</v>
      </c>
      <c r="D2914" s="86" t="s">
        <v>465</v>
      </c>
      <c r="E2914" s="86" t="str">
        <f>VLOOKUP(D2914,'Sales History'!$D$2:$F$1048576,2,FALSE)</f>
        <v>Buah Batu Regency Blok D1 No. 20</v>
      </c>
      <c r="F2914" s="86" t="str">
        <f>VLOOKUP(D2914,'Sales History'!$D$2:$F$1048576,3,FALSE)</f>
        <v>Bandung Kidul</v>
      </c>
      <c r="G2914" s="2" t="s">
        <v>887</v>
      </c>
      <c r="H2914" s="86" t="str">
        <f>VLOOKUP(D2914,'Sales History'!$D$2:$H$1048576,5,FALSE)</f>
        <v>08156236206</v>
      </c>
      <c r="I2914" s="97" t="s">
        <v>389</v>
      </c>
      <c r="J2914" s="99">
        <v>0.5</v>
      </c>
      <c r="K2914" s="90" t="s">
        <v>49</v>
      </c>
      <c r="L2914" s="90" t="s">
        <v>512</v>
      </c>
      <c r="M2914" s="98">
        <v>8500</v>
      </c>
      <c r="N2914" s="126">
        <v>0</v>
      </c>
      <c r="O2914" s="3" t="s">
        <v>855</v>
      </c>
    </row>
    <row r="2915" spans="1:15" x14ac:dyDescent="0.35">
      <c r="A2915" s="2" t="s">
        <v>288</v>
      </c>
      <c r="B2915" s="1">
        <v>44035</v>
      </c>
      <c r="C2915" s="1" t="s">
        <v>905</v>
      </c>
      <c r="D2915" s="86" t="s">
        <v>465</v>
      </c>
      <c r="E2915" s="86" t="str">
        <f>VLOOKUP(D2915,'Sales History'!$D$2:$F$1048576,2,FALSE)</f>
        <v>Buah Batu Regency Blok D1 No. 20</v>
      </c>
      <c r="F2915" s="86" t="str">
        <f>VLOOKUP(D2915,'Sales History'!$D$2:$F$1048576,3,FALSE)</f>
        <v>Bandung Kidul</v>
      </c>
      <c r="G2915" s="2" t="s">
        <v>887</v>
      </c>
      <c r="H2915" s="86" t="str">
        <f>VLOOKUP(D2915,'Sales History'!$D$2:$H$1048576,5,FALSE)</f>
        <v>08156236206</v>
      </c>
      <c r="I2915" s="97" t="s">
        <v>824</v>
      </c>
      <c r="J2915" s="99">
        <v>0.1</v>
      </c>
      <c r="K2915" s="4" t="str">
        <f>VLOOKUP(I2915,'Katalog Harga'!$A$2:$C$380,2,FALSE)</f>
        <v>kg</v>
      </c>
      <c r="L2915" s="4" t="str">
        <f>IFERROR(VLOOKUP(I2915,'Katalog Harga'!$A$2:$C$380,3,FALSE),"")</f>
        <v>bumbu</v>
      </c>
      <c r="M2915" s="98">
        <v>5200</v>
      </c>
      <c r="N2915" s="126">
        <v>0</v>
      </c>
      <c r="O2915" s="3" t="s">
        <v>855</v>
      </c>
    </row>
    <row r="2916" spans="1:15" x14ac:dyDescent="0.35">
      <c r="A2916" s="2" t="s">
        <v>288</v>
      </c>
      <c r="B2916" s="1">
        <v>44035</v>
      </c>
      <c r="C2916" s="1" t="s">
        <v>905</v>
      </c>
      <c r="D2916" s="86" t="s">
        <v>465</v>
      </c>
      <c r="E2916" s="86" t="str">
        <f>VLOOKUP(D2916,'Sales History'!$D$2:$F$1048576,2,FALSE)</f>
        <v>Buah Batu Regency Blok D1 No. 20</v>
      </c>
      <c r="F2916" s="86" t="str">
        <f>VLOOKUP(D2916,'Sales History'!$D$2:$F$1048576,3,FALSE)</f>
        <v>Bandung Kidul</v>
      </c>
      <c r="G2916" s="2" t="s">
        <v>887</v>
      </c>
      <c r="H2916" s="86" t="str">
        <f>VLOOKUP(D2916,'Sales History'!$D$2:$H$1048576,5,FALSE)</f>
        <v>08156236206</v>
      </c>
      <c r="I2916" s="99" t="s">
        <v>783</v>
      </c>
      <c r="J2916" s="99">
        <v>7.0000000000000007E-2</v>
      </c>
      <c r="K2916" s="4" t="str">
        <f>VLOOKUP(I2916,'Katalog Harga'!$A$2:$C$380,2,FALSE)</f>
        <v>kg</v>
      </c>
      <c r="L2916" s="4" t="str">
        <f>IFERROR(VLOOKUP(I2916,'Katalog Harga'!$A$2:$C$380,3,FALSE),"")</f>
        <v>bumbu</v>
      </c>
      <c r="M2916" s="98">
        <v>2100</v>
      </c>
      <c r="N2916" s="126">
        <v>0</v>
      </c>
      <c r="O2916" s="3" t="s">
        <v>855</v>
      </c>
    </row>
    <row r="2917" spans="1:15" x14ac:dyDescent="0.35">
      <c r="A2917" s="2" t="s">
        <v>288</v>
      </c>
      <c r="B2917" s="1">
        <v>44035</v>
      </c>
      <c r="C2917" s="1" t="s">
        <v>905</v>
      </c>
      <c r="D2917" s="86" t="s">
        <v>465</v>
      </c>
      <c r="E2917" s="86" t="str">
        <f>VLOOKUP(D2917,'Sales History'!$D$2:$F$1048576,2,FALSE)</f>
        <v>Buah Batu Regency Blok D1 No. 20</v>
      </c>
      <c r="F2917" s="86" t="str">
        <f>VLOOKUP(D2917,'Sales History'!$D$2:$F$1048576,3,FALSE)</f>
        <v>Bandung Kidul</v>
      </c>
      <c r="G2917" s="2" t="s">
        <v>887</v>
      </c>
      <c r="H2917" s="86" t="str">
        <f>VLOOKUP(D2917,'Sales History'!$D$2:$H$1048576,5,FALSE)</f>
        <v>08156236206</v>
      </c>
      <c r="I2917" s="99" t="s">
        <v>1059</v>
      </c>
      <c r="J2917" s="99">
        <v>0.1</v>
      </c>
      <c r="K2917" s="4" t="str">
        <f>VLOOKUP(I2917,'Katalog Harga'!$A$2:$C$380,2,FALSE)</f>
        <v>kg</v>
      </c>
      <c r="L2917" s="4" t="str">
        <f>IFERROR(VLOOKUP(I2917,'Katalog Harga'!$A$2:$C$380,3,FALSE),"")</f>
        <v>bumbu</v>
      </c>
      <c r="M2917" s="98">
        <v>3000</v>
      </c>
      <c r="N2917" s="126">
        <v>0</v>
      </c>
      <c r="O2917" s="3" t="s">
        <v>855</v>
      </c>
    </row>
    <row r="2918" spans="1:15" x14ac:dyDescent="0.35">
      <c r="A2918" s="2" t="s">
        <v>288</v>
      </c>
      <c r="B2918" s="1">
        <v>44035</v>
      </c>
      <c r="C2918" s="1" t="s">
        <v>905</v>
      </c>
      <c r="D2918" s="86" t="s">
        <v>465</v>
      </c>
      <c r="E2918" s="86" t="str">
        <f>VLOOKUP(D2918,'Sales History'!$D$2:$F$1048576,2,FALSE)</f>
        <v>Buah Batu Regency Blok D1 No. 20</v>
      </c>
      <c r="F2918" s="86" t="str">
        <f>VLOOKUP(D2918,'Sales History'!$D$2:$F$1048576,3,FALSE)</f>
        <v>Bandung Kidul</v>
      </c>
      <c r="G2918" s="2" t="s">
        <v>887</v>
      </c>
      <c r="H2918" s="86" t="str">
        <f>VLOOKUP(D2918,'Sales History'!$D$2:$H$1048576,5,FALSE)</f>
        <v>08156236206</v>
      </c>
      <c r="I2918" s="99" t="s">
        <v>1060</v>
      </c>
      <c r="J2918" s="99">
        <v>2</v>
      </c>
      <c r="K2918" s="4" t="str">
        <f>VLOOKUP(I2918,'Katalog Harga'!$A$2:$C$380,2,FALSE)</f>
        <v>ikat</v>
      </c>
      <c r="L2918" s="4" t="str">
        <f>IFERROR(VLOOKUP(I2918,'Katalog Harga'!$A$2:$C$380,3,FALSE),"")</f>
        <v>sayur</v>
      </c>
      <c r="M2918" s="98">
        <v>6000</v>
      </c>
      <c r="N2918" s="126">
        <v>0</v>
      </c>
      <c r="O2918" s="3" t="s">
        <v>855</v>
      </c>
    </row>
    <row r="2919" spans="1:15" x14ac:dyDescent="0.35">
      <c r="A2919" s="2" t="s">
        <v>288</v>
      </c>
      <c r="B2919" s="1">
        <v>44035</v>
      </c>
      <c r="C2919" s="1" t="s">
        <v>905</v>
      </c>
      <c r="D2919" s="86" t="s">
        <v>465</v>
      </c>
      <c r="E2919" s="86" t="str">
        <f>VLOOKUP(D2919,'Sales History'!$D$2:$F$1048576,2,FALSE)</f>
        <v>Buah Batu Regency Blok D1 No. 20</v>
      </c>
      <c r="F2919" s="86" t="str">
        <f>VLOOKUP(D2919,'Sales History'!$D$2:$F$1048576,3,FALSE)</f>
        <v>Bandung Kidul</v>
      </c>
      <c r="G2919" s="2" t="s">
        <v>887</v>
      </c>
      <c r="H2919" s="86" t="str">
        <f>VLOOKUP(D2919,'Sales History'!$D$2:$H$1048576,5,FALSE)</f>
        <v>08156236206</v>
      </c>
      <c r="I2919" s="99" t="s">
        <v>1061</v>
      </c>
      <c r="J2919" s="101">
        <v>0.1</v>
      </c>
      <c r="K2919" s="4" t="str">
        <f>VLOOKUP(I2919,'Katalog Harga'!$A$2:$C$380,2,FALSE)</f>
        <v>kg</v>
      </c>
      <c r="L2919" s="4" t="str">
        <f>IFERROR(VLOOKUP(I2919,'Katalog Harga'!$A$2:$C$380,3,FALSE),"")</f>
        <v>sayur</v>
      </c>
      <c r="M2919" s="98">
        <v>1200</v>
      </c>
      <c r="N2919" s="126">
        <v>0</v>
      </c>
      <c r="O2919" s="3" t="s">
        <v>855</v>
      </c>
    </row>
    <row r="2920" spans="1:15" x14ac:dyDescent="0.35">
      <c r="A2920" s="2" t="s">
        <v>288</v>
      </c>
      <c r="B2920" s="1">
        <v>44035</v>
      </c>
      <c r="C2920" s="1" t="s">
        <v>905</v>
      </c>
      <c r="D2920" s="86" t="s">
        <v>465</v>
      </c>
      <c r="E2920" s="86" t="str">
        <f>VLOOKUP(D2920,'Sales History'!$D$2:$F$1048576,2,FALSE)</f>
        <v>Buah Batu Regency Blok D1 No. 20</v>
      </c>
      <c r="F2920" s="86" t="str">
        <f>VLOOKUP(D2920,'Sales History'!$D$2:$F$1048576,3,FALSE)</f>
        <v>Bandung Kidul</v>
      </c>
      <c r="G2920" s="2" t="s">
        <v>887</v>
      </c>
      <c r="H2920" s="86" t="str">
        <f>VLOOKUP(D2920,'Sales History'!$D$2:$H$1048576,5,FALSE)</f>
        <v>08156236206</v>
      </c>
      <c r="I2920" s="99" t="s">
        <v>1062</v>
      </c>
      <c r="J2920" s="99">
        <v>1</v>
      </c>
      <c r="K2920" s="4" t="str">
        <f>VLOOKUP(I2920,'Katalog Harga'!$A$2:$C$380,2,FALSE)</f>
        <v>kg</v>
      </c>
      <c r="L2920" s="4" t="str">
        <f>IFERROR(VLOOKUP(I2920,'Katalog Harga'!$A$2:$C$380,3,FALSE),"")</f>
        <v>sayur</v>
      </c>
      <c r="M2920" s="98">
        <v>15000</v>
      </c>
      <c r="N2920" s="126">
        <v>0</v>
      </c>
      <c r="O2920" s="3" t="s">
        <v>855</v>
      </c>
    </row>
    <row r="2921" spans="1:15" x14ac:dyDescent="0.35">
      <c r="A2921" s="2" t="s">
        <v>288</v>
      </c>
      <c r="B2921" s="1">
        <v>44035</v>
      </c>
      <c r="C2921" s="1" t="s">
        <v>905</v>
      </c>
      <c r="D2921" s="86" t="s">
        <v>465</v>
      </c>
      <c r="E2921" s="86" t="str">
        <f>VLOOKUP(D2921,'Sales History'!$D$2:$F$1048576,2,FALSE)</f>
        <v>Buah Batu Regency Blok D1 No. 20</v>
      </c>
      <c r="F2921" s="86" t="str">
        <f>VLOOKUP(D2921,'Sales History'!$D$2:$F$1048576,3,FALSE)</f>
        <v>Bandung Kidul</v>
      </c>
      <c r="G2921" s="2" t="s">
        <v>887</v>
      </c>
      <c r="H2921" s="86" t="str">
        <f>VLOOKUP(D2921,'Sales History'!$D$2:$H$1048576,5,FALSE)</f>
        <v>08156236206</v>
      </c>
      <c r="I2921" s="99" t="s">
        <v>1063</v>
      </c>
      <c r="J2921" s="99">
        <v>0.25</v>
      </c>
      <c r="K2921" s="4" t="str">
        <f>VLOOKUP(I2921,'Katalog Harga'!$A$2:$C$380,2,FALSE)</f>
        <v>kg</v>
      </c>
      <c r="L2921" s="4" t="str">
        <f>IFERROR(VLOOKUP(I2921,'Katalog Harga'!$A$2:$C$380,3,FALSE),"")</f>
        <v>sayur</v>
      </c>
      <c r="M2921" s="98">
        <v>3750</v>
      </c>
      <c r="N2921" s="126">
        <v>0</v>
      </c>
      <c r="O2921" s="3" t="s">
        <v>855</v>
      </c>
    </row>
    <row r="2922" spans="1:15" x14ac:dyDescent="0.35">
      <c r="A2922" s="2" t="s">
        <v>326</v>
      </c>
      <c r="B2922" s="1">
        <v>44036</v>
      </c>
      <c r="C2922" s="1" t="s">
        <v>905</v>
      </c>
      <c r="D2922" s="86" t="s">
        <v>337</v>
      </c>
      <c r="E2922" s="86" t="str">
        <f>VLOOKUP(D2922,'Sales History'!$D$2:$F$1048576,2,FALSE)</f>
        <v>Jl. Aruna No. 7</v>
      </c>
      <c r="F2922" s="86" t="str">
        <f>VLOOKUP(D2922,'Sales History'!$D$2:$F$1048576,3,FALSE)</f>
        <v>Cicendo</v>
      </c>
      <c r="G2922" s="2" t="s">
        <v>888</v>
      </c>
      <c r="H2922" s="86" t="str">
        <f>VLOOKUP(D2922,'Sales History'!$D$2:$H$1048576,5,FALSE)</f>
        <v>081320588898</v>
      </c>
      <c r="I2922" s="102" t="s">
        <v>840</v>
      </c>
      <c r="J2922" s="102">
        <v>2</v>
      </c>
      <c r="K2922" s="4" t="str">
        <f>VLOOKUP(I2922,'Katalog Harga'!$A$2:$C$380,2,FALSE)</f>
        <v>kg</v>
      </c>
      <c r="L2922" s="4" t="str">
        <f>IFERROR(VLOOKUP(I2922,'Katalog Harga'!$A$2:$C$380,3,FALSE),"")</f>
        <v>buah</v>
      </c>
      <c r="M2922" s="103">
        <v>66000</v>
      </c>
      <c r="N2922" s="126">
        <v>0</v>
      </c>
      <c r="O2922" s="3" t="s">
        <v>42</v>
      </c>
    </row>
    <row r="2923" spans="1:15" x14ac:dyDescent="0.35">
      <c r="A2923" s="2" t="s">
        <v>326</v>
      </c>
      <c r="B2923" s="1">
        <v>44036</v>
      </c>
      <c r="C2923" s="1" t="s">
        <v>905</v>
      </c>
      <c r="D2923" s="86" t="s">
        <v>337</v>
      </c>
      <c r="E2923" s="86" t="str">
        <f>VLOOKUP(D2923,'Sales History'!$D$2:$F$1048576,2,FALSE)</f>
        <v>Jl. Aruna No. 7</v>
      </c>
      <c r="F2923" s="86" t="str">
        <f>VLOOKUP(D2923,'Sales History'!$D$2:$F$1048576,3,FALSE)</f>
        <v>Cicendo</v>
      </c>
      <c r="G2923" s="2" t="s">
        <v>888</v>
      </c>
      <c r="H2923" s="86" t="str">
        <f>VLOOKUP(D2923,'Sales History'!$D$2:$H$1048576,5,FALSE)</f>
        <v>081320588898</v>
      </c>
      <c r="I2923" s="102" t="s">
        <v>21</v>
      </c>
      <c r="J2923" s="102">
        <v>3</v>
      </c>
      <c r="K2923" s="4" t="str">
        <f>VLOOKUP(I2923,'Katalog Harga'!$A$2:$C$380,2,FALSE)</f>
        <v>kg</v>
      </c>
      <c r="L2923" s="4" t="str">
        <f>IFERROR(VLOOKUP(I2923,'Katalog Harga'!$A$2:$C$380,3,FALSE),"")</f>
        <v>sayur</v>
      </c>
      <c r="M2923" s="103">
        <v>42000</v>
      </c>
      <c r="N2923" s="126">
        <v>0</v>
      </c>
      <c r="O2923" s="3" t="s">
        <v>42</v>
      </c>
    </row>
    <row r="2924" spans="1:15" x14ac:dyDescent="0.35">
      <c r="A2924" s="2" t="s">
        <v>326</v>
      </c>
      <c r="B2924" s="1">
        <v>44036</v>
      </c>
      <c r="C2924" s="1" t="s">
        <v>905</v>
      </c>
      <c r="D2924" s="95" t="s">
        <v>1064</v>
      </c>
      <c r="E2924" s="95" t="s">
        <v>1065</v>
      </c>
      <c r="F2924" s="2" t="s">
        <v>737</v>
      </c>
      <c r="G2924" s="2" t="s">
        <v>887</v>
      </c>
      <c r="H2924" s="95" t="s">
        <v>1066</v>
      </c>
      <c r="I2924" s="102" t="s">
        <v>773</v>
      </c>
      <c r="J2924" s="102">
        <v>1</v>
      </c>
      <c r="K2924" s="4" t="str">
        <f>VLOOKUP(I2924,'Katalog Harga'!$A$2:$C$380,2,FALSE)</f>
        <v>kg</v>
      </c>
      <c r="L2924" s="4" t="str">
        <f>IFERROR(VLOOKUP(I2924,'Katalog Harga'!$A$2:$C$380,3,FALSE),"")</f>
        <v>ayam</v>
      </c>
      <c r="M2924" s="103">
        <v>33000</v>
      </c>
      <c r="N2924" s="126">
        <v>0</v>
      </c>
      <c r="O2924" s="3" t="s">
        <v>42</v>
      </c>
    </row>
    <row r="2925" spans="1:15" x14ac:dyDescent="0.35">
      <c r="A2925" s="2" t="s">
        <v>326</v>
      </c>
      <c r="B2925" s="1">
        <v>44036</v>
      </c>
      <c r="C2925" s="1" t="s">
        <v>905</v>
      </c>
      <c r="D2925" s="95" t="s">
        <v>1064</v>
      </c>
      <c r="E2925" s="95" t="s">
        <v>1065</v>
      </c>
      <c r="F2925" s="2" t="s">
        <v>737</v>
      </c>
      <c r="G2925" s="2" t="s">
        <v>887</v>
      </c>
      <c r="H2925" s="95" t="s">
        <v>1066</v>
      </c>
      <c r="I2925" s="102" t="s">
        <v>353</v>
      </c>
      <c r="J2925" s="102">
        <v>3</v>
      </c>
      <c r="K2925" s="4" t="str">
        <f>VLOOKUP(I2925,'Katalog Harga'!$A$2:$C$380,2,FALSE)</f>
        <v>kg</v>
      </c>
      <c r="L2925" s="4" t="str">
        <f>IFERROR(VLOOKUP(I2925,'Katalog Harga'!$A$2:$C$380,3,FALSE),"")</f>
        <v>lain</v>
      </c>
      <c r="M2925" s="103">
        <v>36000</v>
      </c>
      <c r="N2925" s="126">
        <v>0</v>
      </c>
      <c r="O2925" s="3" t="s">
        <v>42</v>
      </c>
    </row>
    <row r="2926" spans="1:15" x14ac:dyDescent="0.35">
      <c r="A2926" s="2" t="s">
        <v>326</v>
      </c>
      <c r="B2926" s="1">
        <v>44036</v>
      </c>
      <c r="C2926" s="1" t="s">
        <v>905</v>
      </c>
      <c r="D2926" s="95" t="s">
        <v>1064</v>
      </c>
      <c r="E2926" s="95" t="s">
        <v>1065</v>
      </c>
      <c r="F2926" s="2" t="s">
        <v>737</v>
      </c>
      <c r="G2926" s="2" t="s">
        <v>887</v>
      </c>
      <c r="H2926" s="95" t="s">
        <v>1066</v>
      </c>
      <c r="I2926" s="102" t="s">
        <v>301</v>
      </c>
      <c r="J2926" s="104">
        <v>1.5</v>
      </c>
      <c r="K2926" s="4" t="str">
        <f>VLOOKUP(I2926,'Katalog Harga'!$A$2:$C$380,2,FALSE)</f>
        <v>kg</v>
      </c>
      <c r="L2926" s="4" t="str">
        <f>IFERROR(VLOOKUP(I2926,'Katalog Harga'!$A$2:$C$380,3,FALSE),"")</f>
        <v>buah</v>
      </c>
      <c r="M2926" s="103">
        <v>22500</v>
      </c>
      <c r="N2926" s="126">
        <v>0</v>
      </c>
      <c r="O2926" s="3" t="s">
        <v>42</v>
      </c>
    </row>
    <row r="2927" spans="1:15" x14ac:dyDescent="0.35">
      <c r="A2927" s="2" t="s">
        <v>326</v>
      </c>
      <c r="B2927" s="1">
        <v>44036</v>
      </c>
      <c r="C2927" s="1" t="s">
        <v>905</v>
      </c>
      <c r="D2927" s="95" t="s">
        <v>1064</v>
      </c>
      <c r="E2927" s="95" t="s">
        <v>1065</v>
      </c>
      <c r="F2927" s="2" t="s">
        <v>737</v>
      </c>
      <c r="G2927" s="2" t="s">
        <v>887</v>
      </c>
      <c r="H2927" s="95" t="s">
        <v>1066</v>
      </c>
      <c r="I2927" s="102" t="s">
        <v>74</v>
      </c>
      <c r="J2927" s="102">
        <v>0.2</v>
      </c>
      <c r="K2927" s="4" t="str">
        <f>VLOOKUP(I2927,'Katalog Harga'!$A$2:$C$380,2,FALSE)</f>
        <v>kg</v>
      </c>
      <c r="L2927" s="4" t="str">
        <f>IFERROR(VLOOKUP(I2927,'Katalog Harga'!$A$2:$C$380,3,FALSE),"")</f>
        <v>bumbu</v>
      </c>
      <c r="M2927" s="103">
        <v>4000</v>
      </c>
      <c r="N2927" s="126">
        <v>0</v>
      </c>
      <c r="O2927" s="3" t="s">
        <v>42</v>
      </c>
    </row>
    <row r="2928" spans="1:15" x14ac:dyDescent="0.35">
      <c r="A2928" s="2" t="s">
        <v>326</v>
      </c>
      <c r="B2928" s="1">
        <v>44036</v>
      </c>
      <c r="C2928" s="1" t="s">
        <v>905</v>
      </c>
      <c r="D2928" s="86" t="s">
        <v>81</v>
      </c>
      <c r="E2928" s="86" t="str">
        <f>VLOOKUP(D2928,'Sales History'!$D$2:$H$1048576,2,FALSE)</f>
        <v>Jl. Pesantren, Komp Taman Bumi Prima Blok 1N</v>
      </c>
      <c r="F2928" s="86" t="str">
        <f>VLOOKUP(D2928,'Sales History'!$D$2:$H$1048576,3,FALSE)</f>
        <v>Cimahi Utara</v>
      </c>
      <c r="G2928" s="2" t="s">
        <v>887</v>
      </c>
      <c r="H2928" s="86" t="str">
        <f>VLOOKUP(D2928,'Sales History'!$D$2:$H$1048576,5,FALSE)</f>
        <v>08115811111</v>
      </c>
      <c r="I2928" s="102" t="s">
        <v>1068</v>
      </c>
      <c r="J2928" s="102">
        <v>2.5</v>
      </c>
      <c r="K2928" s="90" t="s">
        <v>41</v>
      </c>
      <c r="L2928" s="90" t="s">
        <v>516</v>
      </c>
      <c r="M2928" s="103">
        <v>30000</v>
      </c>
      <c r="N2928" s="126">
        <v>0</v>
      </c>
      <c r="O2928" s="3" t="s">
        <v>42</v>
      </c>
    </row>
    <row r="2929" spans="1:15" x14ac:dyDescent="0.35">
      <c r="A2929" s="2" t="s">
        <v>326</v>
      </c>
      <c r="B2929" s="1">
        <v>44036</v>
      </c>
      <c r="C2929" s="1" t="s">
        <v>905</v>
      </c>
      <c r="D2929" s="86" t="s">
        <v>81</v>
      </c>
      <c r="E2929" s="86" t="str">
        <f>VLOOKUP(D2929,'Sales History'!$D$2:$H$1048576,2,FALSE)</f>
        <v>Jl. Pesantren, Komp Taman Bumi Prima Blok 1N</v>
      </c>
      <c r="F2929" s="86" t="str">
        <f>VLOOKUP(D2929,'Sales History'!$D$2:$H$1048576,3,FALSE)</f>
        <v>Cimahi Utara</v>
      </c>
      <c r="G2929" s="2" t="s">
        <v>887</v>
      </c>
      <c r="H2929" s="86" t="str">
        <f>VLOOKUP(D2929,'Sales History'!$D$2:$H$1048576,5,FALSE)</f>
        <v>08115811111</v>
      </c>
      <c r="I2929" s="102" t="s">
        <v>690</v>
      </c>
      <c r="J2929" s="102">
        <v>1</v>
      </c>
      <c r="K2929" s="4" t="str">
        <f>VLOOKUP(I2929,'Katalog Harga'!$A$2:$C$380,2,FALSE)</f>
        <v>kg</v>
      </c>
      <c r="L2929" s="4" t="str">
        <f>IFERROR(VLOOKUP(I2929,'Katalog Harga'!$A$2:$C$380,3,FALSE),"")</f>
        <v>ayam</v>
      </c>
      <c r="M2929" s="103">
        <v>45000</v>
      </c>
      <c r="N2929" s="126">
        <v>0</v>
      </c>
      <c r="O2929" s="3" t="s">
        <v>42</v>
      </c>
    </row>
    <row r="2930" spans="1:15" x14ac:dyDescent="0.35">
      <c r="A2930" s="2" t="s">
        <v>326</v>
      </c>
      <c r="B2930" s="1">
        <v>44036</v>
      </c>
      <c r="C2930" s="1" t="s">
        <v>905</v>
      </c>
      <c r="D2930" s="86" t="s">
        <v>81</v>
      </c>
      <c r="E2930" s="86" t="str">
        <f>VLOOKUP(D2930,'Sales History'!$D$2:$H$1048576,2,FALSE)</f>
        <v>Jl. Pesantren, Komp Taman Bumi Prima Blok 1N</v>
      </c>
      <c r="F2930" s="86" t="str">
        <f>VLOOKUP(D2930,'Sales History'!$D$2:$H$1048576,3,FALSE)</f>
        <v>Cimahi Utara</v>
      </c>
      <c r="G2930" s="2" t="s">
        <v>887</v>
      </c>
      <c r="H2930" s="86" t="str">
        <f>VLOOKUP(D2930,'Sales History'!$D$2:$H$1048576,5,FALSE)</f>
        <v>08115811111</v>
      </c>
      <c r="I2930" s="102" t="s">
        <v>789</v>
      </c>
      <c r="J2930" s="104">
        <v>0.5</v>
      </c>
      <c r="K2930" s="4" t="str">
        <f>VLOOKUP(I2930,'Katalog Harga'!$A$2:$C$380,2,FALSE)</f>
        <v>kg</v>
      </c>
      <c r="L2930" s="4" t="str">
        <f>IFERROR(VLOOKUP(I2930,'Katalog Harga'!$A$2:$C$380,3,FALSE),"")</f>
        <v>ayam</v>
      </c>
      <c r="M2930" s="103">
        <v>21500</v>
      </c>
      <c r="N2930" s="126">
        <v>0</v>
      </c>
      <c r="O2930" s="3" t="s">
        <v>42</v>
      </c>
    </row>
    <row r="2931" spans="1:15" x14ac:dyDescent="0.35">
      <c r="A2931" s="2" t="s">
        <v>326</v>
      </c>
      <c r="B2931" s="1">
        <v>44036</v>
      </c>
      <c r="C2931" s="1" t="s">
        <v>905</v>
      </c>
      <c r="D2931" s="86" t="s">
        <v>81</v>
      </c>
      <c r="E2931" s="86" t="str">
        <f>VLOOKUP(D2931,'Sales History'!$D$2:$H$1048576,2,FALSE)</f>
        <v>Jl. Pesantren, Komp Taman Bumi Prima Blok 1N</v>
      </c>
      <c r="F2931" s="86" t="str">
        <f>VLOOKUP(D2931,'Sales History'!$D$2:$H$1048576,3,FALSE)</f>
        <v>Cimahi Utara</v>
      </c>
      <c r="G2931" s="2" t="s">
        <v>887</v>
      </c>
      <c r="H2931" s="86" t="str">
        <f>VLOOKUP(D2931,'Sales History'!$D$2:$H$1048576,5,FALSE)</f>
        <v>08115811111</v>
      </c>
      <c r="I2931" s="102" t="s">
        <v>806</v>
      </c>
      <c r="J2931" s="102">
        <v>0.5</v>
      </c>
      <c r="K2931" s="4" t="str">
        <f>VLOOKUP(I2931,'Katalog Harga'!$A$2:$C$380,2,FALSE)</f>
        <v>kg</v>
      </c>
      <c r="L2931" s="4" t="str">
        <f>IFERROR(VLOOKUP(I2931,'Katalog Harga'!$A$2:$C$380,3,FALSE),"")</f>
        <v>ikan</v>
      </c>
      <c r="M2931" s="103">
        <v>50000</v>
      </c>
      <c r="N2931" s="126">
        <v>0</v>
      </c>
      <c r="O2931" s="3" t="s">
        <v>42</v>
      </c>
    </row>
    <row r="2932" spans="1:15" x14ac:dyDescent="0.35">
      <c r="A2932" s="2" t="s">
        <v>326</v>
      </c>
      <c r="B2932" s="1">
        <v>44036</v>
      </c>
      <c r="C2932" s="1" t="s">
        <v>905</v>
      </c>
      <c r="D2932" s="86" t="s">
        <v>81</v>
      </c>
      <c r="E2932" s="86" t="str">
        <f>VLOOKUP(D2932,'Sales History'!$D$2:$H$1048576,2,FALSE)</f>
        <v>Jl. Pesantren, Komp Taman Bumi Prima Blok 1N</v>
      </c>
      <c r="F2932" s="86" t="str">
        <f>VLOOKUP(D2932,'Sales History'!$D$2:$H$1048576,3,FALSE)</f>
        <v>Cimahi Utara</v>
      </c>
      <c r="G2932" s="2" t="s">
        <v>887</v>
      </c>
      <c r="H2932" s="86" t="str">
        <f>VLOOKUP(D2932,'Sales History'!$D$2:$H$1048576,5,FALSE)</f>
        <v>08115811111</v>
      </c>
      <c r="I2932" s="102" t="s">
        <v>529</v>
      </c>
      <c r="J2932" s="104">
        <v>0.25</v>
      </c>
      <c r="K2932" s="4" t="str">
        <f>VLOOKUP(I2932,'Katalog Harga'!$A$2:$C$380,2,FALSE)</f>
        <v>kg</v>
      </c>
      <c r="L2932" s="4" t="str">
        <f>IFERROR(VLOOKUP(I2932,'Katalog Harga'!$A$2:$C$380,3,FALSE),"")</f>
        <v>lain</v>
      </c>
      <c r="M2932" s="103">
        <v>9000</v>
      </c>
      <c r="N2932" s="126">
        <v>0</v>
      </c>
      <c r="O2932" s="3" t="s">
        <v>42</v>
      </c>
    </row>
    <row r="2933" spans="1:15" x14ac:dyDescent="0.35">
      <c r="A2933" s="2" t="s">
        <v>326</v>
      </c>
      <c r="B2933" s="1">
        <v>44036</v>
      </c>
      <c r="C2933" s="1" t="s">
        <v>905</v>
      </c>
      <c r="D2933" s="86" t="s">
        <v>81</v>
      </c>
      <c r="E2933" s="86" t="str">
        <f>VLOOKUP(D2933,'Sales History'!$D$2:$H$1048576,2,FALSE)</f>
        <v>Jl. Pesantren, Komp Taman Bumi Prima Blok 1N</v>
      </c>
      <c r="F2933" s="86" t="str">
        <f>VLOOKUP(D2933,'Sales History'!$D$2:$H$1048576,3,FALSE)</f>
        <v>Cimahi Utara</v>
      </c>
      <c r="G2933" s="2" t="s">
        <v>887</v>
      </c>
      <c r="H2933" s="86" t="str">
        <f>VLOOKUP(D2933,'Sales History'!$D$2:$H$1048576,5,FALSE)</f>
        <v>08115811111</v>
      </c>
      <c r="I2933" s="102" t="s">
        <v>608</v>
      </c>
      <c r="J2933" s="102">
        <v>1</v>
      </c>
      <c r="K2933" s="4" t="str">
        <f>VLOOKUP(I2933,'Katalog Harga'!$A$2:$C$380,2,FALSE)</f>
        <v>lain</v>
      </c>
      <c r="L2933" s="4" t="str">
        <f>IFERROR(VLOOKUP(I2933,'Katalog Harga'!$A$2:$C$380,3,FALSE),"")</f>
        <v>lain</v>
      </c>
      <c r="M2933" s="103">
        <v>6500</v>
      </c>
      <c r="N2933" s="126">
        <v>0</v>
      </c>
      <c r="O2933" s="3" t="s">
        <v>42</v>
      </c>
    </row>
    <row r="2934" spans="1:15" x14ac:dyDescent="0.35">
      <c r="A2934" s="2" t="s">
        <v>326</v>
      </c>
      <c r="B2934" s="1">
        <v>44036</v>
      </c>
      <c r="C2934" s="1" t="s">
        <v>905</v>
      </c>
      <c r="D2934" s="86" t="s">
        <v>81</v>
      </c>
      <c r="E2934" s="86" t="str">
        <f>VLOOKUP(D2934,'Sales History'!$D$2:$H$1048576,2,FALSE)</f>
        <v>Jl. Pesantren, Komp Taman Bumi Prima Blok 1N</v>
      </c>
      <c r="F2934" s="86" t="str">
        <f>VLOOKUP(D2934,'Sales History'!$D$2:$H$1048576,3,FALSE)</f>
        <v>Cimahi Utara</v>
      </c>
      <c r="G2934" s="2" t="s">
        <v>887</v>
      </c>
      <c r="H2934" s="86" t="str">
        <f>VLOOKUP(D2934,'Sales History'!$D$2:$H$1048576,5,FALSE)</f>
        <v>08115811111</v>
      </c>
      <c r="I2934" s="102" t="s">
        <v>847</v>
      </c>
      <c r="J2934" s="102">
        <v>0.25</v>
      </c>
      <c r="K2934" s="4" t="str">
        <f>VLOOKUP(I2934,'Katalog Harga'!$A$2:$C$380,2,FALSE)</f>
        <v>kg</v>
      </c>
      <c r="L2934" s="4" t="str">
        <f>IFERROR(VLOOKUP(I2934,'Katalog Harga'!$A$2:$C$380,3,FALSE),"")</f>
        <v>sayur</v>
      </c>
      <c r="M2934" s="103">
        <v>6000</v>
      </c>
      <c r="N2934" s="126">
        <v>0</v>
      </c>
      <c r="O2934" s="3" t="s">
        <v>42</v>
      </c>
    </row>
    <row r="2935" spans="1:15" x14ac:dyDescent="0.35">
      <c r="A2935" s="2" t="s">
        <v>326</v>
      </c>
      <c r="B2935" s="1">
        <v>44036</v>
      </c>
      <c r="C2935" s="1" t="s">
        <v>905</v>
      </c>
      <c r="D2935" s="86" t="s">
        <v>81</v>
      </c>
      <c r="E2935" s="86" t="str">
        <f>VLOOKUP(D2935,'Sales History'!$D$2:$H$1048576,2,FALSE)</f>
        <v>Jl. Pesantren, Komp Taman Bumi Prima Blok 1N</v>
      </c>
      <c r="F2935" s="86" t="str">
        <f>VLOOKUP(D2935,'Sales History'!$D$2:$H$1048576,3,FALSE)</f>
        <v>Cimahi Utara</v>
      </c>
      <c r="G2935" s="2" t="s">
        <v>887</v>
      </c>
      <c r="H2935" s="86" t="str">
        <f>VLOOKUP(D2935,'Sales History'!$D$2:$H$1048576,5,FALSE)</f>
        <v>08115811111</v>
      </c>
      <c r="I2935" s="102" t="s">
        <v>16</v>
      </c>
      <c r="J2935" s="102">
        <v>0.25</v>
      </c>
      <c r="K2935" s="4" t="str">
        <f>VLOOKUP(I2935,'Katalog Harga'!$A$2:$C$380,2,FALSE)</f>
        <v>kg</v>
      </c>
      <c r="L2935" s="4" t="str">
        <f>IFERROR(VLOOKUP(I2935,'Katalog Harga'!$A$2:$C$380,3,FALSE),"")</f>
        <v>sayur</v>
      </c>
      <c r="M2935" s="103">
        <v>3000</v>
      </c>
      <c r="N2935" s="126">
        <v>0</v>
      </c>
      <c r="O2935" s="3" t="s">
        <v>42</v>
      </c>
    </row>
    <row r="2936" spans="1:15" x14ac:dyDescent="0.35">
      <c r="A2936" s="2" t="s">
        <v>326</v>
      </c>
      <c r="B2936" s="1">
        <v>44036</v>
      </c>
      <c r="C2936" s="1" t="s">
        <v>905</v>
      </c>
      <c r="D2936" s="86" t="s">
        <v>81</v>
      </c>
      <c r="E2936" s="86" t="str">
        <f>VLOOKUP(D2936,'Sales History'!$D$2:$H$1048576,2,FALSE)</f>
        <v>Jl. Pesantren, Komp Taman Bumi Prima Blok 1N</v>
      </c>
      <c r="F2936" s="86" t="str">
        <f>VLOOKUP(D2936,'Sales History'!$D$2:$H$1048576,3,FALSE)</f>
        <v>Cimahi Utara</v>
      </c>
      <c r="G2936" s="2" t="s">
        <v>887</v>
      </c>
      <c r="H2936" s="86" t="str">
        <f>VLOOKUP(D2936,'Sales History'!$D$2:$H$1048576,5,FALSE)</f>
        <v>08115811111</v>
      </c>
      <c r="I2936" s="102" t="s">
        <v>376</v>
      </c>
      <c r="J2936" s="104">
        <v>2</v>
      </c>
      <c r="K2936" s="4" t="str">
        <f>VLOOKUP(I2936,'Katalog Harga'!$A$2:$C$380,2,FALSE)</f>
        <v>bungkus</v>
      </c>
      <c r="L2936" s="4" t="str">
        <f>IFERROR(VLOOKUP(I2936,'Katalog Harga'!$A$2:$C$380,3,FALSE),"")</f>
        <v>lain</v>
      </c>
      <c r="M2936" s="103">
        <v>8000</v>
      </c>
      <c r="N2936" s="126">
        <v>0</v>
      </c>
      <c r="O2936" s="3" t="s">
        <v>42</v>
      </c>
    </row>
    <row r="2937" spans="1:15" x14ac:dyDescent="0.35">
      <c r="A2937" s="2" t="s">
        <v>326</v>
      </c>
      <c r="B2937" s="1">
        <v>44036</v>
      </c>
      <c r="C2937" s="1" t="s">
        <v>905</v>
      </c>
      <c r="D2937" s="86" t="s">
        <v>81</v>
      </c>
      <c r="E2937" s="86" t="str">
        <f>VLOOKUP(D2937,'Sales History'!$D$2:$H$1048576,2,FALSE)</f>
        <v>Jl. Pesantren, Komp Taman Bumi Prima Blok 1N</v>
      </c>
      <c r="F2937" s="86" t="str">
        <f>VLOOKUP(D2937,'Sales History'!$D$2:$H$1048576,3,FALSE)</f>
        <v>Cimahi Utara</v>
      </c>
      <c r="G2937" s="2" t="s">
        <v>887</v>
      </c>
      <c r="H2937" s="86" t="str">
        <f>VLOOKUP(D2937,'Sales History'!$D$2:$H$1048576,5,FALSE)</f>
        <v>08115811111</v>
      </c>
      <c r="I2937" s="102" t="s">
        <v>783</v>
      </c>
      <c r="J2937" s="104">
        <v>0.1</v>
      </c>
      <c r="K2937" s="4" t="str">
        <f>VLOOKUP(I2937,'Katalog Harga'!$A$2:$C$380,2,FALSE)</f>
        <v>kg</v>
      </c>
      <c r="L2937" s="4" t="str">
        <f>IFERROR(VLOOKUP(I2937,'Katalog Harga'!$A$2:$C$380,3,FALSE),"")</f>
        <v>bumbu</v>
      </c>
      <c r="M2937" s="103">
        <v>3000</v>
      </c>
      <c r="N2937" s="126">
        <v>0</v>
      </c>
      <c r="O2937" s="3" t="s">
        <v>42</v>
      </c>
    </row>
    <row r="2938" spans="1:15" x14ac:dyDescent="0.35">
      <c r="A2938" s="2" t="s">
        <v>326</v>
      </c>
      <c r="B2938" s="1">
        <v>44036</v>
      </c>
      <c r="C2938" s="1" t="s">
        <v>905</v>
      </c>
      <c r="D2938" s="86" t="s">
        <v>81</v>
      </c>
      <c r="E2938" s="86" t="str">
        <f>VLOOKUP(D2938,'Sales History'!$D$2:$H$1048576,2,FALSE)</f>
        <v>Jl. Pesantren, Komp Taman Bumi Prima Blok 1N</v>
      </c>
      <c r="F2938" s="86" t="str">
        <f>VLOOKUP(D2938,'Sales History'!$D$2:$H$1048576,3,FALSE)</f>
        <v>Cimahi Utara</v>
      </c>
      <c r="G2938" s="2" t="s">
        <v>887</v>
      </c>
      <c r="H2938" s="86" t="str">
        <f>VLOOKUP(D2938,'Sales History'!$D$2:$H$1048576,5,FALSE)</f>
        <v>08115811111</v>
      </c>
      <c r="I2938" s="102" t="s">
        <v>848</v>
      </c>
      <c r="J2938" s="104">
        <v>0.37</v>
      </c>
      <c r="K2938" s="4" t="str">
        <f>VLOOKUP(I2938,'Katalog Harga'!$A$2:$C$380,2,FALSE)</f>
        <v>kg</v>
      </c>
      <c r="L2938" s="4" t="str">
        <f>IFERROR(VLOOKUP(I2938,'Katalog Harga'!$A$2:$C$380,3,FALSE),"")</f>
        <v>sayur</v>
      </c>
      <c r="M2938" s="103">
        <v>4070</v>
      </c>
      <c r="N2938" s="126">
        <v>0</v>
      </c>
      <c r="O2938" s="3" t="s">
        <v>42</v>
      </c>
    </row>
    <row r="2939" spans="1:15" x14ac:dyDescent="0.35">
      <c r="A2939" s="2" t="s">
        <v>326</v>
      </c>
      <c r="B2939" s="1">
        <v>44036</v>
      </c>
      <c r="C2939" s="1" t="s">
        <v>905</v>
      </c>
      <c r="D2939" s="86" t="s">
        <v>81</v>
      </c>
      <c r="E2939" s="86" t="str">
        <f>VLOOKUP(D2939,'Sales History'!$D$2:$H$1048576,2,FALSE)</f>
        <v>Jl. Pesantren, Komp Taman Bumi Prima Blok 1N</v>
      </c>
      <c r="F2939" s="86" t="str">
        <f>VLOOKUP(D2939,'Sales History'!$D$2:$H$1048576,3,FALSE)</f>
        <v>Cimahi Utara</v>
      </c>
      <c r="G2939" s="2" t="s">
        <v>887</v>
      </c>
      <c r="H2939" s="86" t="str">
        <f>VLOOKUP(D2939,'Sales History'!$D$2:$H$1048576,5,FALSE)</f>
        <v>08115811111</v>
      </c>
      <c r="I2939" s="104" t="s">
        <v>82</v>
      </c>
      <c r="J2939" s="104">
        <v>0.25</v>
      </c>
      <c r="K2939" s="4" t="str">
        <f>VLOOKUP(I2939,'Katalog Harga'!$A$2:$C$380,2,FALSE)</f>
        <v>kg</v>
      </c>
      <c r="L2939" s="4" t="str">
        <f>IFERROR(VLOOKUP(I2939,'Katalog Harga'!$A$2:$C$380,3,FALSE),"")</f>
        <v>sayur</v>
      </c>
      <c r="M2939" s="103">
        <v>13750</v>
      </c>
      <c r="N2939" s="126">
        <v>0</v>
      </c>
      <c r="O2939" s="3" t="s">
        <v>42</v>
      </c>
    </row>
    <row r="2940" spans="1:15" x14ac:dyDescent="0.35">
      <c r="A2940" s="2" t="s">
        <v>326</v>
      </c>
      <c r="B2940" s="1">
        <v>44036</v>
      </c>
      <c r="C2940" s="1" t="s">
        <v>905</v>
      </c>
      <c r="D2940" s="86" t="s">
        <v>81</v>
      </c>
      <c r="E2940" s="86" t="str">
        <f>VLOOKUP(D2940,'Sales History'!$D$2:$H$1048576,2,FALSE)</f>
        <v>Jl. Pesantren, Komp Taman Bumi Prima Blok 1N</v>
      </c>
      <c r="F2940" s="86" t="str">
        <f>VLOOKUP(D2940,'Sales History'!$D$2:$H$1048576,3,FALSE)</f>
        <v>Cimahi Utara</v>
      </c>
      <c r="G2940" s="2" t="s">
        <v>887</v>
      </c>
      <c r="H2940" s="86" t="str">
        <f>VLOOKUP(D2940,'Sales History'!$D$2:$H$1048576,5,FALSE)</f>
        <v>08115811111</v>
      </c>
      <c r="I2940" s="104" t="s">
        <v>1067</v>
      </c>
      <c r="J2940" s="104">
        <v>2</v>
      </c>
      <c r="K2940" s="4" t="str">
        <f>VLOOKUP(I2940,'Katalog Harga'!$A$2:$C$380,2,FALSE)</f>
        <v>bungkus</v>
      </c>
      <c r="L2940" s="4" t="str">
        <f>IFERROR(VLOOKUP(I2940,'Katalog Harga'!$A$2:$C$380,3,FALSE),"")</f>
        <v>lain</v>
      </c>
      <c r="M2940" s="103">
        <v>5000</v>
      </c>
      <c r="N2940" s="126">
        <v>0</v>
      </c>
      <c r="O2940" s="3" t="s">
        <v>42</v>
      </c>
    </row>
    <row r="2941" spans="1:15" x14ac:dyDescent="0.35">
      <c r="A2941" s="2" t="s">
        <v>326</v>
      </c>
      <c r="B2941" s="1">
        <v>44036</v>
      </c>
      <c r="C2941" s="1" t="s">
        <v>905</v>
      </c>
      <c r="D2941" s="86" t="s">
        <v>81</v>
      </c>
      <c r="E2941" s="86" t="str">
        <f>VLOOKUP(D2941,'Sales History'!$D$2:$H$1048576,2,FALSE)</f>
        <v>Jl. Pesantren, Komp Taman Bumi Prima Blok 1N</v>
      </c>
      <c r="F2941" s="86" t="str">
        <f>VLOOKUP(D2941,'Sales History'!$D$2:$H$1048576,3,FALSE)</f>
        <v>Cimahi Utara</v>
      </c>
      <c r="G2941" s="2" t="s">
        <v>887</v>
      </c>
      <c r="H2941" s="86" t="str">
        <f>VLOOKUP(D2941,'Sales History'!$D$2:$H$1048576,5,FALSE)</f>
        <v>08115811111</v>
      </c>
      <c r="I2941" s="104" t="s">
        <v>670</v>
      </c>
      <c r="J2941" s="105">
        <v>2</v>
      </c>
      <c r="K2941" s="4" t="str">
        <f>VLOOKUP(I2941,'Katalog Harga'!$A$2:$C$380,2,FALSE)</f>
        <v>bungkus</v>
      </c>
      <c r="L2941" s="4" t="str">
        <f>IFERROR(VLOOKUP(I2941,'Katalog Harga'!$A$2:$C$380,3,FALSE),"")</f>
        <v>lain</v>
      </c>
      <c r="M2941" s="103">
        <v>10000</v>
      </c>
      <c r="N2941" s="126">
        <v>0</v>
      </c>
      <c r="O2941" s="3" t="s">
        <v>42</v>
      </c>
    </row>
    <row r="2942" spans="1:15" x14ac:dyDescent="0.35">
      <c r="A2942" s="2" t="s">
        <v>289</v>
      </c>
      <c r="B2942" s="1">
        <v>44037</v>
      </c>
      <c r="C2942" s="1" t="s">
        <v>905</v>
      </c>
      <c r="D2942" s="86" t="s">
        <v>233</v>
      </c>
      <c r="E2942" s="86" t="str">
        <f>VLOOKUP(D2942,'Sales History'!$D$2:$F$1048576,2,FALSE)</f>
        <v>Dapur Kita, Jl. Sentra Raya  No. 1,  Ruko Town Place Baros, Cimahi</v>
      </c>
      <c r="F2942" s="86" t="str">
        <f>VLOOKUP(D2942,'Sales History'!$D$2:$F$1048576,3,FALSE)</f>
        <v>Cimahi Tengah</v>
      </c>
      <c r="G2942" s="86" t="s">
        <v>888</v>
      </c>
      <c r="I2942" s="97" t="s">
        <v>373</v>
      </c>
      <c r="J2942" s="97">
        <v>2</v>
      </c>
      <c r="K2942" s="4" t="str">
        <f>VLOOKUP(I2942,'Katalog Harga'!$A$2:$C$380,2,FALSE)</f>
        <v>kg</v>
      </c>
      <c r="L2942" s="4" t="str">
        <f>IFERROR(VLOOKUP(I2942,'Katalog Harga'!$A$2:$C$380,3,FALSE),"")</f>
        <v>ayam</v>
      </c>
      <c r="M2942" s="113">
        <v>86000</v>
      </c>
      <c r="N2942" s="126">
        <v>0</v>
      </c>
      <c r="O2942" s="3" t="s">
        <v>42</v>
      </c>
    </row>
    <row r="2943" spans="1:15" x14ac:dyDescent="0.35">
      <c r="A2943" s="2" t="s">
        <v>289</v>
      </c>
      <c r="B2943" s="1">
        <v>44037</v>
      </c>
      <c r="C2943" s="1" t="s">
        <v>905</v>
      </c>
      <c r="D2943" s="2" t="s">
        <v>996</v>
      </c>
      <c r="E2943" s="94" t="s">
        <v>997</v>
      </c>
      <c r="F2943" s="2" t="s">
        <v>726</v>
      </c>
      <c r="G2943" s="2" t="s">
        <v>888</v>
      </c>
      <c r="H2943" s="94" t="s">
        <v>999</v>
      </c>
      <c r="I2943" s="97" t="s">
        <v>470</v>
      </c>
      <c r="J2943" s="97">
        <v>0.5</v>
      </c>
      <c r="K2943" s="4" t="str">
        <f>VLOOKUP(I2943,'Katalog Harga'!$A$2:$C$380,2,FALSE)</f>
        <v>kg</v>
      </c>
      <c r="L2943" s="4" t="str">
        <f>IFERROR(VLOOKUP(I2943,'Katalog Harga'!$A$2:$C$380,3,FALSE),"")</f>
        <v>ikan</v>
      </c>
      <c r="M2943" s="98">
        <v>32500</v>
      </c>
      <c r="N2943" s="126">
        <v>0</v>
      </c>
      <c r="O2943" s="3" t="s">
        <v>42</v>
      </c>
    </row>
    <row r="2944" spans="1:15" x14ac:dyDescent="0.35">
      <c r="A2944" s="2" t="s">
        <v>289</v>
      </c>
      <c r="B2944" s="1">
        <v>44037</v>
      </c>
      <c r="C2944" s="1" t="s">
        <v>905</v>
      </c>
      <c r="D2944" s="2" t="s">
        <v>996</v>
      </c>
      <c r="E2944" s="94" t="s">
        <v>997</v>
      </c>
      <c r="F2944" s="2" t="s">
        <v>726</v>
      </c>
      <c r="G2944" s="2" t="s">
        <v>888</v>
      </c>
      <c r="H2944" s="94" t="s">
        <v>999</v>
      </c>
      <c r="I2944" s="97" t="s">
        <v>133</v>
      </c>
      <c r="J2944" s="97">
        <v>1</v>
      </c>
      <c r="K2944" s="4" t="str">
        <f>VLOOKUP(I2944,'Katalog Harga'!$A$2:$C$380,2,FALSE)</f>
        <v>kg</v>
      </c>
      <c r="L2944" s="4" t="str">
        <f>IFERROR(VLOOKUP(I2944,'Katalog Harga'!$A$2:$C$380,3,FALSE),"")</f>
        <v>ayam</v>
      </c>
      <c r="M2944" s="98">
        <v>33000</v>
      </c>
      <c r="N2944" s="126">
        <v>0</v>
      </c>
      <c r="O2944" s="3" t="s">
        <v>42</v>
      </c>
    </row>
    <row r="2945" spans="1:15" x14ac:dyDescent="0.35">
      <c r="A2945" s="2" t="s">
        <v>289</v>
      </c>
      <c r="B2945" s="1">
        <v>44037</v>
      </c>
      <c r="C2945" s="1" t="s">
        <v>905</v>
      </c>
      <c r="D2945" s="2" t="s">
        <v>931</v>
      </c>
      <c r="E2945" s="94" t="s">
        <v>1069</v>
      </c>
      <c r="F2945" s="2" t="s">
        <v>726</v>
      </c>
      <c r="G2945" s="2" t="s">
        <v>888</v>
      </c>
      <c r="H2945" s="94" t="s">
        <v>1070</v>
      </c>
      <c r="I2945" s="97" t="s">
        <v>353</v>
      </c>
      <c r="J2945" s="97">
        <v>2</v>
      </c>
      <c r="K2945" s="4" t="str">
        <f>VLOOKUP(I2945,'Katalog Harga'!$A$2:$C$380,2,FALSE)</f>
        <v>kg</v>
      </c>
      <c r="L2945" s="4" t="str">
        <f>IFERROR(VLOOKUP(I2945,'Katalog Harga'!$A$2:$C$380,3,FALSE),"")</f>
        <v>lain</v>
      </c>
      <c r="M2945" s="98">
        <v>24000</v>
      </c>
      <c r="N2945" s="126">
        <v>0</v>
      </c>
      <c r="O2945" s="3" t="s">
        <v>42</v>
      </c>
    </row>
    <row r="2946" spans="1:15" x14ac:dyDescent="0.35">
      <c r="A2946" s="2" t="s">
        <v>289</v>
      </c>
      <c r="B2946" s="1">
        <v>44037</v>
      </c>
      <c r="C2946" s="1" t="s">
        <v>905</v>
      </c>
      <c r="D2946" s="2" t="s">
        <v>931</v>
      </c>
      <c r="E2946" s="94" t="s">
        <v>1069</v>
      </c>
      <c r="F2946" s="2" t="s">
        <v>726</v>
      </c>
      <c r="G2946" s="2" t="s">
        <v>888</v>
      </c>
      <c r="H2946" s="94" t="s">
        <v>1070</v>
      </c>
      <c r="I2946" s="97" t="s">
        <v>162</v>
      </c>
      <c r="J2946" s="97">
        <v>1</v>
      </c>
      <c r="K2946" s="4" t="str">
        <f>VLOOKUP(I2946,'Katalog Harga'!$A$2:$C$380,2,FALSE)</f>
        <v>bungkus</v>
      </c>
      <c r="L2946" s="4" t="str">
        <f>IFERROR(VLOOKUP(I2946,'Katalog Harga'!$A$2:$C$380,3,FALSE),"")</f>
        <v>lain</v>
      </c>
      <c r="M2946" s="98">
        <v>4500</v>
      </c>
      <c r="N2946" s="126">
        <v>0</v>
      </c>
      <c r="O2946" s="3" t="s">
        <v>42</v>
      </c>
    </row>
    <row r="2947" spans="1:15" x14ac:dyDescent="0.35">
      <c r="A2947" s="2" t="s">
        <v>289</v>
      </c>
      <c r="B2947" s="1">
        <v>44037</v>
      </c>
      <c r="C2947" s="1" t="s">
        <v>905</v>
      </c>
      <c r="D2947" s="2" t="s">
        <v>931</v>
      </c>
      <c r="E2947" s="94" t="s">
        <v>1069</v>
      </c>
      <c r="F2947" s="2" t="s">
        <v>726</v>
      </c>
      <c r="G2947" s="2" t="s">
        <v>888</v>
      </c>
      <c r="H2947" s="94" t="s">
        <v>1070</v>
      </c>
      <c r="I2947" s="97" t="s">
        <v>410</v>
      </c>
      <c r="J2947" s="99">
        <v>0.1</v>
      </c>
      <c r="K2947" s="4" t="str">
        <f>VLOOKUP(I2947,'Katalog Harga'!$A$2:$C$380,2,FALSE)</f>
        <v>kg</v>
      </c>
      <c r="L2947" s="4" t="str">
        <f>IFERROR(VLOOKUP(I2947,'Katalog Harga'!$A$2:$C$380,3,FALSE),"")</f>
        <v>bumbu</v>
      </c>
      <c r="M2947" s="98">
        <v>3500</v>
      </c>
      <c r="N2947" s="126">
        <v>0</v>
      </c>
      <c r="O2947" s="3" t="s">
        <v>42</v>
      </c>
    </row>
    <row r="2948" spans="1:15" x14ac:dyDescent="0.35">
      <c r="A2948" s="2" t="s">
        <v>289</v>
      </c>
      <c r="B2948" s="1">
        <v>44037</v>
      </c>
      <c r="C2948" s="1" t="s">
        <v>905</v>
      </c>
      <c r="D2948" s="2" t="s">
        <v>931</v>
      </c>
      <c r="E2948" s="94" t="s">
        <v>1069</v>
      </c>
      <c r="F2948" s="2" t="s">
        <v>726</v>
      </c>
      <c r="G2948" s="2" t="s">
        <v>888</v>
      </c>
      <c r="H2948" s="94" t="s">
        <v>1070</v>
      </c>
      <c r="I2948" s="97" t="s">
        <v>513</v>
      </c>
      <c r="J2948" s="97">
        <v>0.5</v>
      </c>
      <c r="K2948" s="4" t="str">
        <f>VLOOKUP(I2948,'Katalog Harga'!$A$2:$C$380,2,FALSE)</f>
        <v>kg</v>
      </c>
      <c r="L2948" s="4" t="str">
        <f>IFERROR(VLOOKUP(I2948,'Katalog Harga'!$A$2:$C$380,3,FALSE),"")</f>
        <v>lain</v>
      </c>
      <c r="M2948" s="98">
        <v>5000</v>
      </c>
      <c r="N2948" s="126">
        <v>0</v>
      </c>
      <c r="O2948" s="3" t="s">
        <v>42</v>
      </c>
    </row>
    <row r="2949" spans="1:15" x14ac:dyDescent="0.35">
      <c r="A2949" s="2" t="s">
        <v>289</v>
      </c>
      <c r="B2949" s="1">
        <v>44037</v>
      </c>
      <c r="C2949" s="1" t="s">
        <v>905</v>
      </c>
      <c r="D2949" s="2" t="s">
        <v>931</v>
      </c>
      <c r="E2949" s="94" t="s">
        <v>1069</v>
      </c>
      <c r="F2949" s="2" t="s">
        <v>726</v>
      </c>
      <c r="G2949" s="2" t="s">
        <v>888</v>
      </c>
      <c r="H2949" s="94" t="s">
        <v>1070</v>
      </c>
      <c r="I2949" s="97" t="s">
        <v>1071</v>
      </c>
      <c r="J2949" s="99">
        <v>0.5</v>
      </c>
      <c r="K2949" s="4" t="str">
        <f>VLOOKUP(I2949,'Katalog Harga'!$A$2:$C$380,2,FALSE)</f>
        <v>kg</v>
      </c>
      <c r="L2949" s="4" t="str">
        <f>IFERROR(VLOOKUP(I2949,'Katalog Harga'!$A$2:$C$380,3,FALSE),"")</f>
        <v>lain</v>
      </c>
      <c r="M2949" s="98">
        <v>6000</v>
      </c>
      <c r="N2949" s="126">
        <v>0</v>
      </c>
      <c r="O2949" s="3" t="s">
        <v>42</v>
      </c>
    </row>
    <row r="2950" spans="1:15" x14ac:dyDescent="0.35">
      <c r="A2950" s="2" t="s">
        <v>289</v>
      </c>
      <c r="B2950" s="1">
        <v>44037</v>
      </c>
      <c r="C2950" s="1" t="s">
        <v>905</v>
      </c>
      <c r="D2950" s="2" t="s">
        <v>931</v>
      </c>
      <c r="E2950" s="94" t="s">
        <v>1069</v>
      </c>
      <c r="F2950" s="2" t="s">
        <v>726</v>
      </c>
      <c r="G2950" s="2" t="s">
        <v>888</v>
      </c>
      <c r="H2950" s="94" t="s">
        <v>1070</v>
      </c>
      <c r="I2950" s="97" t="s">
        <v>172</v>
      </c>
      <c r="J2950" s="97">
        <v>0.1</v>
      </c>
      <c r="K2950" s="4" t="str">
        <f>VLOOKUP(I2950,'Katalog Harga'!$A$2:$C$380,2,FALSE)</f>
        <v>kg</v>
      </c>
      <c r="L2950" s="4" t="str">
        <f>IFERROR(VLOOKUP(I2950,'Katalog Harga'!$A$2:$C$380,3,FALSE),"")</f>
        <v>sayur</v>
      </c>
      <c r="M2950" s="98">
        <v>1500</v>
      </c>
      <c r="N2950" s="126">
        <v>0</v>
      </c>
      <c r="O2950" s="3" t="s">
        <v>42</v>
      </c>
    </row>
    <row r="2951" spans="1:15" x14ac:dyDescent="0.35">
      <c r="A2951" s="2" t="s">
        <v>289</v>
      </c>
      <c r="B2951" s="1">
        <v>44037</v>
      </c>
      <c r="C2951" s="1" t="s">
        <v>905</v>
      </c>
      <c r="D2951" s="2" t="s">
        <v>931</v>
      </c>
      <c r="E2951" s="94" t="s">
        <v>1069</v>
      </c>
      <c r="F2951" s="2" t="s">
        <v>726</v>
      </c>
      <c r="G2951" s="2" t="s">
        <v>888</v>
      </c>
      <c r="H2951" s="94" t="s">
        <v>1070</v>
      </c>
      <c r="I2951" s="97" t="s">
        <v>942</v>
      </c>
      <c r="J2951" s="97">
        <v>1</v>
      </c>
      <c r="K2951" s="90" t="s">
        <v>38</v>
      </c>
      <c r="L2951" s="90" t="s">
        <v>248</v>
      </c>
      <c r="M2951" s="98">
        <v>25000</v>
      </c>
      <c r="N2951" s="126">
        <v>0</v>
      </c>
      <c r="O2951" s="3" t="s">
        <v>42</v>
      </c>
    </row>
    <row r="2952" spans="1:15" x14ac:dyDescent="0.35">
      <c r="A2952" s="2" t="s">
        <v>289</v>
      </c>
      <c r="B2952" s="1">
        <v>44037</v>
      </c>
      <c r="C2952" s="1" t="s">
        <v>905</v>
      </c>
      <c r="D2952" s="2" t="s">
        <v>1040</v>
      </c>
      <c r="E2952" s="92" t="s">
        <v>1037</v>
      </c>
      <c r="F2952" s="2" t="s">
        <v>725</v>
      </c>
      <c r="G2952" s="2" t="s">
        <v>887</v>
      </c>
      <c r="H2952" s="78" t="s">
        <v>1038</v>
      </c>
      <c r="I2952" s="97" t="s">
        <v>17</v>
      </c>
      <c r="J2952" s="97">
        <v>1</v>
      </c>
      <c r="K2952" s="4" t="str">
        <f>VLOOKUP(I2952,'Katalog Harga'!$A$2:$C$380,2,FALSE)</f>
        <v>kg</v>
      </c>
      <c r="L2952" s="4" t="str">
        <f>IFERROR(VLOOKUP(I2952,'Katalog Harga'!$A$2:$C$380,3,FALSE),"")</f>
        <v>sayur</v>
      </c>
      <c r="M2952" s="98">
        <v>15000</v>
      </c>
      <c r="N2952" s="126">
        <v>0</v>
      </c>
      <c r="O2952" s="3" t="s">
        <v>42</v>
      </c>
    </row>
    <row r="2953" spans="1:15" x14ac:dyDescent="0.35">
      <c r="A2953" s="2" t="s">
        <v>289</v>
      </c>
      <c r="B2953" s="1">
        <v>44037</v>
      </c>
      <c r="C2953" s="1" t="s">
        <v>905</v>
      </c>
      <c r="D2953" s="2" t="s">
        <v>1040</v>
      </c>
      <c r="E2953" s="92" t="s">
        <v>1037</v>
      </c>
      <c r="F2953" s="2" t="s">
        <v>725</v>
      </c>
      <c r="G2953" s="2" t="s">
        <v>887</v>
      </c>
      <c r="H2953" s="78" t="s">
        <v>1038</v>
      </c>
      <c r="I2953" s="97" t="s">
        <v>20</v>
      </c>
      <c r="J2953" s="97">
        <v>0.5</v>
      </c>
      <c r="K2953" s="4" t="str">
        <f>VLOOKUP(I2953,'Katalog Harga'!$A$2:$C$380,2,FALSE)</f>
        <v>kg</v>
      </c>
      <c r="L2953" s="4" t="str">
        <f>IFERROR(VLOOKUP(I2953,'Katalog Harga'!$A$2:$C$380,3,FALSE),"")</f>
        <v>sayur</v>
      </c>
      <c r="M2953" s="98">
        <v>6000</v>
      </c>
      <c r="N2953" s="126">
        <v>0</v>
      </c>
      <c r="O2953" s="3" t="s">
        <v>42</v>
      </c>
    </row>
    <row r="2954" spans="1:15" x14ac:dyDescent="0.35">
      <c r="A2954" s="2" t="s">
        <v>289</v>
      </c>
      <c r="B2954" s="1">
        <v>44037</v>
      </c>
      <c r="C2954" s="1" t="s">
        <v>905</v>
      </c>
      <c r="D2954" s="2" t="s">
        <v>1040</v>
      </c>
      <c r="E2954" s="92" t="s">
        <v>1037</v>
      </c>
      <c r="F2954" s="2" t="s">
        <v>725</v>
      </c>
      <c r="G2954" s="2" t="s">
        <v>887</v>
      </c>
      <c r="H2954" s="78" t="s">
        <v>1038</v>
      </c>
      <c r="I2954" s="97" t="s">
        <v>13</v>
      </c>
      <c r="J2954" s="99">
        <v>0.5</v>
      </c>
      <c r="K2954" s="4" t="str">
        <f>VLOOKUP(I2954,'Katalog Harga'!$A$2:$C$380,2,FALSE)</f>
        <v>kg</v>
      </c>
      <c r="L2954" s="4" t="str">
        <f>IFERROR(VLOOKUP(I2954,'Katalog Harga'!$A$2:$C$380,3,FALSE),"")</f>
        <v>sayur</v>
      </c>
      <c r="M2954" s="98">
        <v>6000</v>
      </c>
      <c r="N2954" s="126">
        <v>0</v>
      </c>
      <c r="O2954" s="3" t="s">
        <v>42</v>
      </c>
    </row>
    <row r="2955" spans="1:15" x14ac:dyDescent="0.35">
      <c r="A2955" s="2" t="s">
        <v>289</v>
      </c>
      <c r="B2955" s="1">
        <v>44037</v>
      </c>
      <c r="C2955" s="1" t="s">
        <v>905</v>
      </c>
      <c r="D2955" s="2" t="s">
        <v>1040</v>
      </c>
      <c r="E2955" s="92" t="s">
        <v>1037</v>
      </c>
      <c r="F2955" s="2" t="s">
        <v>725</v>
      </c>
      <c r="G2955" s="2" t="s">
        <v>887</v>
      </c>
      <c r="H2955" s="78" t="s">
        <v>1038</v>
      </c>
      <c r="I2955" s="97" t="s">
        <v>60</v>
      </c>
      <c r="J2955" s="97">
        <v>1</v>
      </c>
      <c r="K2955" s="4" t="str">
        <f>VLOOKUP(I2955,'Katalog Harga'!$A$2:$C$380,2,FALSE)</f>
        <v>ikat</v>
      </c>
      <c r="L2955" s="4" t="str">
        <f>IFERROR(VLOOKUP(I2955,'Katalog Harga'!$A$2:$C$380,3,FALSE),"")</f>
        <v>sayur</v>
      </c>
      <c r="M2955" s="98">
        <v>3000</v>
      </c>
      <c r="N2955" s="126">
        <v>0</v>
      </c>
      <c r="O2955" s="3" t="s">
        <v>42</v>
      </c>
    </row>
    <row r="2956" spans="1:15" x14ac:dyDescent="0.35">
      <c r="A2956" s="2" t="s">
        <v>289</v>
      </c>
      <c r="B2956" s="1">
        <v>44037</v>
      </c>
      <c r="C2956" s="1" t="s">
        <v>905</v>
      </c>
      <c r="D2956" s="2" t="s">
        <v>1040</v>
      </c>
      <c r="E2956" s="92" t="s">
        <v>1037</v>
      </c>
      <c r="F2956" s="2" t="s">
        <v>725</v>
      </c>
      <c r="G2956" s="2" t="s">
        <v>887</v>
      </c>
      <c r="H2956" s="78" t="s">
        <v>1038</v>
      </c>
      <c r="I2956" s="97" t="s">
        <v>15</v>
      </c>
      <c r="J2956" s="99">
        <v>0.5</v>
      </c>
      <c r="K2956" s="4" t="str">
        <f>VLOOKUP(I2956,'Katalog Harga'!$A$2:$C$380,2,FALSE)</f>
        <v>kg</v>
      </c>
      <c r="L2956" s="4" t="str">
        <f>IFERROR(VLOOKUP(I2956,'Katalog Harga'!$A$2:$C$380,3,FALSE),"")</f>
        <v>sayur</v>
      </c>
      <c r="M2956" s="98">
        <v>6000</v>
      </c>
      <c r="N2956" s="126">
        <v>0</v>
      </c>
      <c r="O2956" s="3" t="s">
        <v>42</v>
      </c>
    </row>
    <row r="2957" spans="1:15" x14ac:dyDescent="0.35">
      <c r="A2957" s="2" t="s">
        <v>289</v>
      </c>
      <c r="B2957" s="1">
        <v>44037</v>
      </c>
      <c r="C2957" s="1" t="s">
        <v>905</v>
      </c>
      <c r="D2957" s="2" t="s">
        <v>1040</v>
      </c>
      <c r="E2957" s="92" t="s">
        <v>1037</v>
      </c>
      <c r="F2957" s="2" t="s">
        <v>725</v>
      </c>
      <c r="G2957" s="2" t="s">
        <v>887</v>
      </c>
      <c r="H2957" s="78" t="s">
        <v>1038</v>
      </c>
      <c r="I2957" s="97" t="s">
        <v>95</v>
      </c>
      <c r="J2957" s="97">
        <v>0.5</v>
      </c>
      <c r="K2957" s="4" t="str">
        <f>VLOOKUP(I2957,'Katalog Harga'!$A$2:$C$380,2,FALSE)</f>
        <v>kg</v>
      </c>
      <c r="L2957" s="4" t="str">
        <f>IFERROR(VLOOKUP(I2957,'Katalog Harga'!$A$2:$C$380,3,FALSE),"")</f>
        <v>lain</v>
      </c>
      <c r="M2957" s="98">
        <v>12000</v>
      </c>
      <c r="N2957" s="126">
        <v>0</v>
      </c>
      <c r="O2957" s="3" t="s">
        <v>42</v>
      </c>
    </row>
    <row r="2958" spans="1:15" x14ac:dyDescent="0.35">
      <c r="A2958" s="2" t="s">
        <v>289</v>
      </c>
      <c r="B2958" s="1">
        <v>44037</v>
      </c>
      <c r="C2958" s="1" t="s">
        <v>905</v>
      </c>
      <c r="D2958" s="2" t="s">
        <v>1040</v>
      </c>
      <c r="E2958" s="92" t="s">
        <v>1037</v>
      </c>
      <c r="F2958" s="2" t="s">
        <v>725</v>
      </c>
      <c r="G2958" s="2" t="s">
        <v>887</v>
      </c>
      <c r="H2958" s="78" t="s">
        <v>1038</v>
      </c>
      <c r="I2958" s="97" t="s">
        <v>133</v>
      </c>
      <c r="J2958" s="97">
        <v>1</v>
      </c>
      <c r="K2958" s="4" t="str">
        <f>VLOOKUP(I2958,'Katalog Harga'!$A$2:$C$380,2,FALSE)</f>
        <v>kg</v>
      </c>
      <c r="L2958" s="4" t="str">
        <f>IFERROR(VLOOKUP(I2958,'Katalog Harga'!$A$2:$C$380,3,FALSE),"")</f>
        <v>ayam</v>
      </c>
      <c r="M2958" s="98">
        <v>33000</v>
      </c>
      <c r="N2958" s="126">
        <v>0</v>
      </c>
      <c r="O2958" s="3" t="s">
        <v>42</v>
      </c>
    </row>
    <row r="2959" spans="1:15" x14ac:dyDescent="0.35">
      <c r="A2959" s="2" t="s">
        <v>289</v>
      </c>
      <c r="B2959" s="1">
        <v>44037</v>
      </c>
      <c r="C2959" s="1" t="s">
        <v>905</v>
      </c>
      <c r="D2959" s="2" t="s">
        <v>1040</v>
      </c>
      <c r="E2959" s="92" t="s">
        <v>1037</v>
      </c>
      <c r="F2959" s="2" t="s">
        <v>725</v>
      </c>
      <c r="G2959" s="2" t="s">
        <v>887</v>
      </c>
      <c r="H2959" s="78" t="s">
        <v>1038</v>
      </c>
      <c r="I2959" s="97" t="s">
        <v>192</v>
      </c>
      <c r="J2959" s="97">
        <v>1</v>
      </c>
      <c r="K2959" s="4" t="str">
        <f>VLOOKUP(I2959,'Katalog Harga'!$A$2:$C$380,2,FALSE)</f>
        <v>kg</v>
      </c>
      <c r="L2959" s="4" t="str">
        <f>IFERROR(VLOOKUP(I2959,'Katalog Harga'!$A$2:$C$380,3,FALSE),"")</f>
        <v>ayam</v>
      </c>
      <c r="M2959" s="98">
        <v>33000</v>
      </c>
      <c r="N2959" s="126">
        <v>0</v>
      </c>
      <c r="O2959" s="3" t="s">
        <v>42</v>
      </c>
    </row>
    <row r="2960" spans="1:15" x14ac:dyDescent="0.35">
      <c r="A2960" s="2" t="s">
        <v>289</v>
      </c>
      <c r="B2960" s="1">
        <v>44037</v>
      </c>
      <c r="C2960" s="1" t="s">
        <v>905</v>
      </c>
      <c r="D2960" s="2" t="s">
        <v>1040</v>
      </c>
      <c r="E2960" s="92" t="s">
        <v>1037</v>
      </c>
      <c r="F2960" s="2" t="s">
        <v>725</v>
      </c>
      <c r="G2960" s="2" t="s">
        <v>887</v>
      </c>
      <c r="H2960" s="78" t="s">
        <v>1038</v>
      </c>
      <c r="I2960" s="97" t="s">
        <v>301</v>
      </c>
      <c r="J2960" s="99">
        <v>1.9</v>
      </c>
      <c r="K2960" s="4" t="str">
        <f>VLOOKUP(I2960,'Katalog Harga'!$A$2:$C$380,2,FALSE)</f>
        <v>kg</v>
      </c>
      <c r="L2960" s="4" t="str">
        <f>IFERROR(VLOOKUP(I2960,'Katalog Harga'!$A$2:$C$380,3,FALSE),"")</f>
        <v>buah</v>
      </c>
      <c r="M2960" s="98">
        <v>28500</v>
      </c>
      <c r="N2960" s="126">
        <v>0</v>
      </c>
      <c r="O2960" s="3" t="s">
        <v>42</v>
      </c>
    </row>
    <row r="2961" spans="1:15" x14ac:dyDescent="0.35">
      <c r="A2961" s="2" t="s">
        <v>289</v>
      </c>
      <c r="B2961" s="1">
        <v>44037</v>
      </c>
      <c r="C2961" s="1" t="s">
        <v>905</v>
      </c>
      <c r="D2961" s="2" t="s">
        <v>1072</v>
      </c>
      <c r="E2961" s="2" t="s">
        <v>1073</v>
      </c>
      <c r="F2961" s="2" t="s">
        <v>731</v>
      </c>
      <c r="I2961" s="97" t="s">
        <v>17</v>
      </c>
      <c r="J2961" s="97">
        <v>0.5</v>
      </c>
      <c r="K2961" s="4" t="str">
        <f>VLOOKUP(I2961,'Katalog Harga'!$A$2:$C$380,2,FALSE)</f>
        <v>kg</v>
      </c>
      <c r="L2961" s="4" t="str">
        <f>IFERROR(VLOOKUP(I2961,'Katalog Harga'!$A$2:$C$380,3,FALSE),"")</f>
        <v>sayur</v>
      </c>
      <c r="M2961" s="98">
        <v>7500</v>
      </c>
      <c r="N2961" s="126">
        <v>0</v>
      </c>
      <c r="O2961" s="3" t="s">
        <v>420</v>
      </c>
    </row>
    <row r="2962" spans="1:15" x14ac:dyDescent="0.35">
      <c r="A2962" s="2" t="s">
        <v>289</v>
      </c>
      <c r="B2962" s="1">
        <v>44037</v>
      </c>
      <c r="C2962" s="1" t="s">
        <v>905</v>
      </c>
      <c r="D2962" s="2" t="s">
        <v>1072</v>
      </c>
      <c r="E2962" s="2" t="s">
        <v>1073</v>
      </c>
      <c r="F2962" s="2" t="s">
        <v>731</v>
      </c>
      <c r="I2962" s="97" t="s">
        <v>814</v>
      </c>
      <c r="J2962" s="97">
        <v>0.7</v>
      </c>
      <c r="K2962" s="4" t="str">
        <f>VLOOKUP(I2962,'Katalog Harga'!$A$2:$C$380,2,FALSE)</f>
        <v>kg</v>
      </c>
      <c r="L2962" s="4" t="str">
        <f>IFERROR(VLOOKUP(I2962,'Katalog Harga'!$A$2:$C$380,3,FALSE),"")</f>
        <v>sayur</v>
      </c>
      <c r="M2962" s="98">
        <v>14000</v>
      </c>
      <c r="N2962" s="126">
        <v>0</v>
      </c>
      <c r="O2962" s="3" t="s">
        <v>420</v>
      </c>
    </row>
    <row r="2963" spans="1:15" x14ac:dyDescent="0.35">
      <c r="A2963" s="2" t="s">
        <v>289</v>
      </c>
      <c r="B2963" s="1">
        <v>44037</v>
      </c>
      <c r="C2963" s="1" t="s">
        <v>905</v>
      </c>
      <c r="D2963" s="2" t="s">
        <v>1072</v>
      </c>
      <c r="E2963" s="2" t="s">
        <v>1073</v>
      </c>
      <c r="F2963" s="2" t="s">
        <v>731</v>
      </c>
      <c r="I2963" s="97" t="s">
        <v>789</v>
      </c>
      <c r="J2963" s="99">
        <v>0.5</v>
      </c>
      <c r="K2963" s="4" t="str">
        <f>VLOOKUP(I2963,'Katalog Harga'!$A$2:$C$380,2,FALSE)</f>
        <v>kg</v>
      </c>
      <c r="L2963" s="4" t="str">
        <f>IFERROR(VLOOKUP(I2963,'Katalog Harga'!$A$2:$C$380,3,FALSE),"")</f>
        <v>ayam</v>
      </c>
      <c r="M2963" s="98">
        <v>21500</v>
      </c>
      <c r="N2963" s="126">
        <v>0</v>
      </c>
      <c r="O2963" s="3" t="s">
        <v>420</v>
      </c>
    </row>
    <row r="2964" spans="1:15" x14ac:dyDescent="0.35">
      <c r="A2964" s="2" t="s">
        <v>289</v>
      </c>
      <c r="B2964" s="1">
        <v>44037</v>
      </c>
      <c r="C2964" s="1" t="s">
        <v>905</v>
      </c>
      <c r="D2964" s="2" t="s">
        <v>1072</v>
      </c>
      <c r="E2964" s="2" t="s">
        <v>1073</v>
      </c>
      <c r="F2964" s="2" t="s">
        <v>731</v>
      </c>
      <c r="I2964" s="97" t="s">
        <v>806</v>
      </c>
      <c r="J2964" s="97">
        <v>0.5</v>
      </c>
      <c r="K2964" s="4" t="str">
        <f>VLOOKUP(I2964,'Katalog Harga'!$A$2:$C$380,2,FALSE)</f>
        <v>kg</v>
      </c>
      <c r="L2964" s="4" t="str">
        <f>IFERROR(VLOOKUP(I2964,'Katalog Harga'!$A$2:$C$380,3,FALSE),"")</f>
        <v>ikan</v>
      </c>
      <c r="M2964" s="98">
        <v>50000</v>
      </c>
      <c r="N2964" s="126">
        <v>0</v>
      </c>
      <c r="O2964" s="3" t="s">
        <v>420</v>
      </c>
    </row>
    <row r="2965" spans="1:15" x14ac:dyDescent="0.35">
      <c r="A2965" s="2" t="s">
        <v>289</v>
      </c>
      <c r="B2965" s="1">
        <v>44037</v>
      </c>
      <c r="C2965" s="1" t="s">
        <v>905</v>
      </c>
      <c r="D2965" s="2" t="s">
        <v>1072</v>
      </c>
      <c r="E2965" s="2" t="s">
        <v>1073</v>
      </c>
      <c r="F2965" s="2" t="s">
        <v>731</v>
      </c>
      <c r="I2965" s="97" t="s">
        <v>75</v>
      </c>
      <c r="J2965" s="99">
        <v>0.2</v>
      </c>
      <c r="K2965" s="4" t="str">
        <f>VLOOKUP(I2965,'Katalog Harga'!$A$2:$C$380,2,FALSE)</f>
        <v>kg</v>
      </c>
      <c r="L2965" s="4" t="str">
        <f>IFERROR(VLOOKUP(I2965,'Katalog Harga'!$A$2:$C$380,3,FALSE),"")</f>
        <v>bumbu</v>
      </c>
      <c r="M2965" s="98">
        <v>10000</v>
      </c>
      <c r="N2965" s="126">
        <v>0</v>
      </c>
      <c r="O2965" s="3" t="s">
        <v>420</v>
      </c>
    </row>
    <row r="2966" spans="1:15" x14ac:dyDescent="0.35">
      <c r="A2966" s="2" t="s">
        <v>289</v>
      </c>
      <c r="B2966" s="1">
        <v>44037</v>
      </c>
      <c r="C2966" s="1" t="s">
        <v>905</v>
      </c>
      <c r="D2966" s="2" t="s">
        <v>1072</v>
      </c>
      <c r="E2966" s="2" t="s">
        <v>1073</v>
      </c>
      <c r="F2966" s="2" t="s">
        <v>731</v>
      </c>
      <c r="I2966" s="97" t="s">
        <v>19</v>
      </c>
      <c r="J2966" s="97">
        <v>0.8</v>
      </c>
      <c r="K2966" s="4" t="str">
        <f>VLOOKUP(I2966,'Katalog Harga'!$A$2:$C$380,2,FALSE)</f>
        <v>kg</v>
      </c>
      <c r="L2966" s="4" t="str">
        <f>IFERROR(VLOOKUP(I2966,'Katalog Harga'!$A$2:$C$380,3,FALSE),"")</f>
        <v>sayur</v>
      </c>
      <c r="M2966" s="98">
        <v>9600</v>
      </c>
      <c r="N2966" s="126">
        <v>0</v>
      </c>
      <c r="O2966" s="3" t="s">
        <v>420</v>
      </c>
    </row>
    <row r="2967" spans="1:15" x14ac:dyDescent="0.35">
      <c r="A2967" s="2" t="s">
        <v>289</v>
      </c>
      <c r="B2967" s="1">
        <v>44037</v>
      </c>
      <c r="C2967" s="1" t="s">
        <v>905</v>
      </c>
      <c r="D2967" s="2" t="s">
        <v>1072</v>
      </c>
      <c r="E2967" s="2" t="s">
        <v>1073</v>
      </c>
      <c r="F2967" s="2" t="s">
        <v>731</v>
      </c>
      <c r="I2967" s="97" t="s">
        <v>15</v>
      </c>
      <c r="J2967" s="97">
        <v>0.5</v>
      </c>
      <c r="K2967" s="4" t="str">
        <f>VLOOKUP(I2967,'Katalog Harga'!$A$2:$C$380,2,FALSE)</f>
        <v>kg</v>
      </c>
      <c r="L2967" s="4" t="str">
        <f>IFERROR(VLOOKUP(I2967,'Katalog Harga'!$A$2:$C$380,3,FALSE),"")</f>
        <v>sayur</v>
      </c>
      <c r="M2967" s="98">
        <v>6000</v>
      </c>
      <c r="N2967" s="126">
        <v>0</v>
      </c>
      <c r="O2967" s="3" t="s">
        <v>420</v>
      </c>
    </row>
    <row r="2968" spans="1:15" x14ac:dyDescent="0.35">
      <c r="A2968" s="2" t="s">
        <v>7</v>
      </c>
      <c r="B2968" s="1">
        <v>44038</v>
      </c>
      <c r="C2968" s="1" t="s">
        <v>905</v>
      </c>
      <c r="D2968" s="86" t="s">
        <v>1000</v>
      </c>
      <c r="E2968" s="86" t="str">
        <f>VLOOKUP(D2968,'Sales History'!$D$2:$F$1048576,2,FALSE)</f>
        <v>Jl. Budhi Baru No. 3</v>
      </c>
      <c r="F2968" s="86" t="str">
        <f>VLOOKUP(D2968,'Sales History'!$D$2:$F$1048576,3,FALSE)</f>
        <v>Cimahi Utara</v>
      </c>
      <c r="H2968" s="86" t="str">
        <f>VLOOKUP(D2968,'Sales History'!$D$2:$H$1048576,5,FALSE)</f>
        <v>081223334660</v>
      </c>
      <c r="I2968" s="97" t="s">
        <v>789</v>
      </c>
      <c r="J2968" s="97">
        <v>2</v>
      </c>
      <c r="K2968" s="4" t="str">
        <f>VLOOKUP(I2968,'Katalog Harga'!$A$2:$C$380,2,FALSE)</f>
        <v>kg</v>
      </c>
      <c r="L2968" s="4" t="str">
        <f>IFERROR(VLOOKUP(I2968,'Katalog Harga'!$A$2:$C$380,3,FALSE),"")</f>
        <v>ayam</v>
      </c>
      <c r="M2968" s="98">
        <v>80000</v>
      </c>
      <c r="N2968" s="126">
        <v>0</v>
      </c>
      <c r="O2968" s="3" t="s">
        <v>42</v>
      </c>
    </row>
    <row r="2969" spans="1:15" x14ac:dyDescent="0.35">
      <c r="A2969" s="2" t="s">
        <v>7</v>
      </c>
      <c r="B2969" s="1">
        <v>44038</v>
      </c>
      <c r="C2969" s="1" t="s">
        <v>905</v>
      </c>
      <c r="D2969" s="86" t="s">
        <v>1000</v>
      </c>
      <c r="E2969" s="86" t="str">
        <f>VLOOKUP(D2969,'Sales History'!$D$2:$F$1048576,2,FALSE)</f>
        <v>Jl. Budhi Baru No. 3</v>
      </c>
      <c r="F2969" s="86" t="str">
        <f>VLOOKUP(D2969,'Sales History'!$D$2:$F$1048576,3,FALSE)</f>
        <v>Cimahi Utara</v>
      </c>
      <c r="H2969" s="86" t="str">
        <f>VLOOKUP(D2969,'Sales History'!$D$2:$H$1048576,5,FALSE)</f>
        <v>081223334660</v>
      </c>
      <c r="I2969" s="97" t="s">
        <v>992</v>
      </c>
      <c r="J2969" s="97">
        <v>1.4430000000000001</v>
      </c>
      <c r="K2969" s="4" t="str">
        <f>VLOOKUP(I2969,'Katalog Harga'!$A$2:$C$380,2,FALSE)</f>
        <v>kg</v>
      </c>
      <c r="L2969" s="4" t="str">
        <f>IFERROR(VLOOKUP(I2969,'Katalog Harga'!$A$2:$C$380,3,FALSE),"")</f>
        <v>ikan</v>
      </c>
      <c r="M2969" s="98">
        <v>108225</v>
      </c>
      <c r="N2969" s="126">
        <v>0</v>
      </c>
      <c r="O2969" s="3" t="s">
        <v>42</v>
      </c>
    </row>
    <row r="2970" spans="1:15" x14ac:dyDescent="0.35">
      <c r="A2970" s="2" t="s">
        <v>7</v>
      </c>
      <c r="B2970" s="1">
        <v>44038</v>
      </c>
      <c r="C2970" s="1" t="s">
        <v>905</v>
      </c>
      <c r="D2970" s="86" t="s">
        <v>1000</v>
      </c>
      <c r="E2970" s="86" t="str">
        <f>VLOOKUP(D2970,'Sales History'!$D$2:$F$1048576,2,FALSE)</f>
        <v>Jl. Budhi Baru No. 3</v>
      </c>
      <c r="F2970" s="86" t="str">
        <f>VLOOKUP(D2970,'Sales History'!$D$2:$F$1048576,3,FALSE)</f>
        <v>Cimahi Utara</v>
      </c>
      <c r="H2970" s="86" t="str">
        <f>VLOOKUP(D2970,'Sales History'!$D$2:$H$1048576,5,FALSE)</f>
        <v>081223334660</v>
      </c>
      <c r="I2970" s="97" t="s">
        <v>225</v>
      </c>
      <c r="J2970" s="99">
        <v>1.9790000000000001</v>
      </c>
      <c r="K2970" s="4" t="str">
        <f>VLOOKUP(I2970,'Katalog Harga'!$A$2:$C$380,2,FALSE)</f>
        <v>kg</v>
      </c>
      <c r="L2970" s="4" t="str">
        <f>IFERROR(VLOOKUP(I2970,'Katalog Harga'!$A$2:$C$380,3,FALSE),"")</f>
        <v>buah</v>
      </c>
      <c r="M2970" s="98">
        <v>23748</v>
      </c>
      <c r="N2970" s="126">
        <v>0</v>
      </c>
      <c r="O2970" s="3" t="s">
        <v>42</v>
      </c>
    </row>
    <row r="2971" spans="1:15" x14ac:dyDescent="0.35">
      <c r="A2971" s="2" t="s">
        <v>7</v>
      </c>
      <c r="B2971" s="1">
        <v>44038</v>
      </c>
      <c r="C2971" s="1" t="s">
        <v>905</v>
      </c>
      <c r="D2971" s="86" t="s">
        <v>1000</v>
      </c>
      <c r="E2971" s="86" t="str">
        <f>VLOOKUP(D2971,'Sales History'!$D$2:$F$1048576,2,FALSE)</f>
        <v>Jl. Budhi Baru No. 3</v>
      </c>
      <c r="F2971" s="86" t="str">
        <f>VLOOKUP(D2971,'Sales History'!$D$2:$F$1048576,3,FALSE)</f>
        <v>Cimahi Utara</v>
      </c>
      <c r="H2971" s="86" t="str">
        <f>VLOOKUP(D2971,'Sales History'!$D$2:$H$1048576,5,FALSE)</f>
        <v>081223334660</v>
      </c>
      <c r="I2971" s="97" t="s">
        <v>1074</v>
      </c>
      <c r="J2971" s="99">
        <v>1</v>
      </c>
      <c r="K2971" s="90" t="s">
        <v>49</v>
      </c>
      <c r="L2971" s="90" t="s">
        <v>512</v>
      </c>
      <c r="M2971" s="98">
        <v>7000</v>
      </c>
      <c r="N2971" s="126">
        <v>0</v>
      </c>
      <c r="O2971" s="3" t="s">
        <v>42</v>
      </c>
    </row>
    <row r="2972" spans="1:15" x14ac:dyDescent="0.35">
      <c r="A2972" s="2" t="s">
        <v>7</v>
      </c>
      <c r="B2972" s="1">
        <v>44038</v>
      </c>
      <c r="C2972" s="1" t="s">
        <v>905</v>
      </c>
      <c r="D2972" s="86" t="s">
        <v>1000</v>
      </c>
      <c r="E2972" s="86" t="str">
        <f>VLOOKUP(D2972,'Sales History'!$D$2:$F$1048576,2,FALSE)</f>
        <v>Jl. Budhi Baru No. 3</v>
      </c>
      <c r="F2972" s="86" t="str">
        <f>VLOOKUP(D2972,'Sales History'!$D$2:$F$1048576,3,FALSE)</f>
        <v>Cimahi Utara</v>
      </c>
      <c r="H2972" s="86" t="str">
        <f>VLOOKUP(D2972,'Sales History'!$D$2:$H$1048576,5,FALSE)</f>
        <v>081223334660</v>
      </c>
      <c r="I2972" s="97" t="s">
        <v>582</v>
      </c>
      <c r="J2972" s="97">
        <v>2</v>
      </c>
      <c r="K2972" s="4" t="str">
        <f>VLOOKUP(I2972,'Katalog Harga'!$A$2:$C$380,2,FALSE)</f>
        <v>bungkus</v>
      </c>
      <c r="L2972" s="4" t="str">
        <f>IFERROR(VLOOKUP(I2972,'Katalog Harga'!$A$2:$C$380,3,FALSE),"")</f>
        <v>bumbu</v>
      </c>
      <c r="M2972" s="98">
        <v>2000</v>
      </c>
      <c r="N2972" s="126">
        <v>0</v>
      </c>
      <c r="O2972" s="3" t="s">
        <v>42</v>
      </c>
    </row>
    <row r="2973" spans="1:15" x14ac:dyDescent="0.35">
      <c r="A2973" s="2" t="s">
        <v>7</v>
      </c>
      <c r="B2973" s="1">
        <v>44038</v>
      </c>
      <c r="C2973" s="1" t="s">
        <v>905</v>
      </c>
      <c r="D2973" s="86" t="s">
        <v>1000</v>
      </c>
      <c r="E2973" s="86" t="str">
        <f>VLOOKUP(D2973,'Sales History'!$D$2:$F$1048576,2,FALSE)</f>
        <v>Jl. Budhi Baru No. 3</v>
      </c>
      <c r="F2973" s="86" t="str">
        <f>VLOOKUP(D2973,'Sales History'!$D$2:$F$1048576,3,FALSE)</f>
        <v>Cimahi Utara</v>
      </c>
      <c r="H2973" s="86" t="str">
        <f>VLOOKUP(D2973,'Sales History'!$D$2:$H$1048576,5,FALSE)</f>
        <v>081223334660</v>
      </c>
      <c r="I2973" s="3" t="s">
        <v>389</v>
      </c>
      <c r="J2973" s="3">
        <v>0.25</v>
      </c>
      <c r="K2973" s="4" t="str">
        <f>VLOOKUP(I2973,'Katalog Harga'!$A$2:$C$380,2,FALSE)</f>
        <v>kg</v>
      </c>
      <c r="L2973" s="4" t="str">
        <f>IFERROR(VLOOKUP(I2973,'Katalog Harga'!$A$2:$C$380,3,FALSE),"")</f>
        <v>bumbu</v>
      </c>
      <c r="M2973" s="98">
        <v>4250</v>
      </c>
      <c r="N2973" s="126">
        <v>0</v>
      </c>
      <c r="O2973" s="3" t="s">
        <v>42</v>
      </c>
    </row>
    <row r="2974" spans="1:15" x14ac:dyDescent="0.35">
      <c r="A2974" s="61" t="s">
        <v>148</v>
      </c>
      <c r="B2974" s="1">
        <v>44039</v>
      </c>
      <c r="C2974" s="1" t="s">
        <v>905</v>
      </c>
      <c r="D2974" s="86" t="s">
        <v>233</v>
      </c>
      <c r="E2974" s="86" t="str">
        <f>VLOOKUP(D2974,'Sales History'!$D$2:$F$1048576,2,FALSE)</f>
        <v>Dapur Kita, Jl. Sentra Raya  No. 1,  Ruko Town Place Baros, Cimahi</v>
      </c>
      <c r="F2974" s="86" t="str">
        <f>VLOOKUP(D2974,'Sales History'!$D$2:$F$1048576,3,FALSE)</f>
        <v>Cimahi Tengah</v>
      </c>
      <c r="G2974" s="86" t="s">
        <v>888</v>
      </c>
      <c r="I2974" s="97" t="s">
        <v>373</v>
      </c>
      <c r="J2974" s="97">
        <v>2</v>
      </c>
      <c r="K2974" s="4" t="str">
        <f>VLOOKUP(I2974,'Katalog Harga'!$A$2:$C$380,2,FALSE)</f>
        <v>kg</v>
      </c>
      <c r="L2974" s="4" t="str">
        <f>IFERROR(VLOOKUP(I2974,'Katalog Harga'!$A$2:$C$380,3,FALSE),"")</f>
        <v>ayam</v>
      </c>
      <c r="M2974" s="98">
        <v>80000</v>
      </c>
      <c r="N2974" s="126">
        <v>0</v>
      </c>
      <c r="O2974" s="3" t="s">
        <v>42</v>
      </c>
    </row>
    <row r="2975" spans="1:15" x14ac:dyDescent="0.35">
      <c r="A2975" s="61" t="s">
        <v>148</v>
      </c>
      <c r="B2975" s="1">
        <v>44039</v>
      </c>
      <c r="C2975" s="1" t="s">
        <v>905</v>
      </c>
      <c r="D2975" s="86" t="s">
        <v>233</v>
      </c>
      <c r="E2975" s="86" t="str">
        <f>VLOOKUP(D2975,'Sales History'!$D$2:$F$1048576,2,FALSE)</f>
        <v>Dapur Kita, Jl. Sentra Raya  No. 1,  Ruko Town Place Baros, Cimahi</v>
      </c>
      <c r="F2975" s="86" t="str">
        <f>VLOOKUP(D2975,'Sales History'!$D$2:$F$1048576,3,FALSE)</f>
        <v>Cimahi Tengah</v>
      </c>
      <c r="G2975" s="86" t="s">
        <v>888</v>
      </c>
      <c r="I2975" s="97" t="s">
        <v>773</v>
      </c>
      <c r="J2975" s="97">
        <v>2</v>
      </c>
      <c r="K2975" s="4" t="str">
        <f>VLOOKUP(I2975,'Katalog Harga'!$A$2:$C$380,2,FALSE)</f>
        <v>kg</v>
      </c>
      <c r="L2975" s="4" t="str">
        <f>IFERROR(VLOOKUP(I2975,'Katalog Harga'!$A$2:$C$380,3,FALSE),"")</f>
        <v>ayam</v>
      </c>
      <c r="M2975" s="98">
        <v>64000</v>
      </c>
      <c r="N2975" s="126">
        <v>0</v>
      </c>
      <c r="O2975" s="3" t="s">
        <v>42</v>
      </c>
    </row>
    <row r="2976" spans="1:15" x14ac:dyDescent="0.35">
      <c r="A2976" s="61" t="s">
        <v>148</v>
      </c>
      <c r="B2976" s="1">
        <v>44039</v>
      </c>
      <c r="C2976" s="1" t="s">
        <v>905</v>
      </c>
      <c r="D2976" s="86" t="s">
        <v>233</v>
      </c>
      <c r="E2976" s="86" t="str">
        <f>VLOOKUP(D2976,'Sales History'!$D$2:$F$1048576,2,FALSE)</f>
        <v>Dapur Kita, Jl. Sentra Raya  No. 1,  Ruko Town Place Baros, Cimahi</v>
      </c>
      <c r="F2976" s="86" t="str">
        <f>VLOOKUP(D2976,'Sales History'!$D$2:$F$1048576,3,FALSE)</f>
        <v>Cimahi Tengah</v>
      </c>
      <c r="G2976" s="86" t="s">
        <v>888</v>
      </c>
      <c r="I2976" s="97" t="s">
        <v>68</v>
      </c>
      <c r="J2976" s="99">
        <v>1</v>
      </c>
      <c r="K2976" s="4" t="str">
        <f>VLOOKUP(I2976,'Katalog Harga'!$A$2:$C$380,2,FALSE)</f>
        <v>kg</v>
      </c>
      <c r="L2976" s="4" t="str">
        <f>IFERROR(VLOOKUP(I2976,'Katalog Harga'!$A$2:$C$380,3,FALSE),"")</f>
        <v>sayur</v>
      </c>
      <c r="M2976" s="98">
        <v>11000</v>
      </c>
      <c r="N2976" s="126">
        <v>0</v>
      </c>
      <c r="O2976" s="3" t="s">
        <v>42</v>
      </c>
    </row>
    <row r="2977" spans="1:15" x14ac:dyDescent="0.35">
      <c r="A2977" s="61" t="s">
        <v>148</v>
      </c>
      <c r="B2977" s="1">
        <v>44039</v>
      </c>
      <c r="C2977" s="1" t="s">
        <v>905</v>
      </c>
      <c r="D2977" s="86" t="s">
        <v>233</v>
      </c>
      <c r="E2977" s="86" t="str">
        <f>VLOOKUP(D2977,'Sales History'!$D$2:$F$1048576,2,FALSE)</f>
        <v>Dapur Kita, Jl. Sentra Raya  No. 1,  Ruko Town Place Baros, Cimahi</v>
      </c>
      <c r="F2977" s="86" t="str">
        <f>VLOOKUP(D2977,'Sales History'!$D$2:$F$1048576,3,FALSE)</f>
        <v>Cimahi Tengah</v>
      </c>
      <c r="G2977" s="86" t="s">
        <v>888</v>
      </c>
      <c r="I2977" s="97" t="s">
        <v>807</v>
      </c>
      <c r="J2977" s="97">
        <v>1</v>
      </c>
      <c r="K2977" s="4" t="str">
        <f>VLOOKUP(I2977,'Katalog Harga'!$A$2:$C$380,2,FALSE)</f>
        <v>kg</v>
      </c>
      <c r="L2977" s="4" t="str">
        <f>IFERROR(VLOOKUP(I2977,'Katalog Harga'!$A$2:$C$380,3,FALSE),"")</f>
        <v>ikan</v>
      </c>
      <c r="M2977" s="98">
        <v>40000</v>
      </c>
      <c r="N2977" s="126">
        <v>0</v>
      </c>
      <c r="O2977" s="3" t="s">
        <v>42</v>
      </c>
    </row>
    <row r="2978" spans="1:15" x14ac:dyDescent="0.35">
      <c r="A2978" s="61" t="s">
        <v>148</v>
      </c>
      <c r="B2978" s="1">
        <v>44039</v>
      </c>
      <c r="C2978" s="1" t="s">
        <v>905</v>
      </c>
      <c r="D2978" s="86" t="s">
        <v>233</v>
      </c>
      <c r="E2978" s="86" t="str">
        <f>VLOOKUP(D2978,'Sales History'!$D$2:$F$1048576,2,FALSE)</f>
        <v>Dapur Kita, Jl. Sentra Raya  No. 1,  Ruko Town Place Baros, Cimahi</v>
      </c>
      <c r="F2978" s="86" t="str">
        <f>VLOOKUP(D2978,'Sales History'!$D$2:$F$1048576,3,FALSE)</f>
        <v>Cimahi Tengah</v>
      </c>
      <c r="G2978" s="86" t="s">
        <v>888</v>
      </c>
      <c r="I2978" s="97" t="s">
        <v>821</v>
      </c>
      <c r="J2978" s="99">
        <v>1</v>
      </c>
      <c r="K2978" s="4" t="str">
        <f>VLOOKUP(I2978,'Katalog Harga'!$A$2:$C$380,2,FALSE)</f>
        <v>bungkus</v>
      </c>
      <c r="L2978" s="4" t="str">
        <f>IFERROR(VLOOKUP(I2978,'Katalog Harga'!$A$2:$C$380,3,FALSE),"")</f>
        <v>ikan</v>
      </c>
      <c r="M2978" s="98">
        <v>15000</v>
      </c>
      <c r="N2978" s="126">
        <v>0</v>
      </c>
      <c r="O2978" s="3" t="s">
        <v>42</v>
      </c>
    </row>
    <row r="2979" spans="1:15" x14ac:dyDescent="0.35">
      <c r="A2979" s="61" t="s">
        <v>148</v>
      </c>
      <c r="B2979" s="1">
        <v>44039</v>
      </c>
      <c r="C2979" s="1" t="s">
        <v>905</v>
      </c>
      <c r="D2979" s="86" t="s">
        <v>860</v>
      </c>
      <c r="E2979" s="86" t="str">
        <f>VLOOKUP(D2979,'Sales History'!$D$2:$F$1048576,2,FALSE)</f>
        <v>Batununggal Asri I no. 21</v>
      </c>
      <c r="F2979" s="86" t="str">
        <f>VLOOKUP(D2979,'Sales History'!$D$2:$F$1048576,3,FALSE)</f>
        <v>Bandung Kidul</v>
      </c>
      <c r="G2979" s="86" t="s">
        <v>887</v>
      </c>
      <c r="H2979" s="94" t="s">
        <v>1075</v>
      </c>
      <c r="I2979" s="97" t="s">
        <v>815</v>
      </c>
      <c r="J2979" s="97">
        <v>0.25</v>
      </c>
      <c r="K2979" s="4" t="str">
        <f>VLOOKUP(I2979,'Katalog Harga'!$A$2:$C$380,2,FALSE)</f>
        <v>kg</v>
      </c>
      <c r="L2979" s="4" t="str">
        <f>IFERROR(VLOOKUP(I2979,'Katalog Harga'!$A$2:$C$380,3,FALSE),"")</f>
        <v>sayur</v>
      </c>
      <c r="M2979" s="113">
        <v>3500</v>
      </c>
      <c r="N2979" s="126">
        <v>0</v>
      </c>
      <c r="O2979" s="3" t="s">
        <v>42</v>
      </c>
    </row>
    <row r="2980" spans="1:15" x14ac:dyDescent="0.35">
      <c r="A2980" s="61" t="s">
        <v>148</v>
      </c>
      <c r="B2980" s="1">
        <v>44039</v>
      </c>
      <c r="C2980" s="1" t="s">
        <v>905</v>
      </c>
      <c r="D2980" s="86" t="s">
        <v>860</v>
      </c>
      <c r="E2980" s="86" t="str">
        <f>VLOOKUP(D2980,'Sales History'!$D$2:$F$1048576,2,FALSE)</f>
        <v>Batununggal Asri I no. 21</v>
      </c>
      <c r="F2980" s="86" t="str">
        <f>VLOOKUP(D2980,'Sales History'!$D$2:$F$1048576,3,FALSE)</f>
        <v>Bandung Kidul</v>
      </c>
      <c r="G2980" s="86" t="s">
        <v>887</v>
      </c>
      <c r="H2980" s="94" t="s">
        <v>1075</v>
      </c>
      <c r="I2980" s="97" t="s">
        <v>776</v>
      </c>
      <c r="J2980" s="97">
        <v>1</v>
      </c>
      <c r="K2980" s="4" t="str">
        <f>VLOOKUP(I2980,'Katalog Harga'!$A$2:$C$380,2,FALSE)</f>
        <v>kg</v>
      </c>
      <c r="L2980" s="4" t="str">
        <f>IFERROR(VLOOKUP(I2980,'Katalog Harga'!$A$2:$C$380,3,FALSE),"")</f>
        <v>sayur</v>
      </c>
      <c r="M2980" s="113">
        <v>16000</v>
      </c>
      <c r="N2980" s="126">
        <v>0</v>
      </c>
      <c r="O2980" s="3" t="s">
        <v>42</v>
      </c>
    </row>
    <row r="2981" spans="1:15" x14ac:dyDescent="0.35">
      <c r="A2981" s="61" t="s">
        <v>148</v>
      </c>
      <c r="B2981" s="1">
        <v>44039</v>
      </c>
      <c r="C2981" s="1" t="s">
        <v>905</v>
      </c>
      <c r="D2981" s="86" t="s">
        <v>860</v>
      </c>
      <c r="E2981" s="86" t="str">
        <f>VLOOKUP(D2981,'Sales History'!$D$2:$F$1048576,2,FALSE)</f>
        <v>Batununggal Asri I no. 21</v>
      </c>
      <c r="F2981" s="86" t="str">
        <f>VLOOKUP(D2981,'Sales History'!$D$2:$F$1048576,3,FALSE)</f>
        <v>Bandung Kidul</v>
      </c>
      <c r="G2981" s="86" t="s">
        <v>887</v>
      </c>
      <c r="H2981" s="94" t="s">
        <v>1075</v>
      </c>
      <c r="I2981" s="97" t="s">
        <v>224</v>
      </c>
      <c r="J2981" s="99">
        <v>1.5</v>
      </c>
      <c r="K2981" s="4" t="str">
        <f>VLOOKUP(I2981,'Katalog Harga'!$A$2:$C$380,2,FALSE)</f>
        <v>kg</v>
      </c>
      <c r="L2981" s="4" t="str">
        <f>IFERROR(VLOOKUP(I2981,'Katalog Harga'!$A$2:$C$380,3,FALSE),"")</f>
        <v>sayur</v>
      </c>
      <c r="M2981" s="113">
        <v>18000</v>
      </c>
      <c r="N2981" s="126">
        <v>0</v>
      </c>
      <c r="O2981" s="3" t="s">
        <v>42</v>
      </c>
    </row>
    <row r="2982" spans="1:15" x14ac:dyDescent="0.35">
      <c r="A2982" s="61" t="s">
        <v>148</v>
      </c>
      <c r="B2982" s="1">
        <v>44039</v>
      </c>
      <c r="C2982" s="1" t="s">
        <v>905</v>
      </c>
      <c r="D2982" s="86" t="s">
        <v>860</v>
      </c>
      <c r="E2982" s="86" t="str">
        <f>VLOOKUP(D2982,'Sales History'!$D$2:$F$1048576,2,FALSE)</f>
        <v>Batununggal Asri I no. 21</v>
      </c>
      <c r="F2982" s="86" t="str">
        <f>VLOOKUP(D2982,'Sales History'!$D$2:$F$1048576,3,FALSE)</f>
        <v>Bandung Kidul</v>
      </c>
      <c r="G2982" s="86" t="s">
        <v>887</v>
      </c>
      <c r="H2982" s="94" t="s">
        <v>1075</v>
      </c>
      <c r="I2982" s="97" t="s">
        <v>331</v>
      </c>
      <c r="J2982" s="97">
        <v>0.25</v>
      </c>
      <c r="K2982" s="4" t="str">
        <f>VLOOKUP(I2982,'Katalog Harga'!$A$2:$C$380,2,FALSE)</f>
        <v>kg</v>
      </c>
      <c r="L2982" s="4" t="str">
        <f>IFERROR(VLOOKUP(I2982,'Katalog Harga'!$A$2:$C$380,3,FALSE),"")</f>
        <v>sayur</v>
      </c>
      <c r="M2982" s="113">
        <v>7000</v>
      </c>
      <c r="N2982" s="126">
        <v>0</v>
      </c>
      <c r="O2982" s="3" t="s">
        <v>42</v>
      </c>
    </row>
    <row r="2983" spans="1:15" x14ac:dyDescent="0.35">
      <c r="A2983" s="61" t="s">
        <v>148</v>
      </c>
      <c r="B2983" s="1">
        <v>44039</v>
      </c>
      <c r="C2983" s="1" t="s">
        <v>905</v>
      </c>
      <c r="D2983" s="86" t="s">
        <v>860</v>
      </c>
      <c r="E2983" s="86" t="str">
        <f>VLOOKUP(D2983,'Sales History'!$D$2:$F$1048576,2,FALSE)</f>
        <v>Batununggal Asri I no. 21</v>
      </c>
      <c r="F2983" s="86" t="str">
        <f>VLOOKUP(D2983,'Sales History'!$D$2:$F$1048576,3,FALSE)</f>
        <v>Bandung Kidul</v>
      </c>
      <c r="G2983" s="86" t="s">
        <v>887</v>
      </c>
      <c r="H2983" s="94" t="s">
        <v>1075</v>
      </c>
      <c r="I2983" s="97" t="s">
        <v>60</v>
      </c>
      <c r="J2983" s="99">
        <v>1</v>
      </c>
      <c r="K2983" s="4" t="str">
        <f>VLOOKUP(I2983,'Katalog Harga'!$A$2:$C$380,2,FALSE)</f>
        <v>ikat</v>
      </c>
      <c r="L2983" s="4" t="str">
        <f>IFERROR(VLOOKUP(I2983,'Katalog Harga'!$A$2:$C$380,3,FALSE),"")</f>
        <v>sayur</v>
      </c>
      <c r="M2983" s="113">
        <v>3000</v>
      </c>
      <c r="N2983" s="126">
        <v>0</v>
      </c>
      <c r="O2983" s="3" t="s">
        <v>42</v>
      </c>
    </row>
    <row r="2984" spans="1:15" x14ac:dyDescent="0.35">
      <c r="A2984" s="61" t="s">
        <v>148</v>
      </c>
      <c r="B2984" s="1">
        <v>44039</v>
      </c>
      <c r="C2984" s="1" t="s">
        <v>905</v>
      </c>
      <c r="D2984" s="86" t="s">
        <v>860</v>
      </c>
      <c r="E2984" s="86" t="str">
        <f>VLOOKUP(D2984,'Sales History'!$D$2:$F$1048576,2,FALSE)</f>
        <v>Batununggal Asri I no. 21</v>
      </c>
      <c r="F2984" s="86" t="str">
        <f>VLOOKUP(D2984,'Sales History'!$D$2:$F$1048576,3,FALSE)</f>
        <v>Bandung Kidul</v>
      </c>
      <c r="G2984" s="86" t="s">
        <v>887</v>
      </c>
      <c r="H2984" s="94" t="s">
        <v>1075</v>
      </c>
      <c r="I2984" s="97" t="s">
        <v>13</v>
      </c>
      <c r="J2984" s="97">
        <v>0.25</v>
      </c>
      <c r="K2984" s="4" t="str">
        <f>VLOOKUP(I2984,'Katalog Harga'!$A$2:$C$380,2,FALSE)</f>
        <v>kg</v>
      </c>
      <c r="L2984" s="4" t="str">
        <f>IFERROR(VLOOKUP(I2984,'Katalog Harga'!$A$2:$C$380,3,FALSE),"")</f>
        <v>sayur</v>
      </c>
      <c r="M2984" s="113">
        <v>3500</v>
      </c>
      <c r="N2984" s="126">
        <v>0</v>
      </c>
      <c r="O2984" s="3" t="s">
        <v>42</v>
      </c>
    </row>
    <row r="2985" spans="1:15" x14ac:dyDescent="0.35">
      <c r="A2985" s="61" t="s">
        <v>148</v>
      </c>
      <c r="B2985" s="1">
        <v>44039</v>
      </c>
      <c r="C2985" s="1" t="s">
        <v>905</v>
      </c>
      <c r="D2985" s="86" t="s">
        <v>860</v>
      </c>
      <c r="E2985" s="86" t="str">
        <f>VLOOKUP(D2985,'Sales History'!$D$2:$F$1048576,2,FALSE)</f>
        <v>Batununggal Asri I no. 21</v>
      </c>
      <c r="F2985" s="86" t="str">
        <f>VLOOKUP(D2985,'Sales History'!$D$2:$F$1048576,3,FALSE)</f>
        <v>Bandung Kidul</v>
      </c>
      <c r="G2985" s="86" t="s">
        <v>887</v>
      </c>
      <c r="H2985" s="94" t="s">
        <v>1075</v>
      </c>
      <c r="I2985" s="97" t="s">
        <v>61</v>
      </c>
      <c r="J2985" s="97">
        <v>0.5</v>
      </c>
      <c r="K2985" s="4" t="str">
        <f>VLOOKUP(I2985,'Katalog Harga'!$A$2:$C$380,2,FALSE)</f>
        <v>kg</v>
      </c>
      <c r="L2985" s="4" t="str">
        <f>IFERROR(VLOOKUP(I2985,'Katalog Harga'!$A$2:$C$380,3,FALSE),"")</f>
        <v>sayur</v>
      </c>
      <c r="M2985" s="113">
        <v>12500</v>
      </c>
      <c r="N2985" s="126">
        <v>0</v>
      </c>
      <c r="O2985" s="3" t="s">
        <v>42</v>
      </c>
    </row>
    <row r="2986" spans="1:15" x14ac:dyDescent="0.35">
      <c r="A2986" s="61" t="s">
        <v>148</v>
      </c>
      <c r="B2986" s="1">
        <v>44039</v>
      </c>
      <c r="C2986" s="1" t="s">
        <v>905</v>
      </c>
      <c r="D2986" s="86" t="s">
        <v>860</v>
      </c>
      <c r="E2986" s="86" t="str">
        <f>VLOOKUP(D2986,'Sales History'!$D$2:$F$1048576,2,FALSE)</f>
        <v>Batununggal Asri I no. 21</v>
      </c>
      <c r="F2986" s="86" t="str">
        <f>VLOOKUP(D2986,'Sales History'!$D$2:$F$1048576,3,FALSE)</f>
        <v>Bandung Kidul</v>
      </c>
      <c r="G2986" s="86" t="s">
        <v>887</v>
      </c>
      <c r="H2986" s="94" t="s">
        <v>1075</v>
      </c>
      <c r="I2986" s="97" t="s">
        <v>14</v>
      </c>
      <c r="J2986" s="97">
        <v>1</v>
      </c>
      <c r="K2986" s="4" t="str">
        <f>VLOOKUP(I2986,'Katalog Harga'!$A$2:$C$380,2,FALSE)</f>
        <v>ikat</v>
      </c>
      <c r="L2986" s="4" t="str">
        <f>IFERROR(VLOOKUP(I2986,'Katalog Harga'!$A$2:$C$380,3,FALSE),"")</f>
        <v>sayur</v>
      </c>
      <c r="M2986" s="113">
        <v>3000</v>
      </c>
      <c r="N2986" s="126">
        <v>0</v>
      </c>
      <c r="O2986" s="3" t="s">
        <v>42</v>
      </c>
    </row>
    <row r="2987" spans="1:15" x14ac:dyDescent="0.35">
      <c r="A2987" s="61" t="s">
        <v>148</v>
      </c>
      <c r="B2987" s="1">
        <v>44039</v>
      </c>
      <c r="C2987" s="1" t="s">
        <v>905</v>
      </c>
      <c r="D2987" s="86" t="s">
        <v>860</v>
      </c>
      <c r="E2987" s="86" t="str">
        <f>VLOOKUP(D2987,'Sales History'!$D$2:$F$1048576,2,FALSE)</f>
        <v>Batununggal Asri I no. 21</v>
      </c>
      <c r="F2987" s="86" t="str">
        <f>VLOOKUP(D2987,'Sales History'!$D$2:$F$1048576,3,FALSE)</f>
        <v>Bandung Kidul</v>
      </c>
      <c r="G2987" s="86" t="s">
        <v>887</v>
      </c>
      <c r="H2987" s="94" t="s">
        <v>1075</v>
      </c>
      <c r="I2987" s="97" t="s">
        <v>15</v>
      </c>
      <c r="J2987" s="99">
        <v>0.255</v>
      </c>
      <c r="K2987" s="4" t="str">
        <f>VLOOKUP(I2987,'Katalog Harga'!$A$2:$C$380,2,FALSE)</f>
        <v>kg</v>
      </c>
      <c r="L2987" s="4" t="str">
        <f>IFERROR(VLOOKUP(I2987,'Katalog Harga'!$A$2:$C$380,3,FALSE),"")</f>
        <v>sayur</v>
      </c>
      <c r="M2987" s="113">
        <v>3060</v>
      </c>
      <c r="N2987" s="126">
        <v>0</v>
      </c>
      <c r="O2987" s="3" t="s">
        <v>42</v>
      </c>
    </row>
    <row r="2988" spans="1:15" x14ac:dyDescent="0.35">
      <c r="A2988" s="61" t="s">
        <v>148</v>
      </c>
      <c r="B2988" s="1">
        <v>44039</v>
      </c>
      <c r="C2988" s="1" t="s">
        <v>905</v>
      </c>
      <c r="D2988" s="86" t="s">
        <v>860</v>
      </c>
      <c r="E2988" s="86" t="str">
        <f>VLOOKUP(D2988,'Sales History'!$D$2:$F$1048576,2,FALSE)</f>
        <v>Batununggal Asri I no. 21</v>
      </c>
      <c r="F2988" s="86" t="str">
        <f>VLOOKUP(D2988,'Sales History'!$D$2:$F$1048576,3,FALSE)</f>
        <v>Bandung Kidul</v>
      </c>
      <c r="G2988" s="86" t="s">
        <v>887</v>
      </c>
      <c r="H2988" s="94" t="s">
        <v>1075</v>
      </c>
      <c r="I2988" s="97" t="s">
        <v>68</v>
      </c>
      <c r="J2988" s="99">
        <v>0.90300000000000002</v>
      </c>
      <c r="K2988" s="4" t="str">
        <f>VLOOKUP(I2988,'Katalog Harga'!$A$2:$C$380,2,FALSE)</f>
        <v>kg</v>
      </c>
      <c r="L2988" s="4" t="str">
        <f>IFERROR(VLOOKUP(I2988,'Katalog Harga'!$A$2:$C$380,3,FALSE),"")</f>
        <v>sayur</v>
      </c>
      <c r="M2988" s="113">
        <v>9933</v>
      </c>
      <c r="N2988" s="126">
        <v>0</v>
      </c>
      <c r="O2988" s="3" t="s">
        <v>42</v>
      </c>
    </row>
    <row r="2989" spans="1:15" x14ac:dyDescent="0.35">
      <c r="A2989" s="61" t="s">
        <v>148</v>
      </c>
      <c r="B2989" s="1">
        <v>44039</v>
      </c>
      <c r="C2989" s="1" t="s">
        <v>905</v>
      </c>
      <c r="D2989" s="86" t="s">
        <v>860</v>
      </c>
      <c r="E2989" s="86" t="str">
        <f>VLOOKUP(D2989,'Sales History'!$D$2:$F$1048576,2,FALSE)</f>
        <v>Batununggal Asri I no. 21</v>
      </c>
      <c r="F2989" s="86" t="str">
        <f>VLOOKUP(D2989,'Sales History'!$D$2:$F$1048576,3,FALSE)</f>
        <v>Bandung Kidul</v>
      </c>
      <c r="G2989" s="86" t="s">
        <v>887</v>
      </c>
      <c r="H2989" s="94" t="s">
        <v>1075</v>
      </c>
      <c r="I2989" s="97" t="s">
        <v>777</v>
      </c>
      <c r="J2989" s="99">
        <v>1</v>
      </c>
      <c r="K2989" s="4" t="str">
        <f>VLOOKUP(I2989,'Katalog Harga'!$A$2:$C$380,2,FALSE)</f>
        <v>kg</v>
      </c>
      <c r="L2989" s="4" t="str">
        <f>IFERROR(VLOOKUP(I2989,'Katalog Harga'!$A$2:$C$380,3,FALSE),"")</f>
        <v>sayur</v>
      </c>
      <c r="M2989" s="113">
        <v>15000</v>
      </c>
      <c r="N2989" s="126">
        <v>0</v>
      </c>
      <c r="O2989" s="3" t="s">
        <v>42</v>
      </c>
    </row>
    <row r="2990" spans="1:15" x14ac:dyDescent="0.35">
      <c r="A2990" s="61" t="s">
        <v>148</v>
      </c>
      <c r="B2990" s="1">
        <v>44039</v>
      </c>
      <c r="C2990" s="1" t="s">
        <v>905</v>
      </c>
      <c r="D2990" s="86" t="s">
        <v>860</v>
      </c>
      <c r="E2990" s="86" t="str">
        <f>VLOOKUP(D2990,'Sales History'!$D$2:$F$1048576,2,FALSE)</f>
        <v>Batununggal Asri I no. 21</v>
      </c>
      <c r="F2990" s="86" t="str">
        <f>VLOOKUP(D2990,'Sales History'!$D$2:$F$1048576,3,FALSE)</f>
        <v>Bandung Kidul</v>
      </c>
      <c r="G2990" s="86" t="s">
        <v>887</v>
      </c>
      <c r="H2990" s="94" t="s">
        <v>1075</v>
      </c>
      <c r="I2990" s="99" t="s">
        <v>16</v>
      </c>
      <c r="J2990" s="99">
        <v>0.25</v>
      </c>
      <c r="K2990" s="4" t="str">
        <f>VLOOKUP(I2990,'Katalog Harga'!$A$2:$C$380,2,FALSE)</f>
        <v>kg</v>
      </c>
      <c r="L2990" s="4" t="str">
        <f>IFERROR(VLOOKUP(I2990,'Katalog Harga'!$A$2:$C$380,3,FALSE),"")</f>
        <v>sayur</v>
      </c>
      <c r="M2990" s="113">
        <v>3000</v>
      </c>
      <c r="N2990" s="126">
        <v>0</v>
      </c>
      <c r="O2990" s="3" t="s">
        <v>42</v>
      </c>
    </row>
    <row r="2991" spans="1:15" x14ac:dyDescent="0.35">
      <c r="A2991" s="61" t="s">
        <v>148</v>
      </c>
      <c r="B2991" s="1">
        <v>44039</v>
      </c>
      <c r="C2991" s="1" t="s">
        <v>905</v>
      </c>
      <c r="D2991" s="86" t="s">
        <v>860</v>
      </c>
      <c r="E2991" s="86" t="str">
        <f>VLOOKUP(D2991,'Sales History'!$D$2:$F$1048576,2,FALSE)</f>
        <v>Batununggal Asri I no. 21</v>
      </c>
      <c r="F2991" s="86" t="str">
        <f>VLOOKUP(D2991,'Sales History'!$D$2:$F$1048576,3,FALSE)</f>
        <v>Bandung Kidul</v>
      </c>
      <c r="G2991" s="86" t="s">
        <v>887</v>
      </c>
      <c r="H2991" s="94" t="s">
        <v>1075</v>
      </c>
      <c r="I2991" s="99" t="s">
        <v>823</v>
      </c>
      <c r="J2991" s="99">
        <v>0.5</v>
      </c>
      <c r="K2991" s="4" t="str">
        <f>VLOOKUP(I2991,'Katalog Harga'!$A$2:$C$380,2,FALSE)</f>
        <v>kg</v>
      </c>
      <c r="L2991" s="4" t="str">
        <f>IFERROR(VLOOKUP(I2991,'Katalog Harga'!$A$2:$C$380,3,FALSE),"")</f>
        <v>sayur</v>
      </c>
      <c r="M2991" s="113">
        <v>6000</v>
      </c>
      <c r="N2991" s="126">
        <v>0</v>
      </c>
      <c r="O2991" s="3" t="s">
        <v>42</v>
      </c>
    </row>
    <row r="2992" spans="1:15" x14ac:dyDescent="0.35">
      <c r="A2992" s="61" t="s">
        <v>148</v>
      </c>
      <c r="B2992" s="1">
        <v>44039</v>
      </c>
      <c r="C2992" s="1" t="s">
        <v>905</v>
      </c>
      <c r="D2992" s="86" t="s">
        <v>860</v>
      </c>
      <c r="E2992" s="86" t="str">
        <f>VLOOKUP(D2992,'Sales History'!$D$2:$F$1048576,2,FALSE)</f>
        <v>Batununggal Asri I no. 21</v>
      </c>
      <c r="F2992" s="86" t="str">
        <f>VLOOKUP(D2992,'Sales History'!$D$2:$F$1048576,3,FALSE)</f>
        <v>Bandung Kidul</v>
      </c>
      <c r="G2992" s="86" t="s">
        <v>887</v>
      </c>
      <c r="H2992" s="94" t="s">
        <v>1075</v>
      </c>
      <c r="I2992" s="99" t="s">
        <v>783</v>
      </c>
      <c r="J2992" s="99">
        <v>0.2</v>
      </c>
      <c r="K2992" s="4" t="str">
        <f>VLOOKUP(I2992,'Katalog Harga'!$A$2:$C$380,2,FALSE)</f>
        <v>kg</v>
      </c>
      <c r="L2992" s="4" t="str">
        <f>IFERROR(VLOOKUP(I2992,'Katalog Harga'!$A$2:$C$380,3,FALSE),"")</f>
        <v>bumbu</v>
      </c>
      <c r="M2992" s="113">
        <v>6000</v>
      </c>
      <c r="N2992" s="126">
        <v>0</v>
      </c>
      <c r="O2992" s="3" t="s">
        <v>42</v>
      </c>
    </row>
    <row r="2993" spans="1:15" x14ac:dyDescent="0.35">
      <c r="A2993" s="61" t="s">
        <v>148</v>
      </c>
      <c r="B2993" s="1">
        <v>44039</v>
      </c>
      <c r="C2993" s="1" t="s">
        <v>905</v>
      </c>
      <c r="D2993" s="86" t="s">
        <v>860</v>
      </c>
      <c r="E2993" s="86" t="str">
        <f>VLOOKUP(D2993,'Sales History'!$D$2:$F$1048576,2,FALSE)</f>
        <v>Batununggal Asri I no. 21</v>
      </c>
      <c r="F2993" s="86" t="str">
        <f>VLOOKUP(D2993,'Sales History'!$D$2:$F$1048576,3,FALSE)</f>
        <v>Bandung Kidul</v>
      </c>
      <c r="G2993" s="86" t="s">
        <v>887</v>
      </c>
      <c r="H2993" s="94" t="s">
        <v>1075</v>
      </c>
      <c r="I2993" s="99" t="s">
        <v>843</v>
      </c>
      <c r="J2993" s="106">
        <v>1</v>
      </c>
      <c r="K2993" s="4" t="str">
        <f>VLOOKUP(I2993,'Katalog Harga'!$A$2:$C$380,2,FALSE)</f>
        <v>ekor</v>
      </c>
      <c r="L2993" s="4" t="str">
        <f>IFERROR(VLOOKUP(I2993,'Katalog Harga'!$A$2:$C$380,3,FALSE),"")</f>
        <v>ayam</v>
      </c>
      <c r="M2993" s="113">
        <v>40000</v>
      </c>
      <c r="N2993" s="126">
        <v>0</v>
      </c>
      <c r="O2993" s="3" t="s">
        <v>42</v>
      </c>
    </row>
    <row r="2994" spans="1:15" x14ac:dyDescent="0.35">
      <c r="A2994" s="61" t="s">
        <v>148</v>
      </c>
      <c r="B2994" s="1">
        <v>44039</v>
      </c>
      <c r="C2994" s="1" t="s">
        <v>905</v>
      </c>
      <c r="D2994" s="86" t="s">
        <v>860</v>
      </c>
      <c r="E2994" s="86" t="str">
        <f>VLOOKUP(D2994,'Sales History'!$D$2:$F$1048576,2,FALSE)</f>
        <v>Batununggal Asri I no. 21</v>
      </c>
      <c r="F2994" s="86" t="str">
        <f>VLOOKUP(D2994,'Sales History'!$D$2:$F$1048576,3,FALSE)</f>
        <v>Bandung Kidul</v>
      </c>
      <c r="G2994" s="86" t="s">
        <v>887</v>
      </c>
      <c r="H2994" s="94" t="s">
        <v>1075</v>
      </c>
      <c r="I2994" s="99" t="s">
        <v>820</v>
      </c>
      <c r="J2994" s="99">
        <v>0.5</v>
      </c>
      <c r="K2994" s="4" t="str">
        <f>VLOOKUP(I2994,'Katalog Harga'!$A$2:$C$380,2,FALSE)</f>
        <v>kg</v>
      </c>
      <c r="L2994" s="4" t="str">
        <f>IFERROR(VLOOKUP(I2994,'Katalog Harga'!$A$2:$C$380,3,FALSE),"")</f>
        <v>ikan</v>
      </c>
      <c r="M2994" s="113">
        <v>17500</v>
      </c>
      <c r="N2994" s="126">
        <v>0</v>
      </c>
      <c r="O2994" s="3" t="s">
        <v>42</v>
      </c>
    </row>
    <row r="2995" spans="1:15" x14ac:dyDescent="0.35">
      <c r="A2995" s="61" t="s">
        <v>148</v>
      </c>
      <c r="B2995" s="1">
        <v>44039</v>
      </c>
      <c r="C2995" s="1" t="s">
        <v>905</v>
      </c>
      <c r="D2995" s="86" t="s">
        <v>860</v>
      </c>
      <c r="E2995" s="86" t="str">
        <f>VLOOKUP(D2995,'Sales History'!$D$2:$F$1048576,2,FALSE)</f>
        <v>Batununggal Asri I no. 21</v>
      </c>
      <c r="F2995" s="86" t="str">
        <f>VLOOKUP(D2995,'Sales History'!$D$2:$F$1048576,3,FALSE)</f>
        <v>Bandung Kidul</v>
      </c>
      <c r="G2995" s="86" t="s">
        <v>887</v>
      </c>
      <c r="H2995" s="94" t="s">
        <v>1075</v>
      </c>
      <c r="I2995" s="99" t="s">
        <v>929</v>
      </c>
      <c r="J2995" s="99">
        <v>2.5</v>
      </c>
      <c r="K2995" s="4" t="str">
        <f>VLOOKUP(I2995,'Katalog Harga'!$A$2:$C$380,2,FALSE)</f>
        <v>kg</v>
      </c>
      <c r="L2995" s="4" t="str">
        <f>IFERROR(VLOOKUP(I2995,'Katalog Harga'!$A$2:$C$380,3,FALSE),"")</f>
        <v>ikan</v>
      </c>
      <c r="M2995" s="113">
        <v>50000</v>
      </c>
      <c r="N2995" s="126">
        <v>0</v>
      </c>
      <c r="O2995" s="3" t="s">
        <v>42</v>
      </c>
    </row>
    <row r="2996" spans="1:15" x14ac:dyDescent="0.35">
      <c r="A2996" s="61" t="s">
        <v>148</v>
      </c>
      <c r="B2996" s="1">
        <v>44039</v>
      </c>
      <c r="C2996" s="1" t="s">
        <v>905</v>
      </c>
      <c r="D2996" s="86" t="s">
        <v>860</v>
      </c>
      <c r="E2996" s="86" t="str">
        <f>VLOOKUP(D2996,'Sales History'!$D$2:$F$1048576,2,FALSE)</f>
        <v>Batununggal Asri I no. 21</v>
      </c>
      <c r="F2996" s="86" t="str">
        <f>VLOOKUP(D2996,'Sales History'!$D$2:$F$1048576,3,FALSE)</f>
        <v>Bandung Kidul</v>
      </c>
      <c r="G2996" s="86" t="s">
        <v>887</v>
      </c>
      <c r="H2996" s="94" t="s">
        <v>1075</v>
      </c>
      <c r="I2996" s="99" t="s">
        <v>863</v>
      </c>
      <c r="J2996" s="99">
        <v>0.5</v>
      </c>
      <c r="K2996" s="4" t="str">
        <f>VLOOKUP(I2996,'Katalog Harga'!$A$2:$C$380,2,FALSE)</f>
        <v>kg</v>
      </c>
      <c r="L2996" s="4" t="str">
        <f>IFERROR(VLOOKUP(I2996,'Katalog Harga'!$A$2:$C$380,3,FALSE),"")</f>
        <v>buah</v>
      </c>
      <c r="M2996" s="113">
        <v>8000</v>
      </c>
      <c r="N2996" s="126">
        <v>0</v>
      </c>
      <c r="O2996" s="3" t="s">
        <v>42</v>
      </c>
    </row>
    <row r="2997" spans="1:15" x14ac:dyDescent="0.35">
      <c r="A2997" s="61" t="s">
        <v>148</v>
      </c>
      <c r="B2997" s="1">
        <v>44039</v>
      </c>
      <c r="C2997" s="1" t="s">
        <v>905</v>
      </c>
      <c r="D2997" s="86" t="s">
        <v>860</v>
      </c>
      <c r="E2997" s="86" t="str">
        <f>VLOOKUP(D2997,'Sales History'!$D$2:$F$1048576,2,FALSE)</f>
        <v>Batununggal Asri I no. 21</v>
      </c>
      <c r="F2997" s="86" t="str">
        <f>VLOOKUP(D2997,'Sales History'!$D$2:$F$1048576,3,FALSE)</f>
        <v>Bandung Kidul</v>
      </c>
      <c r="G2997" s="86" t="s">
        <v>887</v>
      </c>
      <c r="H2997" s="94" t="s">
        <v>1075</v>
      </c>
      <c r="I2997" s="97" t="s">
        <v>784</v>
      </c>
      <c r="J2997" s="99">
        <v>2.12</v>
      </c>
      <c r="K2997" s="4" t="str">
        <f>VLOOKUP(I2997,'Katalog Harga'!$A$2:$C$380,2,FALSE)</f>
        <v>kg</v>
      </c>
      <c r="L2997" s="4" t="str">
        <f>IFERROR(VLOOKUP(I2997,'Katalog Harga'!$A$2:$C$380,3,FALSE),"")</f>
        <v>buah</v>
      </c>
      <c r="M2997" s="113">
        <v>23320</v>
      </c>
      <c r="N2997" s="126">
        <v>0</v>
      </c>
      <c r="O2997" s="3" t="s">
        <v>42</v>
      </c>
    </row>
    <row r="2998" spans="1:15" x14ac:dyDescent="0.35">
      <c r="A2998" s="61" t="s">
        <v>148</v>
      </c>
      <c r="B2998" s="1">
        <v>44039</v>
      </c>
      <c r="C2998" s="1" t="s">
        <v>905</v>
      </c>
      <c r="D2998" s="86" t="s">
        <v>860</v>
      </c>
      <c r="E2998" s="86" t="str">
        <f>VLOOKUP(D2998,'Sales History'!$D$2:$F$1048576,2,FALSE)</f>
        <v>Batununggal Asri I no. 21</v>
      </c>
      <c r="F2998" s="86" t="str">
        <f>VLOOKUP(D2998,'Sales History'!$D$2:$F$1048576,3,FALSE)</f>
        <v>Bandung Kidul</v>
      </c>
      <c r="G2998" s="86" t="s">
        <v>887</v>
      </c>
      <c r="H2998" s="94" t="s">
        <v>1075</v>
      </c>
      <c r="I2998" s="99" t="s">
        <v>983</v>
      </c>
      <c r="J2998" s="97">
        <v>1.1599999999999999</v>
      </c>
      <c r="K2998" s="4" t="str">
        <f>VLOOKUP(I2998,'Katalog Harga'!$A$2:$C$380,2,FALSE)</f>
        <v>kg</v>
      </c>
      <c r="L2998" s="4" t="str">
        <f>IFERROR(VLOOKUP(I2998,'Katalog Harga'!$A$2:$C$380,3,FALSE),"")</f>
        <v>umbi</v>
      </c>
      <c r="M2998" s="113">
        <v>13920</v>
      </c>
      <c r="N2998" s="126">
        <v>0</v>
      </c>
      <c r="O2998" s="3" t="s">
        <v>42</v>
      </c>
    </row>
    <row r="2999" spans="1:15" x14ac:dyDescent="0.35">
      <c r="A2999" s="61" t="s">
        <v>148</v>
      </c>
      <c r="B2999" s="1">
        <v>44039</v>
      </c>
      <c r="C2999" s="1" t="s">
        <v>905</v>
      </c>
      <c r="D2999" s="86" t="s">
        <v>860</v>
      </c>
      <c r="E2999" s="86" t="str">
        <f>VLOOKUP(D2999,'Sales History'!$D$2:$F$1048576,2,FALSE)</f>
        <v>Batununggal Asri I no. 21</v>
      </c>
      <c r="F2999" s="86" t="str">
        <f>VLOOKUP(D2999,'Sales History'!$D$2:$F$1048576,3,FALSE)</f>
        <v>Bandung Kidul</v>
      </c>
      <c r="G2999" s="86" t="s">
        <v>887</v>
      </c>
      <c r="H2999" s="94" t="s">
        <v>1075</v>
      </c>
      <c r="I2999" s="99" t="s">
        <v>798</v>
      </c>
      <c r="J2999" s="97">
        <v>0.5</v>
      </c>
      <c r="K2999" s="4" t="str">
        <f>VLOOKUP(I2999,'Katalog Harga'!$A$2:$C$380,2,FALSE)</f>
        <v>kg</v>
      </c>
      <c r="L2999" s="4" t="str">
        <f>IFERROR(VLOOKUP(I2999,'Katalog Harga'!$A$2:$C$380,3,FALSE),"")</f>
        <v>ikan</v>
      </c>
      <c r="M2999" s="113">
        <v>17500</v>
      </c>
      <c r="N2999" s="126">
        <v>0</v>
      </c>
      <c r="O2999" s="3" t="s">
        <v>42</v>
      </c>
    </row>
    <row r="3000" spans="1:15" x14ac:dyDescent="0.35">
      <c r="A3000" s="61" t="s">
        <v>148</v>
      </c>
      <c r="B3000" s="1">
        <v>44039</v>
      </c>
      <c r="C3000" s="1" t="s">
        <v>905</v>
      </c>
      <c r="D3000" s="86" t="s">
        <v>860</v>
      </c>
      <c r="E3000" s="86" t="str">
        <f>VLOOKUP(D3000,'Sales History'!$D$2:$F$1048576,2,FALSE)</f>
        <v>Batununggal Asri I no. 21</v>
      </c>
      <c r="F3000" s="86" t="str">
        <f>VLOOKUP(D3000,'Sales History'!$D$2:$F$1048576,3,FALSE)</f>
        <v>Bandung Kidul</v>
      </c>
      <c r="G3000" s="86" t="s">
        <v>887</v>
      </c>
      <c r="H3000" s="94" t="s">
        <v>1075</v>
      </c>
      <c r="I3000" s="99" t="s">
        <v>47</v>
      </c>
      <c r="J3000" s="97">
        <v>2</v>
      </c>
      <c r="K3000" s="4" t="str">
        <f>VLOOKUP(I3000,'Katalog Harga'!$A$2:$C$380,2,FALSE)</f>
        <v>bungkus</v>
      </c>
      <c r="L3000" s="4" t="str">
        <f>IFERROR(VLOOKUP(I3000,'Katalog Harga'!$A$2:$C$380,3,FALSE),"")</f>
        <v>lain</v>
      </c>
      <c r="M3000" s="113">
        <v>16000</v>
      </c>
      <c r="N3000" s="126">
        <v>0</v>
      </c>
      <c r="O3000" s="3" t="s">
        <v>42</v>
      </c>
    </row>
    <row r="3001" spans="1:15" x14ac:dyDescent="0.35">
      <c r="A3001" s="61" t="s">
        <v>148</v>
      </c>
      <c r="B3001" s="1">
        <v>44039</v>
      </c>
      <c r="C3001" s="1" t="s">
        <v>905</v>
      </c>
      <c r="D3001" s="2" t="s">
        <v>1076</v>
      </c>
      <c r="E3001" s="94" t="s">
        <v>1077</v>
      </c>
      <c r="F3001" s="2" t="s">
        <v>144</v>
      </c>
      <c r="G3001" s="2" t="s">
        <v>888</v>
      </c>
      <c r="H3001" s="94" t="s">
        <v>1078</v>
      </c>
      <c r="I3001" s="97" t="s">
        <v>775</v>
      </c>
      <c r="J3001" s="97">
        <v>1</v>
      </c>
      <c r="K3001" s="4" t="str">
        <f>VLOOKUP(I3001,'Katalog Harga'!$A$2:$C$380,2,FALSE)</f>
        <v>bungkus</v>
      </c>
      <c r="L3001" s="4" t="str">
        <f>IFERROR(VLOOKUP(I3001,'Katalog Harga'!$A$2:$C$380,3,FALSE),"")</f>
        <v>lain</v>
      </c>
      <c r="M3001" s="98">
        <v>7000</v>
      </c>
      <c r="N3001" s="126">
        <v>0</v>
      </c>
      <c r="O3001" s="3" t="s">
        <v>42</v>
      </c>
    </row>
    <row r="3002" spans="1:15" x14ac:dyDescent="0.35">
      <c r="A3002" s="61" t="s">
        <v>148</v>
      </c>
      <c r="B3002" s="1">
        <v>44039</v>
      </c>
      <c r="C3002" s="1" t="s">
        <v>905</v>
      </c>
      <c r="D3002" s="2" t="s">
        <v>1076</v>
      </c>
      <c r="E3002" s="94" t="s">
        <v>1077</v>
      </c>
      <c r="F3002" s="2" t="s">
        <v>144</v>
      </c>
      <c r="G3002" s="2" t="s">
        <v>888</v>
      </c>
      <c r="H3002" s="94" t="s">
        <v>1078</v>
      </c>
      <c r="I3002" s="97" t="s">
        <v>376</v>
      </c>
      <c r="J3002" s="97">
        <v>1</v>
      </c>
      <c r="K3002" s="4" t="str">
        <f>VLOOKUP(I3002,'Katalog Harga'!$A$2:$C$380,2,FALSE)</f>
        <v>bungkus</v>
      </c>
      <c r="L3002" s="4" t="str">
        <f>IFERROR(VLOOKUP(I3002,'Katalog Harga'!$A$2:$C$380,3,FALSE),"")</f>
        <v>lain</v>
      </c>
      <c r="M3002" s="98">
        <v>4000</v>
      </c>
      <c r="N3002" s="126">
        <v>0</v>
      </c>
      <c r="O3002" s="3" t="s">
        <v>42</v>
      </c>
    </row>
    <row r="3003" spans="1:15" x14ac:dyDescent="0.35">
      <c r="A3003" s="61" t="s">
        <v>148</v>
      </c>
      <c r="B3003" s="1">
        <v>44039</v>
      </c>
      <c r="C3003" s="1" t="s">
        <v>905</v>
      </c>
      <c r="D3003" s="2" t="s">
        <v>1076</v>
      </c>
      <c r="E3003" s="94" t="s">
        <v>1133</v>
      </c>
      <c r="F3003" s="2" t="s">
        <v>144</v>
      </c>
      <c r="G3003" s="2" t="s">
        <v>888</v>
      </c>
      <c r="H3003" s="94" t="s">
        <v>1078</v>
      </c>
      <c r="I3003" s="97" t="s">
        <v>47</v>
      </c>
      <c r="J3003" s="99">
        <v>1</v>
      </c>
      <c r="K3003" s="4" t="str">
        <f>VLOOKUP(I3003,'Katalog Harga'!$A$2:$C$380,2,FALSE)</f>
        <v>bungkus</v>
      </c>
      <c r="L3003" s="4" t="str">
        <f>IFERROR(VLOOKUP(I3003,'Katalog Harga'!$A$2:$C$380,3,FALSE),"")</f>
        <v>lain</v>
      </c>
      <c r="M3003" s="98">
        <v>8000</v>
      </c>
      <c r="N3003" s="126">
        <v>0</v>
      </c>
      <c r="O3003" s="3" t="s">
        <v>42</v>
      </c>
    </row>
    <row r="3004" spans="1:15" x14ac:dyDescent="0.35">
      <c r="A3004" s="61" t="s">
        <v>148</v>
      </c>
      <c r="B3004" s="1">
        <v>44039</v>
      </c>
      <c r="C3004" s="1" t="s">
        <v>905</v>
      </c>
      <c r="D3004" s="2" t="s">
        <v>1076</v>
      </c>
      <c r="E3004" s="94" t="s">
        <v>1133</v>
      </c>
      <c r="F3004" s="2" t="s">
        <v>144</v>
      </c>
      <c r="G3004" s="2" t="s">
        <v>888</v>
      </c>
      <c r="H3004" s="94" t="s">
        <v>1078</v>
      </c>
      <c r="I3004" s="97" t="s">
        <v>60</v>
      </c>
      <c r="J3004" s="97">
        <v>2</v>
      </c>
      <c r="K3004" s="4" t="str">
        <f>VLOOKUP(I3004,'Katalog Harga'!$A$2:$C$380,2,FALSE)</f>
        <v>ikat</v>
      </c>
      <c r="L3004" s="4" t="str">
        <f>IFERROR(VLOOKUP(I3004,'Katalog Harga'!$A$2:$C$380,3,FALSE),"")</f>
        <v>sayur</v>
      </c>
      <c r="M3004" s="98">
        <v>6000</v>
      </c>
      <c r="N3004" s="126">
        <v>0</v>
      </c>
      <c r="O3004" s="3" t="s">
        <v>42</v>
      </c>
    </row>
    <row r="3005" spans="1:15" x14ac:dyDescent="0.35">
      <c r="A3005" s="61" t="s">
        <v>148</v>
      </c>
      <c r="B3005" s="1">
        <v>44039</v>
      </c>
      <c r="C3005" s="1" t="s">
        <v>905</v>
      </c>
      <c r="D3005" s="2" t="s">
        <v>1076</v>
      </c>
      <c r="E3005" s="94" t="s">
        <v>1133</v>
      </c>
      <c r="F3005" s="2" t="s">
        <v>144</v>
      </c>
      <c r="G3005" s="2" t="s">
        <v>888</v>
      </c>
      <c r="H3005" s="94" t="s">
        <v>1078</v>
      </c>
      <c r="I3005" s="97" t="s">
        <v>776</v>
      </c>
      <c r="J3005" s="99">
        <v>1</v>
      </c>
      <c r="K3005" s="4" t="str">
        <f>VLOOKUP(I3005,'Katalog Harga'!$A$2:$C$380,2,FALSE)</f>
        <v>kg</v>
      </c>
      <c r="L3005" s="4" t="str">
        <f>IFERROR(VLOOKUP(I3005,'Katalog Harga'!$A$2:$C$380,3,FALSE),"")</f>
        <v>sayur</v>
      </c>
      <c r="M3005" s="98">
        <v>16000</v>
      </c>
      <c r="N3005" s="126">
        <v>0</v>
      </c>
      <c r="O3005" s="3" t="s">
        <v>42</v>
      </c>
    </row>
    <row r="3006" spans="1:15" x14ac:dyDescent="0.35">
      <c r="A3006" s="61" t="s">
        <v>148</v>
      </c>
      <c r="B3006" s="1">
        <v>44039</v>
      </c>
      <c r="C3006" s="1" t="s">
        <v>905</v>
      </c>
      <c r="D3006" s="2" t="s">
        <v>1076</v>
      </c>
      <c r="E3006" s="94" t="s">
        <v>1133</v>
      </c>
      <c r="F3006" s="2" t="s">
        <v>144</v>
      </c>
      <c r="G3006" s="2" t="s">
        <v>888</v>
      </c>
      <c r="H3006" s="94" t="s">
        <v>1078</v>
      </c>
      <c r="I3006" s="97" t="s">
        <v>872</v>
      </c>
      <c r="J3006" s="97">
        <v>1</v>
      </c>
      <c r="K3006" s="4" t="str">
        <f>VLOOKUP(I3006,'Katalog Harga'!$A$2:$C$380,2,FALSE)</f>
        <v>bungkus</v>
      </c>
      <c r="L3006" s="4" t="str">
        <f>IFERROR(VLOOKUP(I3006,'Katalog Harga'!$A$2:$C$380,3,FALSE),"")</f>
        <v>sayur</v>
      </c>
      <c r="M3006" s="98">
        <v>8000</v>
      </c>
      <c r="N3006" s="126">
        <v>0</v>
      </c>
      <c r="O3006" s="3" t="s">
        <v>42</v>
      </c>
    </row>
    <row r="3007" spans="1:15" x14ac:dyDescent="0.35">
      <c r="A3007" s="61" t="s">
        <v>148</v>
      </c>
      <c r="B3007" s="1">
        <v>44039</v>
      </c>
      <c r="C3007" s="1" t="s">
        <v>905</v>
      </c>
      <c r="D3007" s="2" t="s">
        <v>1076</v>
      </c>
      <c r="E3007" s="94" t="s">
        <v>1133</v>
      </c>
      <c r="F3007" s="2" t="s">
        <v>144</v>
      </c>
      <c r="G3007" s="2" t="s">
        <v>888</v>
      </c>
      <c r="H3007" s="94" t="s">
        <v>1078</v>
      </c>
      <c r="I3007" s="97" t="s">
        <v>387</v>
      </c>
      <c r="J3007" s="97">
        <v>0.1</v>
      </c>
      <c r="K3007" s="4" t="str">
        <f>VLOOKUP(I3007,'Katalog Harga'!$A$2:$C$380,2,FALSE)</f>
        <v>kg</v>
      </c>
      <c r="L3007" s="4" t="str">
        <f>IFERROR(VLOOKUP(I3007,'Katalog Harga'!$A$2:$C$380,3,FALSE),"")</f>
        <v>bumbu</v>
      </c>
      <c r="M3007" s="98">
        <v>4500</v>
      </c>
      <c r="N3007" s="126">
        <v>0</v>
      </c>
      <c r="O3007" s="3" t="s">
        <v>42</v>
      </c>
    </row>
    <row r="3008" spans="1:15" x14ac:dyDescent="0.35">
      <c r="A3008" s="61" t="s">
        <v>148</v>
      </c>
      <c r="B3008" s="1">
        <v>44039</v>
      </c>
      <c r="C3008" s="1" t="s">
        <v>905</v>
      </c>
      <c r="D3008" s="2" t="s">
        <v>1076</v>
      </c>
      <c r="E3008" s="94" t="s">
        <v>1133</v>
      </c>
      <c r="F3008" s="2" t="s">
        <v>144</v>
      </c>
      <c r="G3008" s="2" t="s">
        <v>888</v>
      </c>
      <c r="H3008" s="94" t="s">
        <v>1078</v>
      </c>
      <c r="I3008" s="97" t="s">
        <v>239</v>
      </c>
      <c r="J3008" s="97">
        <v>1</v>
      </c>
      <c r="K3008" s="4" t="str">
        <f>VLOOKUP(I3008,'Katalog Harga'!$A$2:$C$380,2,FALSE)</f>
        <v>ikat</v>
      </c>
      <c r="L3008" s="4" t="str">
        <f>IFERROR(VLOOKUP(I3008,'Katalog Harga'!$A$2:$C$380,3,FALSE),"")</f>
        <v>bumbu</v>
      </c>
      <c r="M3008" s="98">
        <v>1000</v>
      </c>
      <c r="N3008" s="126">
        <v>0</v>
      </c>
      <c r="O3008" s="3" t="s">
        <v>42</v>
      </c>
    </row>
    <row r="3009" spans="1:15" x14ac:dyDescent="0.35">
      <c r="A3009" s="61" t="s">
        <v>148</v>
      </c>
      <c r="B3009" s="1">
        <v>44039</v>
      </c>
      <c r="C3009" s="1" t="s">
        <v>905</v>
      </c>
      <c r="D3009" s="2" t="s">
        <v>1076</v>
      </c>
      <c r="E3009" s="94" t="s">
        <v>1133</v>
      </c>
      <c r="F3009" s="2" t="s">
        <v>144</v>
      </c>
      <c r="G3009" s="2" t="s">
        <v>888</v>
      </c>
      <c r="H3009" s="94" t="s">
        <v>1078</v>
      </c>
      <c r="I3009" s="97" t="s">
        <v>74</v>
      </c>
      <c r="J3009" s="99">
        <v>0.1</v>
      </c>
      <c r="K3009" s="4" t="str">
        <f>VLOOKUP(I3009,'Katalog Harga'!$A$2:$C$380,2,FALSE)</f>
        <v>kg</v>
      </c>
      <c r="L3009" s="4" t="str">
        <f>IFERROR(VLOOKUP(I3009,'Katalog Harga'!$A$2:$C$380,3,FALSE),"")</f>
        <v>bumbu</v>
      </c>
      <c r="M3009" s="98">
        <v>2000</v>
      </c>
      <c r="N3009" s="126">
        <v>0</v>
      </c>
      <c r="O3009" s="3" t="s">
        <v>42</v>
      </c>
    </row>
    <row r="3010" spans="1:15" x14ac:dyDescent="0.35">
      <c r="A3010" s="61" t="s">
        <v>148</v>
      </c>
      <c r="B3010" s="1">
        <v>44039</v>
      </c>
      <c r="C3010" s="1" t="s">
        <v>905</v>
      </c>
      <c r="D3010" s="2" t="s">
        <v>1076</v>
      </c>
      <c r="E3010" s="94" t="s">
        <v>1133</v>
      </c>
      <c r="F3010" s="2" t="s">
        <v>144</v>
      </c>
      <c r="G3010" s="2" t="s">
        <v>888</v>
      </c>
      <c r="H3010" s="94" t="s">
        <v>1078</v>
      </c>
      <c r="I3010" s="97" t="s">
        <v>648</v>
      </c>
      <c r="J3010" s="99">
        <v>0.1</v>
      </c>
      <c r="K3010" s="4" t="str">
        <f>VLOOKUP(I3010,'Katalog Harga'!$A$2:$C$380,2,FALSE)</f>
        <v>kg</v>
      </c>
      <c r="L3010" s="4" t="str">
        <f>IFERROR(VLOOKUP(I3010,'Katalog Harga'!$A$2:$C$380,3,FALSE),"")</f>
        <v>bumbu</v>
      </c>
      <c r="M3010" s="98">
        <v>6000</v>
      </c>
      <c r="N3010" s="126">
        <v>0</v>
      </c>
      <c r="O3010" s="3" t="s">
        <v>42</v>
      </c>
    </row>
    <row r="3011" spans="1:15" x14ac:dyDescent="0.35">
      <c r="A3011" s="61" t="s">
        <v>148</v>
      </c>
      <c r="B3011" s="1">
        <v>44039</v>
      </c>
      <c r="C3011" s="1" t="s">
        <v>905</v>
      </c>
      <c r="D3011" s="2" t="s">
        <v>1076</v>
      </c>
      <c r="E3011" s="94" t="s">
        <v>1133</v>
      </c>
      <c r="F3011" s="2" t="s">
        <v>144</v>
      </c>
      <c r="G3011" s="2" t="s">
        <v>888</v>
      </c>
      <c r="H3011" s="94" t="s">
        <v>1078</v>
      </c>
      <c r="I3011" s="97" t="s">
        <v>266</v>
      </c>
      <c r="J3011" s="99">
        <v>0.1</v>
      </c>
      <c r="K3011" s="4" t="str">
        <f>VLOOKUP(I3011,'Katalog Harga'!$A$2:$C$380,2,FALSE)</f>
        <v>kg</v>
      </c>
      <c r="L3011" s="4" t="str">
        <f>IFERROR(VLOOKUP(I3011,'Katalog Harga'!$A$2:$C$380,3,FALSE),"")</f>
        <v>bumbu</v>
      </c>
      <c r="M3011" s="98">
        <v>4000</v>
      </c>
      <c r="N3011" s="126">
        <v>0</v>
      </c>
      <c r="O3011" s="3" t="s">
        <v>42</v>
      </c>
    </row>
    <row r="3012" spans="1:15" x14ac:dyDescent="0.35">
      <c r="A3012" s="61" t="s">
        <v>148</v>
      </c>
      <c r="B3012" s="1">
        <v>44039</v>
      </c>
      <c r="C3012" s="1" t="s">
        <v>905</v>
      </c>
      <c r="D3012" s="2" t="s">
        <v>1079</v>
      </c>
      <c r="E3012" s="94" t="s">
        <v>125</v>
      </c>
      <c r="F3012" s="2" t="s">
        <v>732</v>
      </c>
      <c r="G3012" s="2" t="s">
        <v>888</v>
      </c>
      <c r="H3012" s="94" t="s">
        <v>1080</v>
      </c>
      <c r="I3012" s="97" t="s">
        <v>821</v>
      </c>
      <c r="J3012" s="97">
        <v>2</v>
      </c>
      <c r="K3012" s="4" t="str">
        <f>VLOOKUP(I3012,'Katalog Harga'!$A$2:$C$380,2,FALSE)</f>
        <v>bungkus</v>
      </c>
      <c r="L3012" s="4" t="str">
        <f>IFERROR(VLOOKUP(I3012,'Katalog Harga'!$A$2:$C$380,3,FALSE),"")</f>
        <v>ikan</v>
      </c>
      <c r="M3012" s="98">
        <v>30000</v>
      </c>
      <c r="N3012" s="126">
        <v>0</v>
      </c>
      <c r="O3012" s="3" t="s">
        <v>42</v>
      </c>
    </row>
    <row r="3013" spans="1:15" x14ac:dyDescent="0.35">
      <c r="A3013" s="61" t="s">
        <v>148</v>
      </c>
      <c r="B3013" s="1">
        <v>44039</v>
      </c>
      <c r="C3013" s="1" t="s">
        <v>905</v>
      </c>
      <c r="D3013" s="2" t="s">
        <v>1079</v>
      </c>
      <c r="E3013" s="94" t="s">
        <v>125</v>
      </c>
      <c r="F3013" s="2" t="s">
        <v>732</v>
      </c>
      <c r="G3013" s="2" t="s">
        <v>888</v>
      </c>
      <c r="H3013" s="94" t="s">
        <v>1080</v>
      </c>
      <c r="I3013" s="97" t="s">
        <v>774</v>
      </c>
      <c r="J3013" s="97">
        <v>2</v>
      </c>
      <c r="K3013" s="4" t="str">
        <f>VLOOKUP(I3013,'Katalog Harga'!$A$2:$C$380,2,FALSE)</f>
        <v>ons</v>
      </c>
      <c r="L3013" s="4" t="str">
        <f>IFERROR(VLOOKUP(I3013,'Katalog Harga'!$A$2:$C$380,3,FALSE),"")</f>
        <v>ikan</v>
      </c>
      <c r="M3013" s="98">
        <v>30000</v>
      </c>
      <c r="N3013" s="126">
        <v>0</v>
      </c>
      <c r="O3013" s="3" t="s">
        <v>42</v>
      </c>
    </row>
    <row r="3014" spans="1:15" x14ac:dyDescent="0.35">
      <c r="A3014" s="61" t="s">
        <v>148</v>
      </c>
      <c r="B3014" s="1">
        <v>44039</v>
      </c>
      <c r="C3014" s="1" t="s">
        <v>905</v>
      </c>
      <c r="D3014" s="2" t="s">
        <v>1079</v>
      </c>
      <c r="E3014" s="94" t="s">
        <v>125</v>
      </c>
      <c r="F3014" s="2" t="s">
        <v>732</v>
      </c>
      <c r="G3014" s="2" t="s">
        <v>888</v>
      </c>
      <c r="H3014" s="94" t="s">
        <v>1080</v>
      </c>
      <c r="I3014" s="97" t="s">
        <v>14</v>
      </c>
      <c r="J3014" s="99">
        <v>4</v>
      </c>
      <c r="K3014" s="4" t="str">
        <f>VLOOKUP(I3014,'Katalog Harga'!$A$2:$C$380,2,FALSE)</f>
        <v>ikat</v>
      </c>
      <c r="L3014" s="4" t="str">
        <f>IFERROR(VLOOKUP(I3014,'Katalog Harga'!$A$2:$C$380,3,FALSE),"")</f>
        <v>sayur</v>
      </c>
      <c r="M3014" s="98">
        <v>12000</v>
      </c>
      <c r="N3014" s="126">
        <v>0</v>
      </c>
      <c r="O3014" s="3" t="s">
        <v>42</v>
      </c>
    </row>
    <row r="3015" spans="1:15" x14ac:dyDescent="0.35">
      <c r="A3015" s="61" t="s">
        <v>148</v>
      </c>
      <c r="B3015" s="1">
        <v>44039</v>
      </c>
      <c r="C3015" s="1" t="s">
        <v>905</v>
      </c>
      <c r="D3015" s="2" t="s">
        <v>1079</v>
      </c>
      <c r="E3015" s="94" t="s">
        <v>125</v>
      </c>
      <c r="F3015" s="2" t="s">
        <v>732</v>
      </c>
      <c r="G3015" s="2" t="s">
        <v>888</v>
      </c>
      <c r="H3015" s="94" t="s">
        <v>1080</v>
      </c>
      <c r="I3015" s="97" t="s">
        <v>224</v>
      </c>
      <c r="J3015" s="97">
        <v>1</v>
      </c>
      <c r="K3015" s="4" t="str">
        <f>VLOOKUP(I3015,'Katalog Harga'!$A$2:$C$380,2,FALSE)</f>
        <v>kg</v>
      </c>
      <c r="L3015" s="4" t="str">
        <f>IFERROR(VLOOKUP(I3015,'Katalog Harga'!$A$2:$C$380,3,FALSE),"")</f>
        <v>sayur</v>
      </c>
      <c r="M3015" s="98">
        <v>12000</v>
      </c>
      <c r="N3015" s="126">
        <v>0</v>
      </c>
      <c r="O3015" s="3" t="s">
        <v>42</v>
      </c>
    </row>
    <row r="3016" spans="1:15" x14ac:dyDescent="0.35">
      <c r="A3016" s="61" t="s">
        <v>148</v>
      </c>
      <c r="B3016" s="1">
        <v>44039</v>
      </c>
      <c r="C3016" s="1" t="s">
        <v>905</v>
      </c>
      <c r="D3016" s="2" t="s">
        <v>1079</v>
      </c>
      <c r="E3016" s="94" t="s">
        <v>125</v>
      </c>
      <c r="F3016" s="2" t="s">
        <v>732</v>
      </c>
      <c r="G3016" s="2" t="s">
        <v>888</v>
      </c>
      <c r="H3016" s="94" t="s">
        <v>1080</v>
      </c>
      <c r="I3016" s="97" t="s">
        <v>16</v>
      </c>
      <c r="J3016" s="99">
        <v>0.5</v>
      </c>
      <c r="K3016" s="4" t="str">
        <f>VLOOKUP(I3016,'Katalog Harga'!$A$2:$C$380,2,FALSE)</f>
        <v>kg</v>
      </c>
      <c r="L3016" s="4" t="str">
        <f>IFERROR(VLOOKUP(I3016,'Katalog Harga'!$A$2:$C$380,3,FALSE),"")</f>
        <v>sayur</v>
      </c>
      <c r="M3016" s="98">
        <v>6000</v>
      </c>
      <c r="N3016" s="126">
        <v>0</v>
      </c>
      <c r="O3016" s="3" t="s">
        <v>42</v>
      </c>
    </row>
    <row r="3017" spans="1:15" x14ac:dyDescent="0.35">
      <c r="A3017" s="61" t="s">
        <v>148</v>
      </c>
      <c r="B3017" s="1">
        <v>44039</v>
      </c>
      <c r="C3017" s="1" t="s">
        <v>905</v>
      </c>
      <c r="D3017" s="2" t="s">
        <v>1079</v>
      </c>
      <c r="E3017" s="94" t="s">
        <v>125</v>
      </c>
      <c r="F3017" s="2" t="s">
        <v>732</v>
      </c>
      <c r="G3017" s="2" t="s">
        <v>888</v>
      </c>
      <c r="H3017" s="94" t="s">
        <v>1080</v>
      </c>
      <c r="I3017" s="97" t="s">
        <v>823</v>
      </c>
      <c r="J3017" s="97">
        <v>0.25</v>
      </c>
      <c r="K3017" s="4" t="str">
        <f>VLOOKUP(I3017,'Katalog Harga'!$A$2:$C$380,2,FALSE)</f>
        <v>kg</v>
      </c>
      <c r="L3017" s="4" t="str">
        <f>IFERROR(VLOOKUP(I3017,'Katalog Harga'!$A$2:$C$380,3,FALSE),"")</f>
        <v>sayur</v>
      </c>
      <c r="M3017" s="98">
        <v>3000</v>
      </c>
      <c r="N3017" s="126">
        <v>0</v>
      </c>
      <c r="O3017" s="3" t="s">
        <v>42</v>
      </c>
    </row>
    <row r="3018" spans="1:15" x14ac:dyDescent="0.35">
      <c r="A3018" s="61" t="s">
        <v>148</v>
      </c>
      <c r="B3018" s="1">
        <v>44039</v>
      </c>
      <c r="C3018" s="1" t="s">
        <v>905</v>
      </c>
      <c r="D3018" s="2" t="s">
        <v>1079</v>
      </c>
      <c r="E3018" s="94" t="s">
        <v>125</v>
      </c>
      <c r="F3018" s="2" t="s">
        <v>732</v>
      </c>
      <c r="G3018" s="2" t="s">
        <v>888</v>
      </c>
      <c r="H3018" s="94" t="s">
        <v>1080</v>
      </c>
      <c r="I3018" s="97" t="s">
        <v>15</v>
      </c>
      <c r="J3018" s="97">
        <v>0.25</v>
      </c>
      <c r="K3018" s="4" t="str">
        <f>VLOOKUP(I3018,'Katalog Harga'!$A$2:$C$380,2,FALSE)</f>
        <v>kg</v>
      </c>
      <c r="L3018" s="4" t="str">
        <f>IFERROR(VLOOKUP(I3018,'Katalog Harga'!$A$2:$C$380,3,FALSE),"")</f>
        <v>sayur</v>
      </c>
      <c r="M3018" s="98">
        <v>3000</v>
      </c>
      <c r="N3018" s="126">
        <v>0</v>
      </c>
      <c r="O3018" s="3" t="s">
        <v>42</v>
      </c>
    </row>
    <row r="3019" spans="1:15" x14ac:dyDescent="0.35">
      <c r="A3019" s="61" t="s">
        <v>148</v>
      </c>
      <c r="B3019" s="1">
        <v>44039</v>
      </c>
      <c r="C3019" s="1" t="s">
        <v>905</v>
      </c>
      <c r="D3019" s="2" t="s">
        <v>1079</v>
      </c>
      <c r="E3019" s="94" t="s">
        <v>125</v>
      </c>
      <c r="F3019" s="2" t="s">
        <v>732</v>
      </c>
      <c r="G3019" s="2" t="s">
        <v>888</v>
      </c>
      <c r="H3019" s="94" t="s">
        <v>1080</v>
      </c>
      <c r="I3019" s="97" t="s">
        <v>873</v>
      </c>
      <c r="J3019" s="97">
        <v>0.5</v>
      </c>
      <c r="K3019" s="4" t="str">
        <f>VLOOKUP(I3019,'Katalog Harga'!$A$2:$C$380,2,FALSE)</f>
        <v>kg</v>
      </c>
      <c r="L3019" s="4" t="str">
        <f>IFERROR(VLOOKUP(I3019,'Katalog Harga'!$A$2:$C$380,3,FALSE),"")</f>
        <v>ayam</v>
      </c>
      <c r="M3019" s="98">
        <v>16000</v>
      </c>
      <c r="N3019" s="126">
        <v>0</v>
      </c>
      <c r="O3019" s="3" t="s">
        <v>42</v>
      </c>
    </row>
    <row r="3020" spans="1:15" x14ac:dyDescent="0.35">
      <c r="A3020" s="61" t="s">
        <v>148</v>
      </c>
      <c r="B3020" s="1">
        <v>44039</v>
      </c>
      <c r="C3020" s="1" t="s">
        <v>905</v>
      </c>
      <c r="D3020" s="2" t="s">
        <v>1079</v>
      </c>
      <c r="E3020" s="94" t="s">
        <v>125</v>
      </c>
      <c r="F3020" s="2" t="s">
        <v>732</v>
      </c>
      <c r="G3020" s="2" t="s">
        <v>888</v>
      </c>
      <c r="H3020" s="94" t="s">
        <v>1080</v>
      </c>
      <c r="I3020" s="97" t="s">
        <v>829</v>
      </c>
      <c r="J3020" s="99">
        <v>1</v>
      </c>
      <c r="K3020" s="4" t="str">
        <f>VLOOKUP(I3020,'Katalog Harga'!$A$2:$C$380,2,FALSE)</f>
        <v>kg</v>
      </c>
      <c r="L3020" s="4" t="str">
        <f>IFERROR(VLOOKUP(I3020,'Katalog Harga'!$A$2:$C$380,3,FALSE),"")</f>
        <v>ikan</v>
      </c>
      <c r="M3020" s="98">
        <v>27000</v>
      </c>
      <c r="N3020" s="126">
        <v>0</v>
      </c>
      <c r="O3020" s="3" t="s">
        <v>42</v>
      </c>
    </row>
    <row r="3021" spans="1:15" x14ac:dyDescent="0.35">
      <c r="A3021" s="61" t="s">
        <v>148</v>
      </c>
      <c r="B3021" s="1">
        <v>44039</v>
      </c>
      <c r="C3021" s="1" t="s">
        <v>905</v>
      </c>
      <c r="D3021" s="86" t="s">
        <v>787</v>
      </c>
      <c r="E3021" s="86" t="str">
        <f>VLOOKUP(D3021,'Sales History'!$D$2:$F$1048576,2,FALSE)</f>
        <v>Perumahan Bumi Sariwangi 1 Blok L2-D, Sariwangi</v>
      </c>
      <c r="F3021" s="86" t="str">
        <f>VLOOKUP(D3021,'Sales History'!$D$2:$F$1048576,3,FALSE)</f>
        <v>Parongpong</v>
      </c>
      <c r="G3021" s="86" t="s">
        <v>887</v>
      </c>
      <c r="H3021" s="94" t="s">
        <v>965</v>
      </c>
      <c r="I3021" s="97" t="s">
        <v>789</v>
      </c>
      <c r="J3021" s="97">
        <v>2</v>
      </c>
      <c r="K3021" s="4" t="str">
        <f>VLOOKUP(I3021,'Katalog Harga'!$A$2:$C$380,2,FALSE)</f>
        <v>kg</v>
      </c>
      <c r="L3021" s="4" t="str">
        <f>IFERROR(VLOOKUP(I3021,'Katalog Harga'!$A$2:$C$380,3,FALSE),"")</f>
        <v>ayam</v>
      </c>
      <c r="M3021" s="98">
        <v>80000</v>
      </c>
      <c r="N3021" s="126">
        <v>0</v>
      </c>
      <c r="O3021" s="3" t="s">
        <v>42</v>
      </c>
    </row>
    <row r="3022" spans="1:15" x14ac:dyDescent="0.35">
      <c r="A3022" s="61" t="s">
        <v>148</v>
      </c>
      <c r="B3022" s="1">
        <v>44039</v>
      </c>
      <c r="C3022" s="1" t="s">
        <v>905</v>
      </c>
      <c r="D3022" s="86" t="s">
        <v>787</v>
      </c>
      <c r="E3022" s="86" t="str">
        <f>VLOOKUP(D3022,'Sales History'!$D$2:$F$1048576,2,FALSE)</f>
        <v>Perumahan Bumi Sariwangi 1 Blok L2-D, Sariwangi</v>
      </c>
      <c r="F3022" s="86" t="str">
        <f>VLOOKUP(D3022,'Sales History'!$D$2:$F$1048576,3,FALSE)</f>
        <v>Parongpong</v>
      </c>
      <c r="G3022" s="86" t="s">
        <v>887</v>
      </c>
      <c r="H3022" s="94" t="s">
        <v>965</v>
      </c>
      <c r="I3022" s="97" t="s">
        <v>71</v>
      </c>
      <c r="J3022" s="99">
        <v>0.25</v>
      </c>
      <c r="K3022" s="4" t="str">
        <f>VLOOKUP(I3022,'Katalog Harga'!$A$2:$C$380,2,FALSE)</f>
        <v>kg</v>
      </c>
      <c r="L3022" s="4" t="str">
        <f>IFERROR(VLOOKUP(I3022,'Katalog Harga'!$A$2:$C$380,3,FALSE),"")</f>
        <v>sayur</v>
      </c>
      <c r="M3022" s="98">
        <v>4000</v>
      </c>
      <c r="N3022" s="126">
        <v>0</v>
      </c>
      <c r="O3022" s="3" t="s">
        <v>42</v>
      </c>
    </row>
    <row r="3023" spans="1:15" x14ac:dyDescent="0.35">
      <c r="A3023" s="61" t="s">
        <v>148</v>
      </c>
      <c r="B3023" s="1">
        <v>44039</v>
      </c>
      <c r="C3023" s="1" t="s">
        <v>905</v>
      </c>
      <c r="D3023" s="86" t="s">
        <v>787</v>
      </c>
      <c r="E3023" s="86" t="str">
        <f>VLOOKUP(D3023,'Sales History'!$D$2:$F$1048576,2,FALSE)</f>
        <v>Perumahan Bumi Sariwangi 1 Blok L2-D, Sariwangi</v>
      </c>
      <c r="F3023" s="86" t="str">
        <f>VLOOKUP(D3023,'Sales History'!$D$2:$F$1048576,3,FALSE)</f>
        <v>Parongpong</v>
      </c>
      <c r="G3023" s="86" t="s">
        <v>887</v>
      </c>
      <c r="H3023" s="94" t="s">
        <v>965</v>
      </c>
      <c r="I3023" s="97" t="s">
        <v>823</v>
      </c>
      <c r="J3023" s="97">
        <v>0.5</v>
      </c>
      <c r="K3023" s="4" t="str">
        <f>VLOOKUP(I3023,'Katalog Harga'!$A$2:$C$380,2,FALSE)</f>
        <v>kg</v>
      </c>
      <c r="L3023" s="4" t="str">
        <f>IFERROR(VLOOKUP(I3023,'Katalog Harga'!$A$2:$C$380,3,FALSE),"")</f>
        <v>sayur</v>
      </c>
      <c r="M3023" s="98">
        <v>6000</v>
      </c>
      <c r="N3023" s="126">
        <v>0</v>
      </c>
      <c r="O3023" s="3" t="s">
        <v>42</v>
      </c>
    </row>
    <row r="3024" spans="1:15" x14ac:dyDescent="0.35">
      <c r="A3024" s="61" t="s">
        <v>148</v>
      </c>
      <c r="B3024" s="1">
        <v>44039</v>
      </c>
      <c r="C3024" s="1" t="s">
        <v>905</v>
      </c>
      <c r="D3024" s="86" t="s">
        <v>787</v>
      </c>
      <c r="E3024" s="86" t="str">
        <f>VLOOKUP(D3024,'Sales History'!$D$2:$F$1048576,2,FALSE)</f>
        <v>Perumahan Bumi Sariwangi 1 Blok L2-D, Sariwangi</v>
      </c>
      <c r="F3024" s="86" t="str">
        <f>VLOOKUP(D3024,'Sales History'!$D$2:$F$1048576,3,FALSE)</f>
        <v>Parongpong</v>
      </c>
      <c r="G3024" s="86" t="s">
        <v>887</v>
      </c>
      <c r="H3024" s="94" t="s">
        <v>965</v>
      </c>
      <c r="I3024" s="97" t="s">
        <v>22</v>
      </c>
      <c r="J3024" s="99">
        <v>2</v>
      </c>
      <c r="K3024" s="4" t="str">
        <f>VLOOKUP(I3024,'Katalog Harga'!$A$2:$C$380,2,FALSE)</f>
        <v>ikat</v>
      </c>
      <c r="L3024" s="4" t="str">
        <f>IFERROR(VLOOKUP(I3024,'Katalog Harga'!$A$2:$C$380,3,FALSE),"")</f>
        <v>sayur</v>
      </c>
      <c r="M3024" s="98">
        <v>8000</v>
      </c>
      <c r="N3024" s="126">
        <v>0</v>
      </c>
      <c r="O3024" s="3" t="s">
        <v>42</v>
      </c>
    </row>
    <row r="3025" spans="1:15" x14ac:dyDescent="0.35">
      <c r="A3025" s="61" t="s">
        <v>148</v>
      </c>
      <c r="B3025" s="1">
        <v>44039</v>
      </c>
      <c r="C3025" s="1" t="s">
        <v>905</v>
      </c>
      <c r="D3025" s="2" t="s">
        <v>1081</v>
      </c>
      <c r="E3025" s="94" t="s">
        <v>1082</v>
      </c>
      <c r="F3025" s="2" t="s">
        <v>144</v>
      </c>
      <c r="G3025" s="2" t="s">
        <v>888</v>
      </c>
      <c r="H3025" s="94" t="s">
        <v>1083</v>
      </c>
      <c r="I3025" s="3" t="s">
        <v>349</v>
      </c>
      <c r="J3025" s="3">
        <v>1</v>
      </c>
      <c r="K3025" s="4" t="str">
        <f>VLOOKUP(I3025,'Katalog Harga'!$A$2:$C$380,2,FALSE)</f>
        <v>kg</v>
      </c>
      <c r="L3025" s="4" t="str">
        <f>IFERROR(VLOOKUP(I3025,'Katalog Harga'!$A$2:$C$380,3,FALSE),"")</f>
        <v>ayam</v>
      </c>
      <c r="M3025" s="113">
        <v>40000</v>
      </c>
      <c r="N3025" s="126">
        <v>0</v>
      </c>
      <c r="O3025" s="3" t="s">
        <v>42</v>
      </c>
    </row>
    <row r="3026" spans="1:15" x14ac:dyDescent="0.35">
      <c r="A3026" s="61" t="s">
        <v>148</v>
      </c>
      <c r="B3026" s="1">
        <v>44039</v>
      </c>
      <c r="C3026" s="1" t="s">
        <v>905</v>
      </c>
      <c r="D3026" s="2" t="s">
        <v>1084</v>
      </c>
      <c r="E3026" s="94" t="s">
        <v>1085</v>
      </c>
      <c r="F3026" s="2" t="s">
        <v>729</v>
      </c>
      <c r="G3026" s="2" t="s">
        <v>888</v>
      </c>
      <c r="H3026" s="78" t="s">
        <v>1088</v>
      </c>
      <c r="I3026" s="97" t="s">
        <v>775</v>
      </c>
      <c r="J3026" s="97">
        <v>1</v>
      </c>
      <c r="K3026" s="4" t="str">
        <f>VLOOKUP(I3026,'Katalog Harga'!$A$2:$C$380,2,FALSE)</f>
        <v>bungkus</v>
      </c>
      <c r="L3026" s="4" t="str">
        <f>IFERROR(VLOOKUP(I3026,'Katalog Harga'!$A$2:$C$380,3,FALSE),"")</f>
        <v>lain</v>
      </c>
      <c r="M3026" s="98">
        <v>7000</v>
      </c>
      <c r="N3026" s="126">
        <v>0</v>
      </c>
      <c r="O3026" s="3" t="s">
        <v>42</v>
      </c>
    </row>
    <row r="3027" spans="1:15" x14ac:dyDescent="0.35">
      <c r="A3027" s="61" t="s">
        <v>148</v>
      </c>
      <c r="B3027" s="1">
        <v>44039</v>
      </c>
      <c r="C3027" s="1" t="s">
        <v>905</v>
      </c>
      <c r="D3027" s="2" t="s">
        <v>1084</v>
      </c>
      <c r="E3027" s="94" t="s">
        <v>1085</v>
      </c>
      <c r="F3027" s="2" t="s">
        <v>729</v>
      </c>
      <c r="G3027" s="2" t="s">
        <v>888</v>
      </c>
      <c r="H3027" s="78" t="s">
        <v>1088</v>
      </c>
      <c r="I3027" s="97" t="s">
        <v>873</v>
      </c>
      <c r="J3027" s="97">
        <v>2</v>
      </c>
      <c r="K3027" s="4" t="str">
        <f>VLOOKUP(I3027,'Katalog Harga'!$A$2:$C$380,2,FALSE)</f>
        <v>kg</v>
      </c>
      <c r="L3027" s="4" t="str">
        <f>IFERROR(VLOOKUP(I3027,'Katalog Harga'!$A$2:$C$380,3,FALSE),"")</f>
        <v>ayam</v>
      </c>
      <c r="M3027" s="98">
        <v>64000</v>
      </c>
      <c r="N3027" s="126">
        <v>0</v>
      </c>
      <c r="O3027" s="3" t="s">
        <v>42</v>
      </c>
    </row>
    <row r="3028" spans="1:15" x14ac:dyDescent="0.35">
      <c r="A3028" s="61" t="s">
        <v>148</v>
      </c>
      <c r="B3028" s="1">
        <v>44039</v>
      </c>
      <c r="C3028" s="1" t="s">
        <v>905</v>
      </c>
      <c r="D3028" s="2" t="s">
        <v>1084</v>
      </c>
      <c r="E3028" s="94" t="s">
        <v>1085</v>
      </c>
      <c r="F3028" s="2" t="s">
        <v>729</v>
      </c>
      <c r="G3028" s="2" t="s">
        <v>888</v>
      </c>
      <c r="H3028" s="78" t="s">
        <v>1088</v>
      </c>
      <c r="I3028" s="97" t="s">
        <v>773</v>
      </c>
      <c r="J3028" s="99">
        <v>1</v>
      </c>
      <c r="K3028" s="4" t="str">
        <f>VLOOKUP(I3028,'Katalog Harga'!$A$2:$C$380,2,FALSE)</f>
        <v>kg</v>
      </c>
      <c r="L3028" s="4" t="str">
        <f>IFERROR(VLOOKUP(I3028,'Katalog Harga'!$A$2:$C$380,3,FALSE),"")</f>
        <v>ayam</v>
      </c>
      <c r="M3028" s="98">
        <v>32000</v>
      </c>
      <c r="N3028" s="126">
        <v>0</v>
      </c>
      <c r="O3028" s="3" t="s">
        <v>42</v>
      </c>
    </row>
    <row r="3029" spans="1:15" x14ac:dyDescent="0.35">
      <c r="A3029" s="61" t="s">
        <v>148</v>
      </c>
      <c r="B3029" s="1">
        <v>44039</v>
      </c>
      <c r="C3029" s="1" t="s">
        <v>905</v>
      </c>
      <c r="D3029" s="2" t="s">
        <v>1084</v>
      </c>
      <c r="E3029" s="94" t="s">
        <v>1085</v>
      </c>
      <c r="F3029" s="2" t="s">
        <v>729</v>
      </c>
      <c r="G3029" s="2" t="s">
        <v>888</v>
      </c>
      <c r="H3029" s="78" t="s">
        <v>1088</v>
      </c>
      <c r="I3029" s="97" t="s">
        <v>825</v>
      </c>
      <c r="J3029" s="97">
        <v>0.2</v>
      </c>
      <c r="K3029" s="4" t="str">
        <f>VLOOKUP(I3029,'Katalog Harga'!$A$2:$C$380,2,FALSE)</f>
        <v>kg</v>
      </c>
      <c r="L3029" s="4" t="str">
        <f>IFERROR(VLOOKUP(I3029,'Katalog Harga'!$A$2:$C$380,3,FALSE),"")</f>
        <v>bumbu</v>
      </c>
      <c r="M3029" s="98">
        <v>7000</v>
      </c>
      <c r="N3029" s="126">
        <v>0</v>
      </c>
      <c r="O3029" s="3" t="s">
        <v>42</v>
      </c>
    </row>
    <row r="3030" spans="1:15" x14ac:dyDescent="0.35">
      <c r="A3030" s="61" t="s">
        <v>148</v>
      </c>
      <c r="B3030" s="1">
        <v>44039</v>
      </c>
      <c r="C3030" s="1" t="s">
        <v>905</v>
      </c>
      <c r="D3030" s="2" t="s">
        <v>1084</v>
      </c>
      <c r="E3030" s="94" t="s">
        <v>1085</v>
      </c>
      <c r="F3030" s="2" t="s">
        <v>729</v>
      </c>
      <c r="G3030" s="2" t="s">
        <v>888</v>
      </c>
      <c r="H3030" s="78" t="s">
        <v>1088</v>
      </c>
      <c r="I3030" s="97" t="s">
        <v>824</v>
      </c>
      <c r="J3030" s="99">
        <v>0.1</v>
      </c>
      <c r="K3030" s="4" t="str">
        <f>VLOOKUP(I3030,'Katalog Harga'!$A$2:$C$380,2,FALSE)</f>
        <v>kg</v>
      </c>
      <c r="L3030" s="4" t="str">
        <f>IFERROR(VLOOKUP(I3030,'Katalog Harga'!$A$2:$C$380,3,FALSE),"")</f>
        <v>bumbu</v>
      </c>
      <c r="M3030" s="98">
        <v>5200</v>
      </c>
      <c r="N3030" s="126">
        <v>0</v>
      </c>
      <c r="O3030" s="3" t="s">
        <v>42</v>
      </c>
    </row>
    <row r="3031" spans="1:15" x14ac:dyDescent="0.35">
      <c r="A3031" s="61" t="s">
        <v>148</v>
      </c>
      <c r="B3031" s="1">
        <v>44039</v>
      </c>
      <c r="C3031" s="1" t="s">
        <v>905</v>
      </c>
      <c r="D3031" s="2" t="s">
        <v>1084</v>
      </c>
      <c r="E3031" s="94" t="s">
        <v>1085</v>
      </c>
      <c r="F3031" s="2" t="s">
        <v>729</v>
      </c>
      <c r="G3031" s="2" t="s">
        <v>888</v>
      </c>
      <c r="H3031" s="78" t="s">
        <v>1088</v>
      </c>
      <c r="I3031" s="97" t="s">
        <v>779</v>
      </c>
      <c r="J3031" s="97">
        <v>0.1</v>
      </c>
      <c r="K3031" s="4" t="str">
        <f>VLOOKUP(I3031,'Katalog Harga'!$A$2:$C$380,2,FALSE)</f>
        <v>kg</v>
      </c>
      <c r="L3031" s="4" t="str">
        <f>IFERROR(VLOOKUP(I3031,'Katalog Harga'!$A$2:$C$380,3,FALSE),"")</f>
        <v>bumbu</v>
      </c>
      <c r="M3031" s="98">
        <v>3000</v>
      </c>
      <c r="N3031" s="126">
        <v>0</v>
      </c>
      <c r="O3031" s="3" t="s">
        <v>42</v>
      </c>
    </row>
    <row r="3032" spans="1:15" x14ac:dyDescent="0.35">
      <c r="A3032" s="61" t="s">
        <v>148</v>
      </c>
      <c r="B3032" s="1">
        <v>44039</v>
      </c>
      <c r="C3032" s="1" t="s">
        <v>905</v>
      </c>
      <c r="D3032" s="2" t="s">
        <v>1084</v>
      </c>
      <c r="E3032" s="94" t="s">
        <v>1085</v>
      </c>
      <c r="F3032" s="2" t="s">
        <v>729</v>
      </c>
      <c r="G3032" s="2" t="s">
        <v>888</v>
      </c>
      <c r="H3032" s="78" t="s">
        <v>1088</v>
      </c>
      <c r="I3032" s="97" t="s">
        <v>225</v>
      </c>
      <c r="J3032" s="97">
        <v>1</v>
      </c>
      <c r="K3032" s="4" t="str">
        <f>VLOOKUP(I3032,'Katalog Harga'!$A$2:$C$380,2,FALSE)</f>
        <v>kg</v>
      </c>
      <c r="L3032" s="4" t="str">
        <f>IFERROR(VLOOKUP(I3032,'Katalog Harga'!$A$2:$C$380,3,FALSE),"")</f>
        <v>buah</v>
      </c>
      <c r="M3032" s="98">
        <v>14000</v>
      </c>
      <c r="N3032" s="126">
        <v>0</v>
      </c>
      <c r="O3032" s="3" t="s">
        <v>42</v>
      </c>
    </row>
    <row r="3033" spans="1:15" x14ac:dyDescent="0.35">
      <c r="A3033" s="61" t="s">
        <v>148</v>
      </c>
      <c r="B3033" s="1">
        <v>44039</v>
      </c>
      <c r="C3033" s="1" t="s">
        <v>905</v>
      </c>
      <c r="D3033" s="2" t="s">
        <v>1084</v>
      </c>
      <c r="E3033" s="94" t="s">
        <v>1085</v>
      </c>
      <c r="F3033" s="2" t="s">
        <v>729</v>
      </c>
      <c r="G3033" s="2" t="s">
        <v>888</v>
      </c>
      <c r="H3033" s="78" t="s">
        <v>1088</v>
      </c>
      <c r="I3033" s="97" t="s">
        <v>781</v>
      </c>
      <c r="J3033" s="97">
        <v>0.1</v>
      </c>
      <c r="K3033" s="4" t="str">
        <f>VLOOKUP(I3033,'Katalog Harga'!$A$2:$C$380,2,FALSE)</f>
        <v>kg</v>
      </c>
      <c r="L3033" s="4" t="str">
        <f>IFERROR(VLOOKUP(I3033,'Katalog Harga'!$A$2:$C$380,3,FALSE),"")</f>
        <v>bumbu</v>
      </c>
      <c r="M3033" s="98">
        <v>4200</v>
      </c>
      <c r="N3033" s="126">
        <v>0</v>
      </c>
      <c r="O3033" s="3" t="s">
        <v>42</v>
      </c>
    </row>
    <row r="3034" spans="1:15" x14ac:dyDescent="0.35">
      <c r="A3034" s="61" t="s">
        <v>148</v>
      </c>
      <c r="B3034" s="1">
        <v>44039</v>
      </c>
      <c r="C3034" s="1" t="s">
        <v>905</v>
      </c>
      <c r="D3034" s="2" t="s">
        <v>1084</v>
      </c>
      <c r="E3034" s="94" t="s">
        <v>1085</v>
      </c>
      <c r="F3034" s="2" t="s">
        <v>729</v>
      </c>
      <c r="G3034" s="2" t="s">
        <v>888</v>
      </c>
      <c r="H3034" s="78" t="s">
        <v>1088</v>
      </c>
      <c r="I3034" s="97" t="s">
        <v>389</v>
      </c>
      <c r="J3034" s="99">
        <v>0.5</v>
      </c>
      <c r="K3034" s="4" t="str">
        <f>VLOOKUP(I3034,'Katalog Harga'!$A$2:$C$380,2,FALSE)</f>
        <v>kg</v>
      </c>
      <c r="L3034" s="4" t="str">
        <f>IFERROR(VLOOKUP(I3034,'Katalog Harga'!$A$2:$C$380,3,FALSE),"")</f>
        <v>bumbu</v>
      </c>
      <c r="M3034" s="98">
        <v>8500</v>
      </c>
      <c r="N3034" s="126">
        <v>0</v>
      </c>
      <c r="O3034" s="3" t="s">
        <v>42</v>
      </c>
    </row>
    <row r="3035" spans="1:15" x14ac:dyDescent="0.35">
      <c r="A3035" s="61" t="s">
        <v>148</v>
      </c>
      <c r="B3035" s="1">
        <v>44039</v>
      </c>
      <c r="C3035" s="1" t="s">
        <v>905</v>
      </c>
      <c r="D3035" s="2" t="s">
        <v>1084</v>
      </c>
      <c r="E3035" s="94" t="s">
        <v>1085</v>
      </c>
      <c r="F3035" s="2" t="s">
        <v>729</v>
      </c>
      <c r="G3035" s="2" t="s">
        <v>888</v>
      </c>
      <c r="H3035" s="78" t="s">
        <v>1088</v>
      </c>
      <c r="I3035" s="97" t="s">
        <v>60</v>
      </c>
      <c r="J3035" s="99">
        <v>1</v>
      </c>
      <c r="K3035" s="4" t="str">
        <f>VLOOKUP(I3035,'Katalog Harga'!$A$2:$C$380,2,FALSE)</f>
        <v>ikat</v>
      </c>
      <c r="L3035" s="4" t="str">
        <f>IFERROR(VLOOKUP(I3035,'Katalog Harga'!$A$2:$C$380,3,FALSE),"")</f>
        <v>sayur</v>
      </c>
      <c r="M3035" s="98">
        <v>3000</v>
      </c>
      <c r="N3035" s="126">
        <v>0</v>
      </c>
      <c r="O3035" s="3" t="s">
        <v>42</v>
      </c>
    </row>
    <row r="3036" spans="1:15" x14ac:dyDescent="0.35">
      <c r="A3036" s="61" t="s">
        <v>148</v>
      </c>
      <c r="B3036" s="1">
        <v>44039</v>
      </c>
      <c r="C3036" s="1" t="s">
        <v>905</v>
      </c>
      <c r="D3036" s="2" t="s">
        <v>1084</v>
      </c>
      <c r="E3036" s="94" t="s">
        <v>1085</v>
      </c>
      <c r="F3036" s="2" t="s">
        <v>729</v>
      </c>
      <c r="G3036" s="2" t="s">
        <v>888</v>
      </c>
      <c r="H3036" s="78" t="s">
        <v>1088</v>
      </c>
      <c r="I3036" s="99" t="s">
        <v>14</v>
      </c>
      <c r="J3036" s="99">
        <v>1</v>
      </c>
      <c r="K3036" s="4" t="str">
        <f>VLOOKUP(I3036,'Katalog Harga'!$A$2:$C$380,2,FALSE)</f>
        <v>ikat</v>
      </c>
      <c r="L3036" s="4" t="str">
        <f>IFERROR(VLOOKUP(I3036,'Katalog Harga'!$A$2:$C$380,3,FALSE),"")</f>
        <v>sayur</v>
      </c>
      <c r="M3036" s="98">
        <v>3000</v>
      </c>
      <c r="N3036" s="126">
        <v>0</v>
      </c>
      <c r="O3036" s="3" t="s">
        <v>42</v>
      </c>
    </row>
    <row r="3037" spans="1:15" x14ac:dyDescent="0.35">
      <c r="A3037" s="61" t="s">
        <v>148</v>
      </c>
      <c r="B3037" s="1">
        <v>44039</v>
      </c>
      <c r="C3037" s="1" t="s">
        <v>905</v>
      </c>
      <c r="D3037" s="2" t="s">
        <v>1084</v>
      </c>
      <c r="E3037" s="94" t="s">
        <v>1085</v>
      </c>
      <c r="F3037" s="2" t="s">
        <v>729</v>
      </c>
      <c r="G3037" s="2" t="s">
        <v>888</v>
      </c>
      <c r="H3037" s="78" t="s">
        <v>1088</v>
      </c>
      <c r="I3037" s="99" t="s">
        <v>807</v>
      </c>
      <c r="J3037" s="99">
        <v>1</v>
      </c>
      <c r="K3037" s="4" t="str">
        <f>VLOOKUP(I3037,'Katalog Harga'!$A$2:$C$380,2,FALSE)</f>
        <v>kg</v>
      </c>
      <c r="L3037" s="4" t="str">
        <f>IFERROR(VLOOKUP(I3037,'Katalog Harga'!$A$2:$C$380,3,FALSE),"")</f>
        <v>ikan</v>
      </c>
      <c r="M3037" s="98">
        <v>40000</v>
      </c>
      <c r="N3037" s="126">
        <v>0</v>
      </c>
      <c r="O3037" s="3" t="s">
        <v>42</v>
      </c>
    </row>
    <row r="3038" spans="1:15" x14ac:dyDescent="0.35">
      <c r="A3038" s="61" t="s">
        <v>148</v>
      </c>
      <c r="B3038" s="1">
        <v>44039</v>
      </c>
      <c r="C3038" s="1" t="s">
        <v>905</v>
      </c>
      <c r="D3038" s="2" t="s">
        <v>1086</v>
      </c>
      <c r="E3038" s="94" t="s">
        <v>1087</v>
      </c>
      <c r="F3038" s="2" t="s">
        <v>1134</v>
      </c>
      <c r="G3038" s="2" t="s">
        <v>887</v>
      </c>
      <c r="H3038" s="94" t="s">
        <v>1089</v>
      </c>
      <c r="I3038" s="97" t="s">
        <v>807</v>
      </c>
      <c r="J3038" s="97">
        <v>0.5</v>
      </c>
      <c r="K3038" s="4" t="str">
        <f>VLOOKUP(I3038,'Katalog Harga'!$A$2:$C$380,2,FALSE)</f>
        <v>kg</v>
      </c>
      <c r="L3038" s="4" t="str">
        <f>IFERROR(VLOOKUP(I3038,'Katalog Harga'!$A$2:$C$380,3,FALSE),"")</f>
        <v>ikan</v>
      </c>
      <c r="M3038" s="98">
        <v>20000</v>
      </c>
      <c r="N3038" s="126">
        <v>0</v>
      </c>
      <c r="O3038" s="3" t="s">
        <v>42</v>
      </c>
    </row>
    <row r="3039" spans="1:15" x14ac:dyDescent="0.35">
      <c r="A3039" s="61" t="s">
        <v>148</v>
      </c>
      <c r="B3039" s="1">
        <v>44039</v>
      </c>
      <c r="C3039" s="1" t="s">
        <v>905</v>
      </c>
      <c r="D3039" s="2" t="s">
        <v>1086</v>
      </c>
      <c r="E3039" s="94" t="s">
        <v>1087</v>
      </c>
      <c r="F3039" s="2" t="s">
        <v>1134</v>
      </c>
      <c r="G3039" s="2" t="s">
        <v>887</v>
      </c>
      <c r="H3039" s="94" t="s">
        <v>1089</v>
      </c>
      <c r="I3039" s="97" t="s">
        <v>820</v>
      </c>
      <c r="J3039" s="97">
        <v>1</v>
      </c>
      <c r="K3039" s="4" t="str">
        <f>VLOOKUP(I3039,'Katalog Harga'!$A$2:$C$380,2,FALSE)</f>
        <v>kg</v>
      </c>
      <c r="L3039" s="4" t="str">
        <f>IFERROR(VLOOKUP(I3039,'Katalog Harga'!$A$2:$C$380,3,FALSE),"")</f>
        <v>ikan</v>
      </c>
      <c r="M3039" s="98">
        <v>35000</v>
      </c>
      <c r="N3039" s="126">
        <v>0</v>
      </c>
      <c r="O3039" s="3" t="s">
        <v>42</v>
      </c>
    </row>
    <row r="3040" spans="1:15" x14ac:dyDescent="0.35">
      <c r="A3040" s="61" t="s">
        <v>148</v>
      </c>
      <c r="B3040" s="1">
        <v>44039</v>
      </c>
      <c r="C3040" s="1" t="s">
        <v>905</v>
      </c>
      <c r="D3040" s="2" t="s">
        <v>1086</v>
      </c>
      <c r="E3040" s="94" t="s">
        <v>1087</v>
      </c>
      <c r="F3040" s="2" t="s">
        <v>1134</v>
      </c>
      <c r="G3040" s="2" t="s">
        <v>887</v>
      </c>
      <c r="H3040" s="94" t="s">
        <v>1089</v>
      </c>
      <c r="I3040" s="97" t="s">
        <v>529</v>
      </c>
      <c r="J3040" s="99">
        <v>0.25</v>
      </c>
      <c r="K3040" s="4" t="str">
        <f>VLOOKUP(I3040,'Katalog Harga'!$A$2:$C$380,2,FALSE)</f>
        <v>kg</v>
      </c>
      <c r="L3040" s="4" t="str">
        <f>IFERROR(VLOOKUP(I3040,'Katalog Harga'!$A$2:$C$380,3,FALSE),"")</f>
        <v>lain</v>
      </c>
      <c r="M3040" s="98">
        <v>9000</v>
      </c>
      <c r="N3040" s="126">
        <v>0</v>
      </c>
      <c r="O3040" s="3" t="s">
        <v>42</v>
      </c>
    </row>
    <row r="3041" spans="1:15" x14ac:dyDescent="0.35">
      <c r="A3041" s="61" t="s">
        <v>148</v>
      </c>
      <c r="B3041" s="1">
        <v>44039</v>
      </c>
      <c r="C3041" s="1" t="s">
        <v>905</v>
      </c>
      <c r="D3041" s="2" t="s">
        <v>1086</v>
      </c>
      <c r="E3041" s="94" t="s">
        <v>1087</v>
      </c>
      <c r="F3041" s="2" t="s">
        <v>1134</v>
      </c>
      <c r="G3041" s="2" t="s">
        <v>887</v>
      </c>
      <c r="H3041" s="94" t="s">
        <v>1089</v>
      </c>
      <c r="I3041" s="97" t="s">
        <v>808</v>
      </c>
      <c r="J3041" s="97">
        <v>0.1</v>
      </c>
      <c r="K3041" s="4" t="str">
        <f>VLOOKUP(I3041,'Katalog Harga'!$A$2:$C$380,2,FALSE)</f>
        <v>kg</v>
      </c>
      <c r="L3041" s="4" t="str">
        <f>IFERROR(VLOOKUP(I3041,'Katalog Harga'!$A$2:$C$380,3,FALSE),"")</f>
        <v>bumbu</v>
      </c>
      <c r="M3041" s="98">
        <v>3500</v>
      </c>
      <c r="N3041" s="126">
        <v>0</v>
      </c>
      <c r="O3041" s="3" t="s">
        <v>42</v>
      </c>
    </row>
    <row r="3042" spans="1:15" x14ac:dyDescent="0.35">
      <c r="A3042" s="61" t="s">
        <v>148</v>
      </c>
      <c r="B3042" s="1">
        <v>44039</v>
      </c>
      <c r="C3042" s="1" t="s">
        <v>905</v>
      </c>
      <c r="D3042" s="2" t="s">
        <v>1086</v>
      </c>
      <c r="E3042" s="94" t="s">
        <v>1087</v>
      </c>
      <c r="F3042" s="2" t="s">
        <v>1134</v>
      </c>
      <c r="G3042" s="2" t="s">
        <v>887</v>
      </c>
      <c r="H3042" s="94" t="s">
        <v>1089</v>
      </c>
      <c r="I3042" s="97" t="s">
        <v>387</v>
      </c>
      <c r="J3042" s="99">
        <v>0.25</v>
      </c>
      <c r="K3042" s="4" t="str">
        <f>VLOOKUP(I3042,'Katalog Harga'!$A$2:$C$380,2,FALSE)</f>
        <v>kg</v>
      </c>
      <c r="L3042" s="4" t="str">
        <f>IFERROR(VLOOKUP(I3042,'Katalog Harga'!$A$2:$C$380,3,FALSE),"")</f>
        <v>bumbu</v>
      </c>
      <c r="M3042" s="98">
        <v>11250</v>
      </c>
      <c r="N3042" s="126">
        <v>0</v>
      </c>
      <c r="O3042" s="3" t="s">
        <v>42</v>
      </c>
    </row>
    <row r="3043" spans="1:15" x14ac:dyDescent="0.35">
      <c r="A3043" s="61" t="s">
        <v>148</v>
      </c>
      <c r="B3043" s="1">
        <v>44039</v>
      </c>
      <c r="C3043" s="1" t="s">
        <v>905</v>
      </c>
      <c r="D3043" s="2" t="s">
        <v>1086</v>
      </c>
      <c r="E3043" s="94" t="s">
        <v>1087</v>
      </c>
      <c r="F3043" s="2" t="s">
        <v>1134</v>
      </c>
      <c r="G3043" s="2" t="s">
        <v>887</v>
      </c>
      <c r="H3043" s="94" t="s">
        <v>1089</v>
      </c>
      <c r="I3043" s="97" t="s">
        <v>782</v>
      </c>
      <c r="J3043" s="97">
        <v>0.25</v>
      </c>
      <c r="K3043" s="4" t="str">
        <f>VLOOKUP(I3043,'Katalog Harga'!$A$2:$C$380,2,FALSE)</f>
        <v>kg</v>
      </c>
      <c r="L3043" s="4" t="str">
        <f>IFERROR(VLOOKUP(I3043,'Katalog Harga'!$A$2:$C$380,3,FALSE),"")</f>
        <v>bumbu</v>
      </c>
      <c r="M3043" s="98">
        <v>7500</v>
      </c>
      <c r="N3043" s="126">
        <v>0</v>
      </c>
      <c r="O3043" s="3" t="s">
        <v>42</v>
      </c>
    </row>
    <row r="3044" spans="1:15" x14ac:dyDescent="0.35">
      <c r="A3044" s="61" t="s">
        <v>148</v>
      </c>
      <c r="B3044" s="1">
        <v>44039</v>
      </c>
      <c r="C3044" s="1" t="s">
        <v>905</v>
      </c>
      <c r="D3044" s="2" t="s">
        <v>1086</v>
      </c>
      <c r="E3044" s="94" t="s">
        <v>1087</v>
      </c>
      <c r="F3044" s="2" t="s">
        <v>1134</v>
      </c>
      <c r="G3044" s="2" t="s">
        <v>887</v>
      </c>
      <c r="H3044" s="94" t="s">
        <v>1089</v>
      </c>
      <c r="I3044" s="97" t="s">
        <v>21</v>
      </c>
      <c r="J3044" s="97">
        <v>0.25</v>
      </c>
      <c r="K3044" s="4" t="str">
        <f>VLOOKUP(I3044,'Katalog Harga'!$A$2:$C$380,2,FALSE)</f>
        <v>kg</v>
      </c>
      <c r="L3044" s="4" t="str">
        <f>IFERROR(VLOOKUP(I3044,'Katalog Harga'!$A$2:$C$380,3,FALSE),"")</f>
        <v>sayur</v>
      </c>
      <c r="M3044" s="98">
        <v>3500</v>
      </c>
      <c r="N3044" s="126">
        <v>0</v>
      </c>
      <c r="O3044" s="3" t="s">
        <v>42</v>
      </c>
    </row>
    <row r="3045" spans="1:15" x14ac:dyDescent="0.35">
      <c r="A3045" s="61" t="s">
        <v>148</v>
      </c>
      <c r="B3045" s="1">
        <v>44039</v>
      </c>
      <c r="C3045" s="1" t="s">
        <v>905</v>
      </c>
      <c r="D3045" s="2" t="s">
        <v>1086</v>
      </c>
      <c r="E3045" s="94" t="s">
        <v>1087</v>
      </c>
      <c r="F3045" s="2" t="s">
        <v>1134</v>
      </c>
      <c r="G3045" s="2" t="s">
        <v>887</v>
      </c>
      <c r="H3045" s="94" t="s">
        <v>1089</v>
      </c>
      <c r="I3045" s="97" t="s">
        <v>776</v>
      </c>
      <c r="J3045" s="97">
        <v>0.25</v>
      </c>
      <c r="K3045" s="4" t="str">
        <f>VLOOKUP(I3045,'Katalog Harga'!$A$2:$C$380,2,FALSE)</f>
        <v>kg</v>
      </c>
      <c r="L3045" s="4" t="str">
        <f>IFERROR(VLOOKUP(I3045,'Katalog Harga'!$A$2:$C$380,3,FALSE),"")</f>
        <v>sayur</v>
      </c>
      <c r="M3045" s="98">
        <v>4000</v>
      </c>
      <c r="N3045" s="126">
        <v>0</v>
      </c>
      <c r="O3045" s="3" t="s">
        <v>42</v>
      </c>
    </row>
    <row r="3046" spans="1:15" x14ac:dyDescent="0.35">
      <c r="A3046" s="61" t="s">
        <v>148</v>
      </c>
      <c r="B3046" s="1">
        <v>44039</v>
      </c>
      <c r="C3046" s="1" t="s">
        <v>905</v>
      </c>
      <c r="D3046" s="2" t="s">
        <v>1086</v>
      </c>
      <c r="E3046" s="94" t="s">
        <v>1087</v>
      </c>
      <c r="F3046" s="2" t="s">
        <v>1134</v>
      </c>
      <c r="G3046" s="2" t="s">
        <v>887</v>
      </c>
      <c r="H3046" s="94" t="s">
        <v>1089</v>
      </c>
      <c r="I3046" s="97" t="s">
        <v>799</v>
      </c>
      <c r="J3046" s="99">
        <v>0.25</v>
      </c>
      <c r="K3046" s="4" t="str">
        <f>VLOOKUP(I3046,'Katalog Harga'!$A$2:$C$380,2,FALSE)</f>
        <v>kg</v>
      </c>
      <c r="L3046" s="4" t="str">
        <f>IFERROR(VLOOKUP(I3046,'Katalog Harga'!$A$2:$C$380,3,FALSE),"")</f>
        <v>sayur</v>
      </c>
      <c r="M3046" s="98">
        <v>8500</v>
      </c>
      <c r="N3046" s="126">
        <v>0</v>
      </c>
      <c r="O3046" s="3" t="s">
        <v>42</v>
      </c>
    </row>
    <row r="3047" spans="1:15" x14ac:dyDescent="0.35">
      <c r="A3047" s="61" t="s">
        <v>148</v>
      </c>
      <c r="B3047" s="1">
        <v>44039</v>
      </c>
      <c r="C3047" s="1" t="s">
        <v>905</v>
      </c>
      <c r="D3047" s="2" t="s">
        <v>1086</v>
      </c>
      <c r="E3047" s="94" t="s">
        <v>1087</v>
      </c>
      <c r="F3047" s="2" t="s">
        <v>1134</v>
      </c>
      <c r="G3047" s="2" t="s">
        <v>887</v>
      </c>
      <c r="H3047" s="94" t="s">
        <v>1089</v>
      </c>
      <c r="I3047" s="97" t="s">
        <v>873</v>
      </c>
      <c r="J3047" s="99">
        <v>0.5</v>
      </c>
      <c r="K3047" s="4" t="str">
        <f>VLOOKUP(I3047,'Katalog Harga'!$A$2:$C$380,2,FALSE)</f>
        <v>kg</v>
      </c>
      <c r="L3047" s="4" t="str">
        <f>IFERROR(VLOOKUP(I3047,'Katalog Harga'!$A$2:$C$380,3,FALSE),"")</f>
        <v>ayam</v>
      </c>
      <c r="M3047" s="98">
        <v>16000</v>
      </c>
      <c r="N3047" s="126">
        <v>0</v>
      </c>
      <c r="O3047" s="3" t="s">
        <v>42</v>
      </c>
    </row>
    <row r="3048" spans="1:15" x14ac:dyDescent="0.35">
      <c r="A3048" s="61" t="s">
        <v>148</v>
      </c>
      <c r="B3048" s="1">
        <v>44039</v>
      </c>
      <c r="C3048" s="1" t="s">
        <v>905</v>
      </c>
      <c r="D3048" s="2" t="s">
        <v>1086</v>
      </c>
      <c r="E3048" s="94" t="s">
        <v>1087</v>
      </c>
      <c r="F3048" s="2" t="s">
        <v>1134</v>
      </c>
      <c r="G3048" s="2" t="s">
        <v>887</v>
      </c>
      <c r="H3048" s="94" t="s">
        <v>1089</v>
      </c>
      <c r="I3048" s="97" t="s">
        <v>858</v>
      </c>
      <c r="J3048" s="99">
        <v>0.5</v>
      </c>
      <c r="K3048" s="4" t="str">
        <f>VLOOKUP(I3048,'Katalog Harga'!$A$2:$C$380,2,FALSE)</f>
        <v>kg</v>
      </c>
      <c r="L3048" s="4" t="str">
        <f>IFERROR(VLOOKUP(I3048,'Katalog Harga'!$A$2:$C$380,3,FALSE),"")</f>
        <v>ayam</v>
      </c>
      <c r="M3048" s="98">
        <v>20500</v>
      </c>
      <c r="N3048" s="126">
        <v>0</v>
      </c>
      <c r="O3048" s="3" t="s">
        <v>42</v>
      </c>
    </row>
    <row r="3049" spans="1:15" x14ac:dyDescent="0.35">
      <c r="A3049" s="61" t="s">
        <v>148</v>
      </c>
      <c r="B3049" s="1">
        <v>44039</v>
      </c>
      <c r="C3049" s="1" t="s">
        <v>905</v>
      </c>
      <c r="D3049" s="2" t="s">
        <v>1090</v>
      </c>
      <c r="E3049" s="94" t="s">
        <v>1091</v>
      </c>
      <c r="F3049" s="2" t="s">
        <v>724</v>
      </c>
      <c r="G3049" s="2" t="s">
        <v>888</v>
      </c>
      <c r="H3049" s="78" t="s">
        <v>1092</v>
      </c>
      <c r="I3049" s="97" t="s">
        <v>882</v>
      </c>
      <c r="J3049" s="97">
        <v>0.5</v>
      </c>
      <c r="K3049" s="4" t="str">
        <f>VLOOKUP(I3049,'Katalog Harga'!$A$2:$C$380,2,FALSE)</f>
        <v>kg</v>
      </c>
      <c r="L3049" s="4" t="str">
        <f>IFERROR(VLOOKUP(I3049,'Katalog Harga'!$A$2:$C$380,3,FALSE),"")</f>
        <v>ayam</v>
      </c>
      <c r="M3049" s="113">
        <v>16000</v>
      </c>
      <c r="N3049" s="126">
        <v>0</v>
      </c>
      <c r="O3049" s="3" t="s">
        <v>42</v>
      </c>
    </row>
    <row r="3050" spans="1:15" x14ac:dyDescent="0.35">
      <c r="A3050" s="61" t="s">
        <v>148</v>
      </c>
      <c r="B3050" s="1">
        <v>44039</v>
      </c>
      <c r="C3050" s="1" t="s">
        <v>905</v>
      </c>
      <c r="D3050" s="2" t="s">
        <v>1090</v>
      </c>
      <c r="E3050" s="94" t="s">
        <v>1091</v>
      </c>
      <c r="F3050" s="2" t="s">
        <v>724</v>
      </c>
      <c r="G3050" s="2" t="s">
        <v>888</v>
      </c>
      <c r="H3050" s="78" t="s">
        <v>1092</v>
      </c>
      <c r="I3050" s="97" t="s">
        <v>812</v>
      </c>
      <c r="J3050" s="97">
        <v>0.36699999999999999</v>
      </c>
      <c r="K3050" s="4" t="str">
        <f>VLOOKUP(I3050,'Katalog Harga'!$A$2:$C$380,2,FALSE)</f>
        <v>kg</v>
      </c>
      <c r="L3050" s="4" t="str">
        <f>IFERROR(VLOOKUP(I3050,'Katalog Harga'!$A$2:$C$380,3,FALSE),"")</f>
        <v>bumbu</v>
      </c>
      <c r="M3050" s="113">
        <v>12845</v>
      </c>
      <c r="N3050" s="126">
        <v>0</v>
      </c>
      <c r="O3050" s="3" t="s">
        <v>42</v>
      </c>
    </row>
    <row r="3051" spans="1:15" x14ac:dyDescent="0.35">
      <c r="A3051" s="61" t="s">
        <v>148</v>
      </c>
      <c r="B3051" s="1">
        <v>44039</v>
      </c>
      <c r="C3051" s="1" t="s">
        <v>905</v>
      </c>
      <c r="D3051" s="2" t="s">
        <v>1093</v>
      </c>
      <c r="E3051" s="94" t="s">
        <v>1094</v>
      </c>
      <c r="F3051" s="2" t="s">
        <v>753</v>
      </c>
      <c r="G3051" s="2" t="s">
        <v>888</v>
      </c>
      <c r="H3051" s="94" t="s">
        <v>1095</v>
      </c>
      <c r="I3051" s="97" t="s">
        <v>809</v>
      </c>
      <c r="J3051" s="97">
        <v>0.5</v>
      </c>
      <c r="K3051" s="4" t="str">
        <f>VLOOKUP(I3051,'Katalog Harga'!$A$2:$C$380,2,FALSE)</f>
        <v>kg</v>
      </c>
      <c r="L3051" s="4" t="str">
        <f>IFERROR(VLOOKUP(I3051,'Katalog Harga'!$A$2:$C$380,3,FALSE),"")</f>
        <v>ikan</v>
      </c>
      <c r="M3051" s="98">
        <v>40000</v>
      </c>
      <c r="N3051" s="126">
        <v>0</v>
      </c>
      <c r="O3051" s="3" t="s">
        <v>42</v>
      </c>
    </row>
    <row r="3052" spans="1:15" x14ac:dyDescent="0.35">
      <c r="A3052" s="61" t="s">
        <v>148</v>
      </c>
      <c r="B3052" s="1">
        <v>44039</v>
      </c>
      <c r="C3052" s="1" t="s">
        <v>905</v>
      </c>
      <c r="D3052" s="2" t="s">
        <v>1093</v>
      </c>
      <c r="E3052" s="94" t="s">
        <v>1094</v>
      </c>
      <c r="F3052" s="2" t="s">
        <v>753</v>
      </c>
      <c r="G3052" s="2" t="s">
        <v>888</v>
      </c>
      <c r="H3052" s="94" t="s">
        <v>1095</v>
      </c>
      <c r="I3052" s="97" t="s">
        <v>414</v>
      </c>
      <c r="J3052" s="97">
        <v>0.25</v>
      </c>
      <c r="K3052" s="4" t="str">
        <f>VLOOKUP(I3052,'Katalog Harga'!$A$2:$C$380,2,FALSE)</f>
        <v>kg</v>
      </c>
      <c r="L3052" s="4" t="str">
        <f>IFERROR(VLOOKUP(I3052,'Katalog Harga'!$A$2:$C$380,3,FALSE),"")</f>
        <v>sayur</v>
      </c>
      <c r="M3052" s="98">
        <v>15000</v>
      </c>
      <c r="N3052" s="126">
        <v>0</v>
      </c>
      <c r="O3052" s="3" t="s">
        <v>42</v>
      </c>
    </row>
    <row r="3053" spans="1:15" x14ac:dyDescent="0.35">
      <c r="A3053" s="61" t="s">
        <v>148</v>
      </c>
      <c r="B3053" s="1">
        <v>44039</v>
      </c>
      <c r="C3053" s="1" t="s">
        <v>905</v>
      </c>
      <c r="D3053" s="2" t="s">
        <v>1093</v>
      </c>
      <c r="E3053" s="94" t="s">
        <v>1094</v>
      </c>
      <c r="F3053" s="2" t="s">
        <v>753</v>
      </c>
      <c r="G3053" s="2" t="s">
        <v>888</v>
      </c>
      <c r="H3053" s="94" t="s">
        <v>1095</v>
      </c>
      <c r="I3053" s="97" t="s">
        <v>128</v>
      </c>
      <c r="J3053" s="99">
        <v>0.25</v>
      </c>
      <c r="K3053" s="4" t="str">
        <f>VLOOKUP(I3053,'Katalog Harga'!$A$2:$C$380,2,FALSE)</f>
        <v>kg</v>
      </c>
      <c r="L3053" s="4" t="str">
        <f>IFERROR(VLOOKUP(I3053,'Katalog Harga'!$A$2:$C$380,3,FALSE),"")</f>
        <v>sayur</v>
      </c>
      <c r="M3053" s="98">
        <v>3000</v>
      </c>
      <c r="N3053" s="126">
        <v>0</v>
      </c>
      <c r="O3053" s="3" t="s">
        <v>42</v>
      </c>
    </row>
    <row r="3054" spans="1:15" x14ac:dyDescent="0.35">
      <c r="A3054" s="61" t="s">
        <v>148</v>
      </c>
      <c r="B3054" s="1">
        <v>44039</v>
      </c>
      <c r="C3054" s="1" t="s">
        <v>905</v>
      </c>
      <c r="D3054" s="2" t="s">
        <v>1093</v>
      </c>
      <c r="E3054" s="94" t="s">
        <v>1094</v>
      </c>
      <c r="F3054" s="2" t="s">
        <v>753</v>
      </c>
      <c r="G3054" s="2" t="s">
        <v>888</v>
      </c>
      <c r="H3054" s="94" t="s">
        <v>1095</v>
      </c>
      <c r="I3054" s="97" t="s">
        <v>14</v>
      </c>
      <c r="J3054" s="97">
        <v>1</v>
      </c>
      <c r="K3054" s="4" t="str">
        <f>VLOOKUP(I3054,'Katalog Harga'!$A$2:$C$380,2,FALSE)</f>
        <v>ikat</v>
      </c>
      <c r="L3054" s="4" t="str">
        <f>IFERROR(VLOOKUP(I3054,'Katalog Harga'!$A$2:$C$380,3,FALSE),"")</f>
        <v>sayur</v>
      </c>
      <c r="M3054" s="98">
        <v>3000</v>
      </c>
      <c r="N3054" s="126">
        <v>0</v>
      </c>
      <c r="O3054" s="3" t="s">
        <v>42</v>
      </c>
    </row>
    <row r="3055" spans="1:15" x14ac:dyDescent="0.35">
      <c r="A3055" s="61" t="s">
        <v>148</v>
      </c>
      <c r="B3055" s="1">
        <v>44039</v>
      </c>
      <c r="C3055" s="1" t="s">
        <v>905</v>
      </c>
      <c r="D3055" s="2" t="s">
        <v>1093</v>
      </c>
      <c r="E3055" s="94" t="s">
        <v>1094</v>
      </c>
      <c r="F3055" s="2" t="s">
        <v>753</v>
      </c>
      <c r="G3055" s="2" t="s">
        <v>888</v>
      </c>
      <c r="H3055" s="94" t="s">
        <v>1095</v>
      </c>
      <c r="I3055" s="97" t="s">
        <v>848</v>
      </c>
      <c r="J3055" s="99">
        <v>0.67100000000000004</v>
      </c>
      <c r="K3055" s="4" t="str">
        <f>VLOOKUP(I3055,'Katalog Harga'!$A$2:$C$380,2,FALSE)</f>
        <v>kg</v>
      </c>
      <c r="L3055" s="4" t="str">
        <f>IFERROR(VLOOKUP(I3055,'Katalog Harga'!$A$2:$C$380,3,FALSE),"")</f>
        <v>sayur</v>
      </c>
      <c r="M3055" s="98">
        <v>7381</v>
      </c>
      <c r="N3055" s="126">
        <v>0</v>
      </c>
      <c r="O3055" s="3" t="s">
        <v>42</v>
      </c>
    </row>
    <row r="3056" spans="1:15" x14ac:dyDescent="0.35">
      <c r="A3056" s="61" t="s">
        <v>148</v>
      </c>
      <c r="B3056" s="1">
        <v>44039</v>
      </c>
      <c r="C3056" s="1" t="s">
        <v>905</v>
      </c>
      <c r="D3056" s="2" t="s">
        <v>1093</v>
      </c>
      <c r="E3056" s="94" t="s">
        <v>1094</v>
      </c>
      <c r="F3056" s="2" t="s">
        <v>753</v>
      </c>
      <c r="G3056" s="2" t="s">
        <v>888</v>
      </c>
      <c r="H3056" s="94" t="s">
        <v>1095</v>
      </c>
      <c r="I3056" s="97" t="s">
        <v>396</v>
      </c>
      <c r="J3056" s="97">
        <v>1</v>
      </c>
      <c r="K3056" s="4" t="str">
        <f>VLOOKUP(I3056,'Katalog Harga'!$A$2:$C$380,2,FALSE)</f>
        <v>bungkus</v>
      </c>
      <c r="L3056" s="4" t="str">
        <f>IFERROR(VLOOKUP(I3056,'Katalog Harga'!$A$2:$C$380,3,FALSE),"")</f>
        <v>lain</v>
      </c>
      <c r="M3056" s="98">
        <v>4000</v>
      </c>
      <c r="N3056" s="126">
        <v>0</v>
      </c>
      <c r="O3056" s="3" t="s">
        <v>42</v>
      </c>
    </row>
    <row r="3057" spans="1:15" x14ac:dyDescent="0.35">
      <c r="A3057" s="61" t="s">
        <v>148</v>
      </c>
      <c r="B3057" s="1">
        <v>44039</v>
      </c>
      <c r="C3057" s="1" t="s">
        <v>905</v>
      </c>
      <c r="D3057" s="2" t="s">
        <v>1093</v>
      </c>
      <c r="E3057" s="94" t="s">
        <v>1094</v>
      </c>
      <c r="F3057" s="2" t="s">
        <v>753</v>
      </c>
      <c r="G3057" s="2" t="s">
        <v>888</v>
      </c>
      <c r="H3057" s="94" t="s">
        <v>1095</v>
      </c>
      <c r="I3057" s="97" t="s">
        <v>774</v>
      </c>
      <c r="J3057" s="97">
        <v>2</v>
      </c>
      <c r="K3057" s="4" t="str">
        <f>VLOOKUP(I3057,'Katalog Harga'!$A$2:$C$380,2,FALSE)</f>
        <v>ons</v>
      </c>
      <c r="L3057" s="4" t="str">
        <f>IFERROR(VLOOKUP(I3057,'Katalog Harga'!$A$2:$C$380,3,FALSE),"")</f>
        <v>ikan</v>
      </c>
      <c r="M3057" s="98">
        <v>30000</v>
      </c>
      <c r="N3057" s="126">
        <v>0</v>
      </c>
      <c r="O3057" s="3" t="s">
        <v>42</v>
      </c>
    </row>
    <row r="3058" spans="1:15" x14ac:dyDescent="0.35">
      <c r="A3058" s="61" t="s">
        <v>148</v>
      </c>
      <c r="B3058" s="1">
        <v>44039</v>
      </c>
      <c r="C3058" s="1" t="s">
        <v>905</v>
      </c>
      <c r="D3058" s="2" t="s">
        <v>1093</v>
      </c>
      <c r="E3058" s="94" t="s">
        <v>1094</v>
      </c>
      <c r="F3058" s="2" t="s">
        <v>753</v>
      </c>
      <c r="G3058" s="2" t="s">
        <v>888</v>
      </c>
      <c r="H3058" s="94" t="s">
        <v>1095</v>
      </c>
      <c r="I3058" s="97" t="s">
        <v>782</v>
      </c>
      <c r="J3058" s="97">
        <v>0.25</v>
      </c>
      <c r="K3058" s="4" t="str">
        <f>VLOOKUP(I3058,'Katalog Harga'!$A$2:$C$380,2,FALSE)</f>
        <v>kg</v>
      </c>
      <c r="L3058" s="4" t="str">
        <f>IFERROR(VLOOKUP(I3058,'Katalog Harga'!$A$2:$C$380,3,FALSE),"")</f>
        <v>bumbu</v>
      </c>
      <c r="M3058" s="98">
        <v>7500</v>
      </c>
      <c r="N3058" s="126">
        <v>0</v>
      </c>
      <c r="O3058" s="3" t="s">
        <v>42</v>
      </c>
    </row>
    <row r="3059" spans="1:15" x14ac:dyDescent="0.35">
      <c r="A3059" s="61" t="s">
        <v>148</v>
      </c>
      <c r="B3059" s="1">
        <v>44039</v>
      </c>
      <c r="C3059" s="1" t="s">
        <v>905</v>
      </c>
      <c r="D3059" s="2" t="s">
        <v>1093</v>
      </c>
      <c r="E3059" s="94" t="s">
        <v>1094</v>
      </c>
      <c r="F3059" s="2" t="s">
        <v>753</v>
      </c>
      <c r="G3059" s="2" t="s">
        <v>888</v>
      </c>
      <c r="H3059" s="94" t="s">
        <v>1095</v>
      </c>
      <c r="I3059" s="97" t="s">
        <v>812</v>
      </c>
      <c r="J3059" s="99">
        <v>0.25</v>
      </c>
      <c r="K3059" s="4" t="str">
        <f>VLOOKUP(I3059,'Katalog Harga'!$A$2:$C$380,2,FALSE)</f>
        <v>kg</v>
      </c>
      <c r="L3059" s="4" t="str">
        <f>IFERROR(VLOOKUP(I3059,'Katalog Harga'!$A$2:$C$380,3,FALSE),"")</f>
        <v>bumbu</v>
      </c>
      <c r="M3059" s="98">
        <v>8750</v>
      </c>
      <c r="N3059" s="126">
        <v>0</v>
      </c>
      <c r="O3059" s="3" t="s">
        <v>42</v>
      </c>
    </row>
    <row r="3060" spans="1:15" x14ac:dyDescent="0.35">
      <c r="A3060" s="61" t="s">
        <v>148</v>
      </c>
      <c r="B3060" s="1">
        <v>44039</v>
      </c>
      <c r="C3060" s="1" t="s">
        <v>905</v>
      </c>
      <c r="D3060" s="2" t="s">
        <v>1093</v>
      </c>
      <c r="E3060" s="94" t="s">
        <v>1094</v>
      </c>
      <c r="F3060" s="2" t="s">
        <v>753</v>
      </c>
      <c r="G3060" s="2" t="s">
        <v>888</v>
      </c>
      <c r="H3060" s="94" t="s">
        <v>1095</v>
      </c>
      <c r="I3060" s="97" t="s">
        <v>824</v>
      </c>
      <c r="J3060" s="99">
        <v>0.2</v>
      </c>
      <c r="K3060" s="4" t="str">
        <f>VLOOKUP(I3060,'Katalog Harga'!$A$2:$C$380,2,FALSE)</f>
        <v>kg</v>
      </c>
      <c r="L3060" s="4" t="str">
        <f>IFERROR(VLOOKUP(I3060,'Katalog Harga'!$A$2:$C$380,3,FALSE),"")</f>
        <v>bumbu</v>
      </c>
      <c r="M3060" s="98">
        <v>10400</v>
      </c>
      <c r="N3060" s="126">
        <v>0</v>
      </c>
      <c r="O3060" s="3" t="s">
        <v>42</v>
      </c>
    </row>
    <row r="3061" spans="1:15" x14ac:dyDescent="0.35">
      <c r="A3061" s="61" t="s">
        <v>148</v>
      </c>
      <c r="B3061" s="1">
        <v>44039</v>
      </c>
      <c r="C3061" s="1" t="s">
        <v>905</v>
      </c>
      <c r="D3061" s="2" t="s">
        <v>1093</v>
      </c>
      <c r="E3061" s="94" t="s">
        <v>1094</v>
      </c>
      <c r="F3061" s="2" t="s">
        <v>753</v>
      </c>
      <c r="G3061" s="2" t="s">
        <v>888</v>
      </c>
      <c r="H3061" s="94" t="s">
        <v>1095</v>
      </c>
      <c r="I3061" s="97" t="s">
        <v>837</v>
      </c>
      <c r="J3061" s="99">
        <v>0.25</v>
      </c>
      <c r="K3061" s="4" t="str">
        <f>VLOOKUP(I3061,'Katalog Harga'!$A$2:$C$380,2,FALSE)</f>
        <v>kg</v>
      </c>
      <c r="L3061" s="4" t="str">
        <f>IFERROR(VLOOKUP(I3061,'Katalog Harga'!$A$2:$C$380,3,FALSE),"")</f>
        <v>bumbu</v>
      </c>
      <c r="M3061" s="98">
        <v>12500</v>
      </c>
      <c r="N3061" s="126">
        <v>0</v>
      </c>
      <c r="O3061" s="3" t="s">
        <v>42</v>
      </c>
    </row>
    <row r="3062" spans="1:15" x14ac:dyDescent="0.35">
      <c r="A3062" s="61" t="s">
        <v>148</v>
      </c>
      <c r="B3062" s="1">
        <v>44039</v>
      </c>
      <c r="C3062" s="1" t="s">
        <v>905</v>
      </c>
      <c r="D3062" s="2" t="s">
        <v>1093</v>
      </c>
      <c r="E3062" s="94" t="s">
        <v>1094</v>
      </c>
      <c r="F3062" s="2" t="s">
        <v>753</v>
      </c>
      <c r="G3062" s="2" t="s">
        <v>888</v>
      </c>
      <c r="H3062" s="94" t="s">
        <v>1095</v>
      </c>
      <c r="I3062" s="99" t="s">
        <v>32</v>
      </c>
      <c r="J3062" s="99">
        <v>0.1</v>
      </c>
      <c r="K3062" s="4" t="str">
        <f>VLOOKUP(I3062,'Katalog Harga'!$A$2:$C$380,2,FALSE)</f>
        <v>kg</v>
      </c>
      <c r="L3062" s="4" t="str">
        <f>IFERROR(VLOOKUP(I3062,'Katalog Harga'!$A$2:$C$380,3,FALSE),"")</f>
        <v>bumbu</v>
      </c>
      <c r="M3062" s="98">
        <v>7000</v>
      </c>
      <c r="N3062" s="126">
        <v>0</v>
      </c>
      <c r="O3062" s="3" t="s">
        <v>42</v>
      </c>
    </row>
    <row r="3063" spans="1:15" x14ac:dyDescent="0.35">
      <c r="A3063" s="61" t="s">
        <v>148</v>
      </c>
      <c r="B3063" s="1">
        <v>44039</v>
      </c>
      <c r="C3063" s="1" t="s">
        <v>905</v>
      </c>
      <c r="D3063" s="2" t="s">
        <v>1093</v>
      </c>
      <c r="E3063" s="94" t="s">
        <v>1094</v>
      </c>
      <c r="F3063" s="2" t="s">
        <v>753</v>
      </c>
      <c r="G3063" s="2" t="s">
        <v>888</v>
      </c>
      <c r="H3063" s="94" t="s">
        <v>1095</v>
      </c>
      <c r="I3063" s="99" t="s">
        <v>784</v>
      </c>
      <c r="J3063" s="99">
        <v>2.1</v>
      </c>
      <c r="K3063" s="4" t="str">
        <f>VLOOKUP(I3063,'Katalog Harga'!$A$2:$C$380,2,FALSE)</f>
        <v>kg</v>
      </c>
      <c r="L3063" s="4" t="str">
        <f>IFERROR(VLOOKUP(I3063,'Katalog Harga'!$A$2:$C$380,3,FALSE),"")</f>
        <v>buah</v>
      </c>
      <c r="M3063" s="98">
        <v>23100</v>
      </c>
      <c r="N3063" s="126">
        <v>0</v>
      </c>
      <c r="O3063" s="3" t="s">
        <v>42</v>
      </c>
    </row>
    <row r="3064" spans="1:15" x14ac:dyDescent="0.35">
      <c r="A3064" s="61" t="s">
        <v>148</v>
      </c>
      <c r="B3064" s="1">
        <v>44039</v>
      </c>
      <c r="C3064" s="1" t="s">
        <v>905</v>
      </c>
      <c r="D3064" s="2" t="s">
        <v>1093</v>
      </c>
      <c r="E3064" s="94" t="s">
        <v>1094</v>
      </c>
      <c r="F3064" s="2" t="s">
        <v>753</v>
      </c>
      <c r="G3064" s="2" t="s">
        <v>888</v>
      </c>
      <c r="H3064" s="94" t="s">
        <v>1095</v>
      </c>
      <c r="I3064" s="99" t="s">
        <v>677</v>
      </c>
      <c r="J3064" s="99">
        <v>1</v>
      </c>
      <c r="K3064" s="4" t="str">
        <f>VLOOKUP(I3064,'Katalog Harga'!$A$2:$C$380,2,FALSE)</f>
        <v>kg</v>
      </c>
      <c r="L3064" s="4" t="str">
        <f>IFERROR(VLOOKUP(I3064,'Katalog Harga'!$A$2:$C$380,3,FALSE),"")</f>
        <v>buah</v>
      </c>
      <c r="M3064" s="98">
        <v>20000</v>
      </c>
      <c r="N3064" s="126">
        <v>0</v>
      </c>
      <c r="O3064" s="3" t="s">
        <v>42</v>
      </c>
    </row>
    <row r="3065" spans="1:15" x14ac:dyDescent="0.35">
      <c r="A3065" s="2" t="s">
        <v>199</v>
      </c>
      <c r="B3065" s="1">
        <v>44040</v>
      </c>
      <c r="C3065" s="1" t="s">
        <v>905</v>
      </c>
      <c r="D3065" s="94" t="s">
        <v>1096</v>
      </c>
      <c r="E3065" s="94" t="s">
        <v>1097</v>
      </c>
      <c r="F3065" s="2" t="s">
        <v>746</v>
      </c>
      <c r="G3065" s="2" t="s">
        <v>888</v>
      </c>
      <c r="H3065" s="94" t="s">
        <v>1098</v>
      </c>
      <c r="I3065" s="97" t="s">
        <v>808</v>
      </c>
      <c r="J3065" s="97">
        <v>0.25</v>
      </c>
      <c r="K3065" s="4" t="str">
        <f>VLOOKUP(I3065,'Katalog Harga'!$A$2:$C$380,2,FALSE)</f>
        <v>kg</v>
      </c>
      <c r="L3065" s="4" t="str">
        <f>IFERROR(VLOOKUP(I3065,'Katalog Harga'!$A$2:$C$380,3,FALSE),"")</f>
        <v>bumbu</v>
      </c>
      <c r="M3065" s="98">
        <v>8750</v>
      </c>
      <c r="N3065" s="126">
        <v>0</v>
      </c>
      <c r="O3065" s="3" t="s">
        <v>42</v>
      </c>
    </row>
    <row r="3066" spans="1:15" x14ac:dyDescent="0.35">
      <c r="A3066" s="2" t="s">
        <v>199</v>
      </c>
      <c r="B3066" s="1">
        <v>44040</v>
      </c>
      <c r="C3066" s="1" t="s">
        <v>905</v>
      </c>
      <c r="D3066" s="94" t="s">
        <v>1096</v>
      </c>
      <c r="E3066" s="94" t="s">
        <v>1097</v>
      </c>
      <c r="F3066" s="2" t="s">
        <v>746</v>
      </c>
      <c r="G3066" s="2" t="s">
        <v>888</v>
      </c>
      <c r="H3066" s="94" t="s">
        <v>1098</v>
      </c>
      <c r="I3066" s="97" t="s">
        <v>823</v>
      </c>
      <c r="J3066" s="97">
        <v>0.5</v>
      </c>
      <c r="K3066" s="4" t="str">
        <f>VLOOKUP(I3066,'Katalog Harga'!$A$2:$C$380,2,FALSE)</f>
        <v>kg</v>
      </c>
      <c r="L3066" s="4" t="str">
        <f>IFERROR(VLOOKUP(I3066,'Katalog Harga'!$A$2:$C$380,3,FALSE),"")</f>
        <v>sayur</v>
      </c>
      <c r="M3066" s="98">
        <v>6000</v>
      </c>
      <c r="N3066" s="126">
        <v>0</v>
      </c>
      <c r="O3066" s="3" t="s">
        <v>42</v>
      </c>
    </row>
    <row r="3067" spans="1:15" x14ac:dyDescent="0.35">
      <c r="A3067" s="2" t="s">
        <v>199</v>
      </c>
      <c r="B3067" s="1">
        <v>44040</v>
      </c>
      <c r="C3067" s="1" t="s">
        <v>905</v>
      </c>
      <c r="D3067" s="94" t="s">
        <v>1096</v>
      </c>
      <c r="E3067" s="94" t="s">
        <v>1097</v>
      </c>
      <c r="F3067" s="2" t="s">
        <v>746</v>
      </c>
      <c r="G3067" s="2" t="s">
        <v>888</v>
      </c>
      <c r="H3067" s="94" t="s">
        <v>1098</v>
      </c>
      <c r="I3067" s="97" t="s">
        <v>821</v>
      </c>
      <c r="J3067" s="99">
        <v>1</v>
      </c>
      <c r="K3067" s="4" t="str">
        <f>VLOOKUP(I3067,'Katalog Harga'!$A$2:$C$380,2,FALSE)</f>
        <v>bungkus</v>
      </c>
      <c r="L3067" s="4" t="str">
        <f>IFERROR(VLOOKUP(I3067,'Katalog Harga'!$A$2:$C$380,3,FALSE),"")</f>
        <v>ikan</v>
      </c>
      <c r="M3067" s="98">
        <v>15000</v>
      </c>
      <c r="N3067" s="126">
        <v>0</v>
      </c>
      <c r="O3067" s="3" t="s">
        <v>42</v>
      </c>
    </row>
    <row r="3068" spans="1:15" x14ac:dyDescent="0.35">
      <c r="A3068" s="2" t="s">
        <v>199</v>
      </c>
      <c r="B3068" s="1">
        <v>44040</v>
      </c>
      <c r="C3068" s="1" t="s">
        <v>905</v>
      </c>
      <c r="D3068" s="94" t="s">
        <v>1096</v>
      </c>
      <c r="E3068" s="94" t="s">
        <v>1097</v>
      </c>
      <c r="F3068" s="2" t="s">
        <v>746</v>
      </c>
      <c r="G3068" s="2" t="s">
        <v>888</v>
      </c>
      <c r="H3068" s="94" t="s">
        <v>1098</v>
      </c>
      <c r="I3068" s="97" t="s">
        <v>789</v>
      </c>
      <c r="J3068" s="99">
        <v>0.35</v>
      </c>
      <c r="K3068" s="4" t="str">
        <f>VLOOKUP(I3068,'Katalog Harga'!$A$2:$C$380,2,FALSE)</f>
        <v>kg</v>
      </c>
      <c r="L3068" s="4" t="str">
        <f>IFERROR(VLOOKUP(I3068,'Katalog Harga'!$A$2:$C$380,3,FALSE),"")</f>
        <v>ayam</v>
      </c>
      <c r="M3068" s="98">
        <v>14000</v>
      </c>
      <c r="N3068" s="126">
        <v>0</v>
      </c>
      <c r="O3068" s="3" t="s">
        <v>42</v>
      </c>
    </row>
    <row r="3069" spans="1:15" x14ac:dyDescent="0.35">
      <c r="A3069" s="2" t="s">
        <v>199</v>
      </c>
      <c r="B3069" s="1">
        <v>44040</v>
      </c>
      <c r="C3069" s="1" t="s">
        <v>905</v>
      </c>
      <c r="D3069" s="94" t="s">
        <v>1096</v>
      </c>
      <c r="E3069" s="94" t="s">
        <v>1097</v>
      </c>
      <c r="F3069" s="2" t="s">
        <v>746</v>
      </c>
      <c r="G3069" s="2" t="s">
        <v>888</v>
      </c>
      <c r="H3069" s="94" t="s">
        <v>1098</v>
      </c>
      <c r="I3069" s="97" t="s">
        <v>781</v>
      </c>
      <c r="J3069" s="97">
        <v>0.25</v>
      </c>
      <c r="K3069" s="4" t="str">
        <f>VLOOKUP(I3069,'Katalog Harga'!$A$2:$C$380,2,FALSE)</f>
        <v>kg</v>
      </c>
      <c r="L3069" s="4" t="str">
        <f>IFERROR(VLOOKUP(I3069,'Katalog Harga'!$A$2:$C$380,3,FALSE),"")</f>
        <v>bumbu</v>
      </c>
      <c r="M3069" s="98">
        <v>10500</v>
      </c>
      <c r="N3069" s="126">
        <v>0</v>
      </c>
      <c r="O3069" s="3" t="s">
        <v>42</v>
      </c>
    </row>
    <row r="3070" spans="1:15" x14ac:dyDescent="0.35">
      <c r="A3070" s="2" t="s">
        <v>199</v>
      </c>
      <c r="B3070" s="1">
        <v>44040</v>
      </c>
      <c r="C3070" s="1" t="s">
        <v>905</v>
      </c>
      <c r="D3070" s="94" t="s">
        <v>1096</v>
      </c>
      <c r="E3070" s="94" t="s">
        <v>1097</v>
      </c>
      <c r="F3070" s="2" t="s">
        <v>746</v>
      </c>
      <c r="G3070" s="2" t="s">
        <v>888</v>
      </c>
      <c r="H3070" s="94" t="s">
        <v>1098</v>
      </c>
      <c r="I3070" s="97" t="s">
        <v>317</v>
      </c>
      <c r="J3070" s="97">
        <v>1</v>
      </c>
      <c r="K3070" s="4" t="str">
        <f>VLOOKUP(I3070,'Katalog Harga'!$A$2:$C$380,2,FALSE)</f>
        <v>kg</v>
      </c>
      <c r="L3070" s="4" t="str">
        <f>IFERROR(VLOOKUP(I3070,'Katalog Harga'!$A$2:$C$380,3,FALSE),"")</f>
        <v>sayur</v>
      </c>
      <c r="M3070" s="98">
        <v>7000</v>
      </c>
      <c r="N3070" s="126">
        <v>0</v>
      </c>
      <c r="O3070" s="3" t="s">
        <v>42</v>
      </c>
    </row>
    <row r="3071" spans="1:15" x14ac:dyDescent="0.35">
      <c r="A3071" s="2" t="s">
        <v>199</v>
      </c>
      <c r="B3071" s="1">
        <v>44040</v>
      </c>
      <c r="C3071" s="1" t="s">
        <v>905</v>
      </c>
      <c r="D3071" s="94" t="s">
        <v>1096</v>
      </c>
      <c r="E3071" s="94" t="s">
        <v>1097</v>
      </c>
      <c r="F3071" s="2" t="s">
        <v>746</v>
      </c>
      <c r="G3071" s="2" t="s">
        <v>888</v>
      </c>
      <c r="H3071" s="94" t="s">
        <v>1098</v>
      </c>
      <c r="I3071" s="97" t="s">
        <v>790</v>
      </c>
      <c r="J3071" s="97">
        <v>0.37</v>
      </c>
      <c r="K3071" s="4" t="str">
        <f>VLOOKUP(I3071,'Katalog Harga'!$A$2:$C$380,2,FALSE)</f>
        <v>kg</v>
      </c>
      <c r="L3071" s="4" t="str">
        <f>IFERROR(VLOOKUP(I3071,'Katalog Harga'!$A$2:$C$380,3,FALSE),"")</f>
        <v>lain</v>
      </c>
      <c r="M3071" s="98">
        <v>5920</v>
      </c>
      <c r="N3071" s="126">
        <v>0</v>
      </c>
      <c r="O3071" s="3" t="s">
        <v>42</v>
      </c>
    </row>
    <row r="3072" spans="1:15" x14ac:dyDescent="0.35">
      <c r="A3072" s="2" t="s">
        <v>199</v>
      </c>
      <c r="B3072" s="1">
        <v>44040</v>
      </c>
      <c r="C3072" s="1" t="s">
        <v>905</v>
      </c>
      <c r="D3072" s="94" t="s">
        <v>1096</v>
      </c>
      <c r="E3072" s="94" t="s">
        <v>1097</v>
      </c>
      <c r="F3072" s="2" t="s">
        <v>746</v>
      </c>
      <c r="G3072" s="2" t="s">
        <v>888</v>
      </c>
      <c r="H3072" s="94" t="s">
        <v>1098</v>
      </c>
      <c r="I3072" s="97" t="s">
        <v>825</v>
      </c>
      <c r="J3072" s="99">
        <v>0.15</v>
      </c>
      <c r="K3072" s="4" t="str">
        <f>VLOOKUP(I3072,'Katalog Harga'!$A$2:$C$380,2,FALSE)</f>
        <v>kg</v>
      </c>
      <c r="L3072" s="4" t="str">
        <f>IFERROR(VLOOKUP(I3072,'Katalog Harga'!$A$2:$C$380,3,FALSE),"")</f>
        <v>bumbu</v>
      </c>
      <c r="M3072" s="98">
        <v>5250</v>
      </c>
      <c r="N3072" s="126">
        <v>0</v>
      </c>
      <c r="O3072" s="3" t="s">
        <v>42</v>
      </c>
    </row>
    <row r="3073" spans="1:15" x14ac:dyDescent="0.35">
      <c r="A3073" s="2" t="s">
        <v>199</v>
      </c>
      <c r="B3073" s="1">
        <v>44040</v>
      </c>
      <c r="C3073" s="1" t="s">
        <v>905</v>
      </c>
      <c r="D3073" s="94" t="s">
        <v>1096</v>
      </c>
      <c r="E3073" s="94" t="s">
        <v>1097</v>
      </c>
      <c r="F3073" s="2" t="s">
        <v>746</v>
      </c>
      <c r="G3073" s="2" t="s">
        <v>888</v>
      </c>
      <c r="H3073" s="94" t="s">
        <v>1098</v>
      </c>
      <c r="I3073" s="97" t="s">
        <v>777</v>
      </c>
      <c r="J3073" s="99">
        <v>0.125</v>
      </c>
      <c r="K3073" s="4" t="str">
        <f>VLOOKUP(I3073,'Katalog Harga'!$A$2:$C$380,2,FALSE)</f>
        <v>kg</v>
      </c>
      <c r="L3073" s="4" t="str">
        <f>IFERROR(VLOOKUP(I3073,'Katalog Harga'!$A$2:$C$380,3,FALSE),"")</f>
        <v>sayur</v>
      </c>
      <c r="M3073" s="98">
        <v>1375</v>
      </c>
      <c r="N3073" s="126">
        <v>0</v>
      </c>
      <c r="O3073" s="3" t="s">
        <v>42</v>
      </c>
    </row>
    <row r="3074" spans="1:15" x14ac:dyDescent="0.35">
      <c r="A3074" s="2" t="s">
        <v>199</v>
      </c>
      <c r="B3074" s="1">
        <v>44040</v>
      </c>
      <c r="C3074" s="1" t="s">
        <v>905</v>
      </c>
      <c r="D3074" s="94" t="s">
        <v>1096</v>
      </c>
      <c r="E3074" s="94" t="s">
        <v>1097</v>
      </c>
      <c r="F3074" s="2" t="s">
        <v>746</v>
      </c>
      <c r="G3074" s="2" t="s">
        <v>888</v>
      </c>
      <c r="H3074" s="94" t="s">
        <v>1098</v>
      </c>
      <c r="I3074" s="97" t="s">
        <v>75</v>
      </c>
      <c r="J3074" s="99">
        <v>0.25</v>
      </c>
      <c r="K3074" s="4" t="str">
        <f>VLOOKUP(I3074,'Katalog Harga'!$A$2:$C$380,2,FALSE)</f>
        <v>kg</v>
      </c>
      <c r="L3074" s="4" t="str">
        <f>IFERROR(VLOOKUP(I3074,'Katalog Harga'!$A$2:$C$380,3,FALSE),"")</f>
        <v>bumbu</v>
      </c>
      <c r="M3074" s="98">
        <v>12500</v>
      </c>
      <c r="N3074" s="126">
        <v>0</v>
      </c>
      <c r="O3074" s="3" t="s">
        <v>42</v>
      </c>
    </row>
    <row r="3075" spans="1:15" x14ac:dyDescent="0.35">
      <c r="A3075" s="2" t="s">
        <v>199</v>
      </c>
      <c r="B3075" s="1">
        <v>44040</v>
      </c>
      <c r="C3075" s="1" t="s">
        <v>905</v>
      </c>
      <c r="D3075" s="2" t="s">
        <v>1013</v>
      </c>
      <c r="E3075" s="94" t="s">
        <v>1014</v>
      </c>
      <c r="F3075" s="2" t="s">
        <v>724</v>
      </c>
      <c r="G3075" s="2" t="s">
        <v>888</v>
      </c>
      <c r="H3075" s="94" t="s">
        <v>1015</v>
      </c>
      <c r="I3075" s="97" t="s">
        <v>933</v>
      </c>
      <c r="J3075" s="97">
        <v>3</v>
      </c>
      <c r="K3075" s="4" t="str">
        <f>VLOOKUP(I3075,'Katalog Harga'!$A$2:$C$380,2,FALSE)</f>
        <v>kg</v>
      </c>
      <c r="L3075" s="4" t="str">
        <f>IFERROR(VLOOKUP(I3075,'Katalog Harga'!$A$2:$C$380,3,FALSE),"")</f>
        <v>daging</v>
      </c>
      <c r="M3075" s="98">
        <v>345000</v>
      </c>
      <c r="N3075" s="126">
        <v>0</v>
      </c>
      <c r="O3075" s="3" t="s">
        <v>42</v>
      </c>
    </row>
    <row r="3076" spans="1:15" x14ac:dyDescent="0.35">
      <c r="A3076" s="2" t="s">
        <v>199</v>
      </c>
      <c r="B3076" s="1">
        <v>44040</v>
      </c>
      <c r="C3076" s="1" t="s">
        <v>905</v>
      </c>
      <c r="D3076" s="2" t="s">
        <v>1013</v>
      </c>
      <c r="E3076" s="94" t="s">
        <v>1014</v>
      </c>
      <c r="F3076" s="2" t="s">
        <v>724</v>
      </c>
      <c r="G3076" s="2" t="s">
        <v>888</v>
      </c>
      <c r="H3076" s="94" t="s">
        <v>1015</v>
      </c>
      <c r="I3076" s="97" t="s">
        <v>406</v>
      </c>
      <c r="J3076" s="97">
        <v>1</v>
      </c>
      <c r="K3076" s="4" t="str">
        <f>VLOOKUP(I3076,'Katalog Harga'!$A$2:$C$380,2,FALSE)</f>
        <v>kg</v>
      </c>
      <c r="L3076" s="4" t="str">
        <f>IFERROR(VLOOKUP(I3076,'Katalog Harga'!$A$2:$C$380,3,FALSE),"")</f>
        <v>daging</v>
      </c>
      <c r="M3076" s="98">
        <v>50000</v>
      </c>
      <c r="N3076" s="126">
        <v>0</v>
      </c>
      <c r="O3076" s="3" t="s">
        <v>42</v>
      </c>
    </row>
    <row r="3077" spans="1:15" x14ac:dyDescent="0.35">
      <c r="A3077" s="2" t="s">
        <v>199</v>
      </c>
      <c r="B3077" s="1">
        <v>44040</v>
      </c>
      <c r="C3077" s="1" t="s">
        <v>905</v>
      </c>
      <c r="D3077" s="2" t="s">
        <v>1013</v>
      </c>
      <c r="E3077" s="94" t="s">
        <v>1014</v>
      </c>
      <c r="F3077" s="2" t="s">
        <v>724</v>
      </c>
      <c r="G3077" s="2" t="s">
        <v>888</v>
      </c>
      <c r="H3077" s="94" t="s">
        <v>1015</v>
      </c>
      <c r="I3077" s="97" t="s">
        <v>857</v>
      </c>
      <c r="J3077" s="99">
        <v>7</v>
      </c>
      <c r="K3077" s="4" t="str">
        <f>VLOOKUP(I3077,'Katalog Harga'!$A$2:$C$380,2,FALSE)</f>
        <v>kg</v>
      </c>
      <c r="L3077" s="4" t="str">
        <f>IFERROR(VLOOKUP(I3077,'Katalog Harga'!$A$2:$C$380,3,FALSE),"")</f>
        <v>daging</v>
      </c>
      <c r="M3077" s="98">
        <v>665000</v>
      </c>
      <c r="N3077" s="126">
        <v>0</v>
      </c>
      <c r="O3077" s="3" t="s">
        <v>42</v>
      </c>
    </row>
    <row r="3078" spans="1:15" x14ac:dyDescent="0.35">
      <c r="A3078" s="2" t="s">
        <v>199</v>
      </c>
      <c r="B3078" s="1">
        <v>44040</v>
      </c>
      <c r="C3078" s="1" t="s">
        <v>905</v>
      </c>
      <c r="D3078" s="2" t="s">
        <v>1013</v>
      </c>
      <c r="E3078" s="94" t="s">
        <v>1014</v>
      </c>
      <c r="F3078" s="2" t="s">
        <v>724</v>
      </c>
      <c r="G3078" s="2" t="s">
        <v>888</v>
      </c>
      <c r="H3078" s="94" t="s">
        <v>1015</v>
      </c>
      <c r="I3078" s="97" t="s">
        <v>781</v>
      </c>
      <c r="J3078" s="97">
        <v>1</v>
      </c>
      <c r="K3078" s="4" t="str">
        <f>VLOOKUP(I3078,'Katalog Harga'!$A$2:$C$380,2,FALSE)</f>
        <v>kg</v>
      </c>
      <c r="L3078" s="4" t="str">
        <f>IFERROR(VLOOKUP(I3078,'Katalog Harga'!$A$2:$C$380,3,FALSE),"")</f>
        <v>bumbu</v>
      </c>
      <c r="M3078" s="98">
        <v>42000</v>
      </c>
      <c r="N3078" s="126">
        <v>0</v>
      </c>
      <c r="O3078" s="3" t="s">
        <v>42</v>
      </c>
    </row>
    <row r="3079" spans="1:15" x14ac:dyDescent="0.35">
      <c r="A3079" s="2" t="s">
        <v>199</v>
      </c>
      <c r="B3079" s="1">
        <v>44040</v>
      </c>
      <c r="C3079" s="1" t="s">
        <v>905</v>
      </c>
      <c r="D3079" s="2" t="s">
        <v>1013</v>
      </c>
      <c r="E3079" s="94" t="s">
        <v>1014</v>
      </c>
      <c r="F3079" s="2" t="s">
        <v>724</v>
      </c>
      <c r="G3079" s="2" t="s">
        <v>888</v>
      </c>
      <c r="H3079" s="94" t="s">
        <v>1015</v>
      </c>
      <c r="I3079" s="97" t="s">
        <v>782</v>
      </c>
      <c r="J3079" s="99">
        <v>1</v>
      </c>
      <c r="K3079" s="4" t="str">
        <f>VLOOKUP(I3079,'Katalog Harga'!$A$2:$C$380,2,FALSE)</f>
        <v>kg</v>
      </c>
      <c r="L3079" s="4" t="str">
        <f>IFERROR(VLOOKUP(I3079,'Katalog Harga'!$A$2:$C$380,3,FALSE),"")</f>
        <v>bumbu</v>
      </c>
      <c r="M3079" s="98">
        <v>30000</v>
      </c>
      <c r="N3079" s="126">
        <v>0</v>
      </c>
      <c r="O3079" s="3" t="s">
        <v>42</v>
      </c>
    </row>
    <row r="3080" spans="1:15" x14ac:dyDescent="0.35">
      <c r="A3080" s="2" t="s">
        <v>199</v>
      </c>
      <c r="B3080" s="1">
        <v>44040</v>
      </c>
      <c r="C3080" s="1" t="s">
        <v>905</v>
      </c>
      <c r="D3080" s="2" t="s">
        <v>1013</v>
      </c>
      <c r="E3080" s="94" t="s">
        <v>1014</v>
      </c>
      <c r="F3080" s="2" t="s">
        <v>724</v>
      </c>
      <c r="G3080" s="2" t="s">
        <v>888</v>
      </c>
      <c r="H3080" s="94" t="s">
        <v>1015</v>
      </c>
      <c r="I3080" s="97" t="s">
        <v>777</v>
      </c>
      <c r="J3080" s="97">
        <v>1</v>
      </c>
      <c r="K3080" s="4" t="str">
        <f>VLOOKUP(I3080,'Katalog Harga'!$A$2:$C$380,2,FALSE)</f>
        <v>kg</v>
      </c>
      <c r="L3080" s="4" t="str">
        <f>IFERROR(VLOOKUP(I3080,'Katalog Harga'!$A$2:$C$380,3,FALSE),"")</f>
        <v>sayur</v>
      </c>
      <c r="M3080" s="98">
        <v>11000</v>
      </c>
      <c r="N3080" s="126">
        <v>0</v>
      </c>
      <c r="O3080" s="3" t="s">
        <v>42</v>
      </c>
    </row>
    <row r="3081" spans="1:15" x14ac:dyDescent="0.35">
      <c r="A3081" s="2" t="s">
        <v>199</v>
      </c>
      <c r="B3081" s="1">
        <v>44040</v>
      </c>
      <c r="C3081" s="1" t="s">
        <v>905</v>
      </c>
      <c r="D3081" s="2" t="s">
        <v>1013</v>
      </c>
      <c r="E3081" s="94" t="s">
        <v>1014</v>
      </c>
      <c r="F3081" s="2" t="s">
        <v>724</v>
      </c>
      <c r="G3081" s="2" t="s">
        <v>888</v>
      </c>
      <c r="H3081" s="94" t="s">
        <v>1015</v>
      </c>
      <c r="I3081" s="97" t="s">
        <v>562</v>
      </c>
      <c r="J3081" s="97">
        <v>3</v>
      </c>
      <c r="K3081" s="4" t="str">
        <f>VLOOKUP(I3081,'Katalog Harga'!$A$2:$C$380,2,FALSE)</f>
        <v>buah</v>
      </c>
      <c r="L3081" s="4" t="str">
        <f>IFERROR(VLOOKUP(I3081,'Katalog Harga'!$A$2:$C$380,3,FALSE),"")</f>
        <v>buah</v>
      </c>
      <c r="M3081" s="98">
        <v>30000</v>
      </c>
      <c r="N3081" s="126">
        <v>0</v>
      </c>
      <c r="O3081" s="3" t="s">
        <v>42</v>
      </c>
    </row>
    <row r="3082" spans="1:15" x14ac:dyDescent="0.35">
      <c r="A3082" s="2" t="s">
        <v>199</v>
      </c>
      <c r="B3082" s="1">
        <v>44040</v>
      </c>
      <c r="C3082" s="1" t="s">
        <v>905</v>
      </c>
      <c r="D3082" s="2" t="s">
        <v>1013</v>
      </c>
      <c r="E3082" s="94" t="s">
        <v>1014</v>
      </c>
      <c r="F3082" s="2" t="s">
        <v>724</v>
      </c>
      <c r="G3082" s="2" t="s">
        <v>888</v>
      </c>
      <c r="H3082" s="94" t="s">
        <v>1015</v>
      </c>
      <c r="I3082" s="97" t="s">
        <v>54</v>
      </c>
      <c r="J3082" s="97">
        <v>1</v>
      </c>
      <c r="K3082" s="4" t="str">
        <f>VLOOKUP(I3082,'Katalog Harga'!$A$2:$C$380,2,FALSE)</f>
        <v>kg</v>
      </c>
      <c r="L3082" s="4" t="str">
        <f>IFERROR(VLOOKUP(I3082,'Katalog Harga'!$A$2:$C$380,3,FALSE),"")</f>
        <v>sayur</v>
      </c>
      <c r="M3082" s="98">
        <v>8000</v>
      </c>
      <c r="N3082" s="126">
        <v>0</v>
      </c>
      <c r="O3082" s="3" t="s">
        <v>42</v>
      </c>
    </row>
    <row r="3083" spans="1:15" x14ac:dyDescent="0.35">
      <c r="A3083" s="2" t="s">
        <v>199</v>
      </c>
      <c r="B3083" s="1">
        <v>44040</v>
      </c>
      <c r="C3083" s="1" t="s">
        <v>905</v>
      </c>
      <c r="D3083" s="86" t="s">
        <v>231</v>
      </c>
      <c r="E3083" s="86" t="str">
        <f>VLOOKUP(D3083,'Sales History'!$D$2:$F$1048576,2,FALSE)</f>
        <v>Jl. Pandu No. 43, Pamoyanan</v>
      </c>
      <c r="F3083" s="86" t="str">
        <f>VLOOKUP(D3083,'Sales History'!$D$2:$F$1048576,3,FALSE)</f>
        <v>Cicendo</v>
      </c>
      <c r="G3083" s="2" t="s">
        <v>888</v>
      </c>
      <c r="H3083" s="93" t="s">
        <v>1019</v>
      </c>
      <c r="I3083" s="97" t="s">
        <v>798</v>
      </c>
      <c r="J3083" s="97">
        <v>1</v>
      </c>
      <c r="K3083" s="4" t="str">
        <f>VLOOKUP(I3083,'Katalog Harga'!$A$2:$C$380,2,FALSE)</f>
        <v>kg</v>
      </c>
      <c r="L3083" s="4" t="str">
        <f>IFERROR(VLOOKUP(I3083,'Katalog Harga'!$A$2:$C$380,3,FALSE),"")</f>
        <v>ikan</v>
      </c>
      <c r="M3083" s="98">
        <v>35000</v>
      </c>
      <c r="N3083" s="126">
        <v>0</v>
      </c>
      <c r="O3083" s="3" t="s">
        <v>42</v>
      </c>
    </row>
    <row r="3084" spans="1:15" x14ac:dyDescent="0.35">
      <c r="A3084" s="2" t="s">
        <v>199</v>
      </c>
      <c r="B3084" s="1">
        <v>44040</v>
      </c>
      <c r="C3084" s="1" t="s">
        <v>905</v>
      </c>
      <c r="D3084" s="86" t="s">
        <v>231</v>
      </c>
      <c r="E3084" s="86" t="str">
        <f>VLOOKUP(D3084,'Sales History'!$D$2:$F$1048576,2,FALSE)</f>
        <v>Jl. Pandu No. 43, Pamoyanan</v>
      </c>
      <c r="F3084" s="86" t="str">
        <f>VLOOKUP(D3084,'Sales History'!$D$2:$F$1048576,3,FALSE)</f>
        <v>Cicendo</v>
      </c>
      <c r="G3084" s="2" t="s">
        <v>888</v>
      </c>
      <c r="H3084" s="93" t="s">
        <v>1019</v>
      </c>
      <c r="I3084" s="97" t="s">
        <v>301</v>
      </c>
      <c r="J3084" s="97">
        <v>1.5529999999999999</v>
      </c>
      <c r="K3084" s="4" t="str">
        <f>VLOOKUP(I3084,'Katalog Harga'!$A$2:$C$380,2,FALSE)</f>
        <v>kg</v>
      </c>
      <c r="L3084" s="4" t="str">
        <f>IFERROR(VLOOKUP(I3084,'Katalog Harga'!$A$2:$C$380,3,FALSE),"")</f>
        <v>buah</v>
      </c>
      <c r="M3084" s="98">
        <v>24848</v>
      </c>
      <c r="N3084" s="126">
        <v>0</v>
      </c>
      <c r="O3084" s="3" t="s">
        <v>42</v>
      </c>
    </row>
    <row r="3085" spans="1:15" x14ac:dyDescent="0.35">
      <c r="A3085" s="2" t="s">
        <v>199</v>
      </c>
      <c r="B3085" s="1">
        <v>44040</v>
      </c>
      <c r="C3085" s="1" t="s">
        <v>905</v>
      </c>
      <c r="D3085" s="86" t="s">
        <v>231</v>
      </c>
      <c r="E3085" s="86" t="str">
        <f>VLOOKUP(D3085,'Sales History'!$D$2:$F$1048576,2,FALSE)</f>
        <v>Jl. Pandu No. 43, Pamoyanan</v>
      </c>
      <c r="F3085" s="86" t="str">
        <f>VLOOKUP(D3085,'Sales History'!$D$2:$F$1048576,3,FALSE)</f>
        <v>Cicendo</v>
      </c>
      <c r="G3085" s="2" t="s">
        <v>888</v>
      </c>
      <c r="H3085" s="93" t="s">
        <v>1019</v>
      </c>
      <c r="I3085" s="97" t="s">
        <v>1099</v>
      </c>
      <c r="J3085" s="99">
        <v>1</v>
      </c>
      <c r="K3085" s="4" t="str">
        <f>VLOOKUP(I3085,'Katalog Harga'!$A$2:$C$380,2,FALSE)</f>
        <v>kg</v>
      </c>
      <c r="L3085" s="4" t="str">
        <f>IFERROR(VLOOKUP(I3085,'Katalog Harga'!$A$2:$C$380,3,FALSE),"")</f>
        <v>buah</v>
      </c>
      <c r="M3085" s="98">
        <v>20000</v>
      </c>
      <c r="N3085" s="126">
        <v>0</v>
      </c>
      <c r="O3085" s="3" t="s">
        <v>42</v>
      </c>
    </row>
    <row r="3086" spans="1:15" x14ac:dyDescent="0.35">
      <c r="A3086" s="2" t="s">
        <v>199</v>
      </c>
      <c r="B3086" s="1">
        <v>44040</v>
      </c>
      <c r="C3086" s="1" t="s">
        <v>905</v>
      </c>
      <c r="D3086" s="86" t="s">
        <v>231</v>
      </c>
      <c r="E3086" s="86" t="str">
        <f>VLOOKUP(D3086,'Sales History'!$D$2:$F$1048576,2,FALSE)</f>
        <v>Jl. Pandu No. 43, Pamoyanan</v>
      </c>
      <c r="F3086" s="86" t="str">
        <f>VLOOKUP(D3086,'Sales History'!$D$2:$F$1048576,3,FALSE)</f>
        <v>Cicendo</v>
      </c>
      <c r="G3086" s="2" t="s">
        <v>888</v>
      </c>
      <c r="H3086" s="93" t="s">
        <v>1019</v>
      </c>
      <c r="I3086" s="97" t="s">
        <v>820</v>
      </c>
      <c r="J3086" s="97">
        <v>1</v>
      </c>
      <c r="K3086" s="4" t="str">
        <f>VLOOKUP(I3086,'Katalog Harga'!$A$2:$C$380,2,FALSE)</f>
        <v>kg</v>
      </c>
      <c r="L3086" s="4" t="str">
        <f>IFERROR(VLOOKUP(I3086,'Katalog Harga'!$A$2:$C$380,3,FALSE),"")</f>
        <v>ikan</v>
      </c>
      <c r="M3086" s="98">
        <v>22000</v>
      </c>
      <c r="N3086" s="126">
        <v>0</v>
      </c>
      <c r="O3086" s="3" t="s">
        <v>42</v>
      </c>
    </row>
    <row r="3087" spans="1:15" x14ac:dyDescent="0.35">
      <c r="A3087" s="2" t="s">
        <v>199</v>
      </c>
      <c r="B3087" s="1">
        <v>44040</v>
      </c>
      <c r="C3087" s="1" t="s">
        <v>905</v>
      </c>
      <c r="D3087" s="86" t="s">
        <v>303</v>
      </c>
      <c r="E3087" s="86" t="str">
        <f>VLOOKUP(D3087,'Sales History'!$D$2:$F$1048576,2,FALSE)</f>
        <v>Citra Asri Permai Blok E No. 9</v>
      </c>
      <c r="F3087" s="86" t="str">
        <f>VLOOKUP(D3087,'Sales History'!$D$2:$F$1048576,3,FALSE)</f>
        <v>Cimahi Utara</v>
      </c>
      <c r="G3087" s="2" t="s">
        <v>887</v>
      </c>
      <c r="H3087" s="86" t="str">
        <f>VLOOKUP(D3087,'Sales History'!$D$2:$H$1048576,5,FALSE)</f>
        <v>082156566221</v>
      </c>
      <c r="I3087" s="97" t="s">
        <v>986</v>
      </c>
      <c r="J3087" s="97">
        <v>1</v>
      </c>
      <c r="K3087" s="4" t="str">
        <f>VLOOKUP(I3087,'Katalog Harga'!$A$2:$C$380,2,FALSE)</f>
        <v>kg</v>
      </c>
      <c r="L3087" s="4" t="str">
        <f>IFERROR(VLOOKUP(I3087,'Katalog Harga'!$A$2:$C$380,3,FALSE),"")</f>
        <v>daging</v>
      </c>
      <c r="M3087" s="98">
        <v>105000</v>
      </c>
      <c r="N3087" s="126">
        <v>0</v>
      </c>
      <c r="O3087" s="3" t="s">
        <v>42</v>
      </c>
    </row>
    <row r="3088" spans="1:15" x14ac:dyDescent="0.35">
      <c r="A3088" s="2" t="s">
        <v>199</v>
      </c>
      <c r="B3088" s="1">
        <v>44040</v>
      </c>
      <c r="C3088" s="1" t="s">
        <v>905</v>
      </c>
      <c r="D3088" s="86" t="s">
        <v>303</v>
      </c>
      <c r="E3088" s="86" t="str">
        <f>VLOOKUP(D3088,'Sales History'!$D$2:$F$1048576,2,FALSE)</f>
        <v>Citra Asri Permai Blok E No. 9</v>
      </c>
      <c r="F3088" s="86" t="str">
        <f>VLOOKUP(D3088,'Sales History'!$D$2:$F$1048576,3,FALSE)</f>
        <v>Cimahi Utara</v>
      </c>
      <c r="G3088" s="2" t="s">
        <v>887</v>
      </c>
      <c r="H3088" s="86" t="str">
        <f>VLOOKUP(D3088,'Sales History'!$D$2:$H$1048576,5,FALSE)</f>
        <v>082156566221</v>
      </c>
      <c r="I3088" s="97" t="s">
        <v>843</v>
      </c>
      <c r="J3088" s="97">
        <v>2</v>
      </c>
      <c r="K3088" s="4" t="str">
        <f>VLOOKUP(I3088,'Katalog Harga'!$A$2:$C$380,2,FALSE)</f>
        <v>ekor</v>
      </c>
      <c r="L3088" s="4" t="str">
        <f>IFERROR(VLOOKUP(I3088,'Katalog Harga'!$A$2:$C$380,3,FALSE),"")</f>
        <v>ayam</v>
      </c>
      <c r="M3088" s="98">
        <v>84000</v>
      </c>
      <c r="N3088" s="126">
        <v>0</v>
      </c>
      <c r="O3088" s="3" t="s">
        <v>42</v>
      </c>
    </row>
    <row r="3089" spans="1:15" x14ac:dyDescent="0.35">
      <c r="A3089" s="2" t="s">
        <v>240</v>
      </c>
      <c r="B3089" s="1">
        <v>44041</v>
      </c>
      <c r="C3089" s="1" t="s">
        <v>905</v>
      </c>
      <c r="D3089" s="95" t="s">
        <v>1100</v>
      </c>
      <c r="E3089" s="95" t="s">
        <v>1101</v>
      </c>
      <c r="F3089" s="2" t="s">
        <v>738</v>
      </c>
      <c r="G3089" s="2" t="s">
        <v>887</v>
      </c>
      <c r="H3089" s="95" t="s">
        <v>1102</v>
      </c>
      <c r="I3089" s="102" t="s">
        <v>775</v>
      </c>
      <c r="J3089" s="102">
        <v>1</v>
      </c>
      <c r="K3089" s="4" t="str">
        <f>VLOOKUP(I3089,'Katalog Harga'!$A$2:$C$380,2,FALSE)</f>
        <v>bungkus</v>
      </c>
      <c r="L3089" s="4" t="str">
        <f>IFERROR(VLOOKUP(I3089,'Katalog Harga'!$A$2:$C$380,3,FALSE),"")</f>
        <v>lain</v>
      </c>
      <c r="M3089" s="103">
        <v>7000</v>
      </c>
      <c r="N3089" s="126">
        <v>0</v>
      </c>
      <c r="O3089" s="3" t="s">
        <v>42</v>
      </c>
    </row>
    <row r="3090" spans="1:15" x14ac:dyDescent="0.35">
      <c r="A3090" s="2" t="s">
        <v>240</v>
      </c>
      <c r="B3090" s="1">
        <v>44041</v>
      </c>
      <c r="C3090" s="1" t="s">
        <v>905</v>
      </c>
      <c r="D3090" s="95" t="s">
        <v>1100</v>
      </c>
      <c r="E3090" s="95" t="s">
        <v>1101</v>
      </c>
      <c r="F3090" s="2" t="s">
        <v>738</v>
      </c>
      <c r="G3090" s="2" t="s">
        <v>887</v>
      </c>
      <c r="H3090" s="95" t="s">
        <v>1102</v>
      </c>
      <c r="I3090" s="102" t="s">
        <v>532</v>
      </c>
      <c r="J3090" s="104">
        <v>1</v>
      </c>
      <c r="K3090" s="4" t="str">
        <f>VLOOKUP(I3090,'Katalog Harga'!$A$2:$C$380,2,FALSE)</f>
        <v>bungkus</v>
      </c>
      <c r="L3090" s="4" t="str">
        <f>IFERROR(VLOOKUP(I3090,'Katalog Harga'!$A$2:$C$380,3,FALSE),"")</f>
        <v>lain</v>
      </c>
      <c r="M3090" s="103">
        <v>4500</v>
      </c>
      <c r="N3090" s="126">
        <v>0</v>
      </c>
      <c r="O3090" s="3" t="s">
        <v>42</v>
      </c>
    </row>
    <row r="3091" spans="1:15" x14ac:dyDescent="0.35">
      <c r="A3091" s="2" t="s">
        <v>240</v>
      </c>
      <c r="B3091" s="1">
        <v>44041</v>
      </c>
      <c r="C3091" s="1" t="s">
        <v>905</v>
      </c>
      <c r="D3091" s="95" t="s">
        <v>1100</v>
      </c>
      <c r="E3091" s="95" t="s">
        <v>1101</v>
      </c>
      <c r="F3091" s="2" t="s">
        <v>738</v>
      </c>
      <c r="G3091" s="2" t="s">
        <v>887</v>
      </c>
      <c r="H3091" s="95" t="s">
        <v>1102</v>
      </c>
      <c r="I3091" s="102" t="s">
        <v>15</v>
      </c>
      <c r="J3091" s="102">
        <v>0.5</v>
      </c>
      <c r="K3091" s="4" t="str">
        <f>VLOOKUP(I3091,'Katalog Harga'!$A$2:$C$380,2,FALSE)</f>
        <v>kg</v>
      </c>
      <c r="L3091" s="4" t="str">
        <f>IFERROR(VLOOKUP(I3091,'Katalog Harga'!$A$2:$C$380,3,FALSE),"")</f>
        <v>sayur</v>
      </c>
      <c r="M3091" s="103">
        <v>6000</v>
      </c>
      <c r="N3091" s="126">
        <v>0</v>
      </c>
      <c r="O3091" s="3" t="s">
        <v>42</v>
      </c>
    </row>
    <row r="3092" spans="1:15" x14ac:dyDescent="0.35">
      <c r="A3092" s="2" t="s">
        <v>240</v>
      </c>
      <c r="B3092" s="1">
        <v>44041</v>
      </c>
      <c r="C3092" s="1" t="s">
        <v>905</v>
      </c>
      <c r="D3092" s="95" t="s">
        <v>1100</v>
      </c>
      <c r="E3092" s="95" t="s">
        <v>1101</v>
      </c>
      <c r="F3092" s="2" t="s">
        <v>738</v>
      </c>
      <c r="G3092" s="2" t="s">
        <v>887</v>
      </c>
      <c r="H3092" s="95" t="s">
        <v>1102</v>
      </c>
      <c r="I3092" s="102" t="s">
        <v>224</v>
      </c>
      <c r="J3092" s="104">
        <v>1</v>
      </c>
      <c r="K3092" s="4" t="str">
        <f>VLOOKUP(I3092,'Katalog Harga'!$A$2:$C$380,2,FALSE)</f>
        <v>kg</v>
      </c>
      <c r="L3092" s="4" t="str">
        <f>IFERROR(VLOOKUP(I3092,'Katalog Harga'!$A$2:$C$380,3,FALSE),"")</f>
        <v>sayur</v>
      </c>
      <c r="M3092" s="103">
        <v>12000</v>
      </c>
      <c r="N3092" s="126">
        <v>0</v>
      </c>
      <c r="O3092" s="3" t="s">
        <v>42</v>
      </c>
    </row>
    <row r="3093" spans="1:15" x14ac:dyDescent="0.35">
      <c r="A3093" s="2" t="s">
        <v>240</v>
      </c>
      <c r="B3093" s="1">
        <v>44041</v>
      </c>
      <c r="C3093" s="1" t="s">
        <v>905</v>
      </c>
      <c r="D3093" s="95" t="s">
        <v>1100</v>
      </c>
      <c r="E3093" s="95" t="s">
        <v>1101</v>
      </c>
      <c r="F3093" s="2" t="s">
        <v>738</v>
      </c>
      <c r="G3093" s="2" t="s">
        <v>887</v>
      </c>
      <c r="H3093" s="95" t="s">
        <v>1102</v>
      </c>
      <c r="I3093" s="102" t="s">
        <v>239</v>
      </c>
      <c r="J3093" s="102">
        <v>2</v>
      </c>
      <c r="K3093" s="4" t="str">
        <f>VLOOKUP(I3093,'Katalog Harga'!$A$2:$C$380,2,FALSE)</f>
        <v>ikat</v>
      </c>
      <c r="L3093" s="4" t="str">
        <f>IFERROR(VLOOKUP(I3093,'Katalog Harga'!$A$2:$C$380,3,FALSE),"")</f>
        <v>bumbu</v>
      </c>
      <c r="M3093" s="103">
        <v>2000</v>
      </c>
      <c r="N3093" s="126">
        <v>0</v>
      </c>
      <c r="O3093" s="3" t="s">
        <v>42</v>
      </c>
    </row>
    <row r="3094" spans="1:15" x14ac:dyDescent="0.35">
      <c r="A3094" s="2" t="s">
        <v>240</v>
      </c>
      <c r="B3094" s="1">
        <v>44041</v>
      </c>
      <c r="C3094" s="1" t="s">
        <v>905</v>
      </c>
      <c r="D3094" s="95" t="s">
        <v>1100</v>
      </c>
      <c r="E3094" s="95" t="s">
        <v>1101</v>
      </c>
      <c r="F3094" s="2" t="s">
        <v>738</v>
      </c>
      <c r="G3094" s="2" t="s">
        <v>887</v>
      </c>
      <c r="H3094" s="95" t="s">
        <v>1102</v>
      </c>
      <c r="I3094" s="102" t="s">
        <v>873</v>
      </c>
      <c r="J3094" s="102">
        <v>1</v>
      </c>
      <c r="K3094" s="4" t="str">
        <f>VLOOKUP(I3094,'Katalog Harga'!$A$2:$C$380,2,FALSE)</f>
        <v>kg</v>
      </c>
      <c r="L3094" s="4" t="str">
        <f>IFERROR(VLOOKUP(I3094,'Katalog Harga'!$A$2:$C$380,3,FALSE),"")</f>
        <v>ayam</v>
      </c>
      <c r="M3094" s="103">
        <v>32000</v>
      </c>
      <c r="N3094" s="126">
        <v>0</v>
      </c>
      <c r="O3094" s="3" t="s">
        <v>42</v>
      </c>
    </row>
    <row r="3095" spans="1:15" x14ac:dyDescent="0.35">
      <c r="A3095" s="2" t="s">
        <v>240</v>
      </c>
      <c r="B3095" s="1">
        <v>44041</v>
      </c>
      <c r="C3095" s="1" t="s">
        <v>905</v>
      </c>
      <c r="D3095" s="95" t="s">
        <v>1100</v>
      </c>
      <c r="E3095" s="95" t="s">
        <v>1101</v>
      </c>
      <c r="F3095" s="2" t="s">
        <v>738</v>
      </c>
      <c r="G3095" s="2" t="s">
        <v>887</v>
      </c>
      <c r="H3095" s="95" t="s">
        <v>1102</v>
      </c>
      <c r="I3095" s="102" t="s">
        <v>60</v>
      </c>
      <c r="J3095" s="102">
        <v>1</v>
      </c>
      <c r="K3095" s="4" t="str">
        <f>VLOOKUP(I3095,'Katalog Harga'!$A$2:$C$380,2,FALSE)</f>
        <v>ikat</v>
      </c>
      <c r="L3095" s="4" t="str">
        <f>IFERROR(VLOOKUP(I3095,'Katalog Harga'!$A$2:$C$380,3,FALSE),"")</f>
        <v>sayur</v>
      </c>
      <c r="M3095" s="103">
        <v>3000</v>
      </c>
      <c r="N3095" s="126">
        <v>0</v>
      </c>
      <c r="O3095" s="3" t="s">
        <v>42</v>
      </c>
    </row>
    <row r="3096" spans="1:15" x14ac:dyDescent="0.35">
      <c r="A3096" s="2" t="s">
        <v>240</v>
      </c>
      <c r="B3096" s="1">
        <v>44041</v>
      </c>
      <c r="C3096" s="1" t="s">
        <v>905</v>
      </c>
      <c r="D3096" s="95" t="s">
        <v>1100</v>
      </c>
      <c r="E3096" s="95" t="s">
        <v>1101</v>
      </c>
      <c r="F3096" s="2" t="s">
        <v>738</v>
      </c>
      <c r="G3096" s="2" t="s">
        <v>887</v>
      </c>
      <c r="H3096" s="95" t="s">
        <v>1102</v>
      </c>
      <c r="I3096" s="102" t="s">
        <v>225</v>
      </c>
      <c r="J3096" s="104">
        <v>0.8</v>
      </c>
      <c r="K3096" s="4" t="str">
        <f>VLOOKUP(I3096,'Katalog Harga'!$A$2:$C$380,2,FALSE)</f>
        <v>kg</v>
      </c>
      <c r="L3096" s="4" t="str">
        <f>IFERROR(VLOOKUP(I3096,'Katalog Harga'!$A$2:$C$380,3,FALSE),"")</f>
        <v>buah</v>
      </c>
      <c r="M3096" s="103">
        <v>11200</v>
      </c>
      <c r="N3096" s="126">
        <v>0</v>
      </c>
      <c r="O3096" s="3" t="s">
        <v>42</v>
      </c>
    </row>
    <row r="3097" spans="1:15" x14ac:dyDescent="0.35">
      <c r="A3097" s="2" t="s">
        <v>240</v>
      </c>
      <c r="B3097" s="1">
        <v>44041</v>
      </c>
      <c r="C3097" s="1" t="s">
        <v>905</v>
      </c>
      <c r="D3097" s="95" t="s">
        <v>1100</v>
      </c>
      <c r="E3097" s="95" t="s">
        <v>1101</v>
      </c>
      <c r="F3097" s="2" t="s">
        <v>738</v>
      </c>
      <c r="G3097" s="2" t="s">
        <v>887</v>
      </c>
      <c r="H3097" s="95" t="s">
        <v>1102</v>
      </c>
      <c r="I3097" s="102" t="s">
        <v>14</v>
      </c>
      <c r="J3097" s="104">
        <v>1</v>
      </c>
      <c r="K3097" s="4" t="str">
        <f>VLOOKUP(I3097,'Katalog Harga'!$A$2:$C$380,2,FALSE)</f>
        <v>ikat</v>
      </c>
      <c r="L3097" s="4" t="str">
        <f>IFERROR(VLOOKUP(I3097,'Katalog Harga'!$A$2:$C$380,3,FALSE),"")</f>
        <v>sayur</v>
      </c>
      <c r="M3097" s="103">
        <v>3000</v>
      </c>
      <c r="N3097" s="126">
        <v>0</v>
      </c>
      <c r="O3097" s="3" t="s">
        <v>42</v>
      </c>
    </row>
    <row r="3098" spans="1:15" x14ac:dyDescent="0.35">
      <c r="A3098" s="2" t="s">
        <v>240</v>
      </c>
      <c r="B3098" s="1">
        <v>44041</v>
      </c>
      <c r="C3098" s="1" t="s">
        <v>905</v>
      </c>
      <c r="D3098" s="95" t="s">
        <v>1100</v>
      </c>
      <c r="E3098" s="95" t="s">
        <v>1101</v>
      </c>
      <c r="F3098" s="2" t="s">
        <v>738</v>
      </c>
      <c r="G3098" s="2" t="s">
        <v>887</v>
      </c>
      <c r="H3098" s="95" t="s">
        <v>1102</v>
      </c>
      <c r="I3098" s="102" t="s">
        <v>976</v>
      </c>
      <c r="J3098" s="104">
        <v>0.65800000000000003</v>
      </c>
      <c r="K3098" s="4" t="str">
        <f>VLOOKUP(I3098,'Katalog Harga'!$A$2:$C$380,2,FALSE)</f>
        <v>kg</v>
      </c>
      <c r="L3098" s="4" t="str">
        <f>IFERROR(VLOOKUP(I3098,'Katalog Harga'!$A$2:$C$380,3,FALSE),"")</f>
        <v>buah</v>
      </c>
      <c r="M3098" s="103">
        <v>7896</v>
      </c>
      <c r="N3098" s="126">
        <v>0</v>
      </c>
      <c r="O3098" s="3" t="s">
        <v>42</v>
      </c>
    </row>
    <row r="3099" spans="1:15" x14ac:dyDescent="0.35">
      <c r="A3099" s="2" t="s">
        <v>240</v>
      </c>
      <c r="B3099" s="1">
        <v>44041</v>
      </c>
      <c r="C3099" s="1" t="s">
        <v>905</v>
      </c>
      <c r="D3099" s="95" t="s">
        <v>1100</v>
      </c>
      <c r="E3099" s="95" t="s">
        <v>1101</v>
      </c>
      <c r="F3099" s="2" t="s">
        <v>738</v>
      </c>
      <c r="G3099" s="2" t="s">
        <v>887</v>
      </c>
      <c r="H3099" s="95" t="s">
        <v>1102</v>
      </c>
      <c r="I3099" s="104" t="s">
        <v>1103</v>
      </c>
      <c r="J3099" s="104">
        <v>0.25</v>
      </c>
      <c r="K3099" s="4" t="e">
        <f>VLOOKUP(I3099,'Katalog Harga'!$A$2:$C$380,2,FALSE)</f>
        <v>#N/A</v>
      </c>
      <c r="L3099" s="4" t="str">
        <f>IFERROR(VLOOKUP(I3099,'Katalog Harga'!$A$2:$C$380,3,FALSE),"")</f>
        <v/>
      </c>
      <c r="M3099" s="103">
        <v>14500</v>
      </c>
      <c r="N3099" s="126">
        <v>0</v>
      </c>
      <c r="O3099" s="3" t="s">
        <v>42</v>
      </c>
    </row>
    <row r="3100" spans="1:15" x14ac:dyDescent="0.35">
      <c r="A3100" s="2" t="s">
        <v>240</v>
      </c>
      <c r="B3100" s="1">
        <v>44041</v>
      </c>
      <c r="C3100" s="1" t="s">
        <v>905</v>
      </c>
      <c r="D3100" s="95" t="s">
        <v>1100</v>
      </c>
      <c r="E3100" s="95" t="s">
        <v>1101</v>
      </c>
      <c r="F3100" s="2" t="s">
        <v>738</v>
      </c>
      <c r="G3100" s="2" t="s">
        <v>887</v>
      </c>
      <c r="H3100" s="95" t="s">
        <v>1102</v>
      </c>
      <c r="I3100" s="104" t="s">
        <v>807</v>
      </c>
      <c r="J3100" s="104">
        <v>1</v>
      </c>
      <c r="K3100" s="4" t="str">
        <f>VLOOKUP(I3100,'Katalog Harga'!$A$2:$C$380,2,FALSE)</f>
        <v>kg</v>
      </c>
      <c r="L3100" s="4" t="str">
        <f>IFERROR(VLOOKUP(I3100,'Katalog Harga'!$A$2:$C$380,3,FALSE),"")</f>
        <v>ikan</v>
      </c>
      <c r="M3100" s="103">
        <v>40000</v>
      </c>
      <c r="N3100" s="126">
        <v>0</v>
      </c>
      <c r="O3100" s="3" t="s">
        <v>42</v>
      </c>
    </row>
    <row r="3101" spans="1:15" x14ac:dyDescent="0.35">
      <c r="A3101" s="2" t="s">
        <v>240</v>
      </c>
      <c r="B3101" s="1">
        <v>44041</v>
      </c>
      <c r="C3101" s="1" t="s">
        <v>905</v>
      </c>
      <c r="D3101" s="95" t="s">
        <v>1100</v>
      </c>
      <c r="E3101" s="95" t="s">
        <v>1101</v>
      </c>
      <c r="F3101" s="2" t="s">
        <v>738</v>
      </c>
      <c r="G3101" s="2" t="s">
        <v>887</v>
      </c>
      <c r="H3101" s="95" t="s">
        <v>1102</v>
      </c>
      <c r="I3101" s="104" t="s">
        <v>820</v>
      </c>
      <c r="J3101" s="104">
        <v>1</v>
      </c>
      <c r="K3101" s="4" t="str">
        <f>VLOOKUP(I3101,'Katalog Harga'!$A$2:$C$380,2,FALSE)</f>
        <v>kg</v>
      </c>
      <c r="L3101" s="4" t="str">
        <f>IFERROR(VLOOKUP(I3101,'Katalog Harga'!$A$2:$C$380,3,FALSE),"")</f>
        <v>ikan</v>
      </c>
      <c r="M3101" s="103">
        <v>22000</v>
      </c>
      <c r="N3101" s="126">
        <v>0</v>
      </c>
      <c r="O3101" s="3" t="s">
        <v>42</v>
      </c>
    </row>
    <row r="3102" spans="1:15" x14ac:dyDescent="0.35">
      <c r="A3102" s="2" t="s">
        <v>240</v>
      </c>
      <c r="B3102" s="1">
        <v>44041</v>
      </c>
      <c r="C3102" s="1" t="s">
        <v>905</v>
      </c>
      <c r="D3102" s="95" t="s">
        <v>898</v>
      </c>
      <c r="E3102" s="95" t="s">
        <v>271</v>
      </c>
      <c r="F3102" s="2" t="s">
        <v>733</v>
      </c>
      <c r="G3102" s="2" t="s">
        <v>888</v>
      </c>
      <c r="H3102" s="95" t="s">
        <v>958</v>
      </c>
      <c r="I3102" s="102" t="s">
        <v>773</v>
      </c>
      <c r="J3102" s="102">
        <v>2</v>
      </c>
      <c r="K3102" s="4" t="str">
        <f>VLOOKUP(I3102,'Katalog Harga'!$A$2:$C$380,2,FALSE)</f>
        <v>kg</v>
      </c>
      <c r="L3102" s="4" t="str">
        <f>IFERROR(VLOOKUP(I3102,'Katalog Harga'!$A$2:$C$380,3,FALSE),"")</f>
        <v>ayam</v>
      </c>
      <c r="M3102" s="103">
        <v>64000</v>
      </c>
      <c r="N3102" s="126">
        <v>0</v>
      </c>
      <c r="O3102" s="3" t="s">
        <v>42</v>
      </c>
    </row>
    <row r="3103" spans="1:15" x14ac:dyDescent="0.35">
      <c r="A3103" s="2" t="s">
        <v>240</v>
      </c>
      <c r="B3103" s="1">
        <v>44041</v>
      </c>
      <c r="C3103" s="1" t="s">
        <v>905</v>
      </c>
      <c r="D3103" s="95" t="s">
        <v>898</v>
      </c>
      <c r="E3103" s="95" t="s">
        <v>271</v>
      </c>
      <c r="F3103" s="2" t="s">
        <v>733</v>
      </c>
      <c r="G3103" s="2" t="s">
        <v>888</v>
      </c>
      <c r="H3103" s="95" t="s">
        <v>958</v>
      </c>
      <c r="I3103" s="102" t="s">
        <v>776</v>
      </c>
      <c r="J3103" s="102">
        <v>3</v>
      </c>
      <c r="K3103" s="4" t="str">
        <f>VLOOKUP(I3103,'Katalog Harga'!$A$2:$C$380,2,FALSE)</f>
        <v>kg</v>
      </c>
      <c r="L3103" s="4" t="str">
        <f>IFERROR(VLOOKUP(I3103,'Katalog Harga'!$A$2:$C$380,3,FALSE),"")</f>
        <v>sayur</v>
      </c>
      <c r="M3103" s="103">
        <v>48000</v>
      </c>
      <c r="N3103" s="126">
        <v>0</v>
      </c>
      <c r="O3103" s="3" t="s">
        <v>42</v>
      </c>
    </row>
    <row r="3104" spans="1:15" x14ac:dyDescent="0.35">
      <c r="A3104" s="2" t="s">
        <v>240</v>
      </c>
      <c r="B3104" s="1">
        <v>44041</v>
      </c>
      <c r="C3104" s="1" t="s">
        <v>905</v>
      </c>
      <c r="D3104" s="95" t="s">
        <v>898</v>
      </c>
      <c r="E3104" s="95" t="s">
        <v>271</v>
      </c>
      <c r="F3104" s="2" t="s">
        <v>733</v>
      </c>
      <c r="G3104" s="2" t="s">
        <v>888</v>
      </c>
      <c r="H3104" s="95" t="s">
        <v>958</v>
      </c>
      <c r="I3104" s="102" t="s">
        <v>832</v>
      </c>
      <c r="J3104" s="102">
        <v>10</v>
      </c>
      <c r="K3104" s="4" t="str">
        <f>VLOOKUP(I3104,'Katalog Harga'!$A$2:$C$380,2,FALSE)</f>
        <v>pasang</v>
      </c>
      <c r="L3104" s="4" t="str">
        <f>IFERROR(VLOOKUP(I3104,'Katalog Harga'!$A$2:$C$380,3,FALSE),"")</f>
        <v>ayam</v>
      </c>
      <c r="M3104" s="103">
        <v>25000</v>
      </c>
      <c r="N3104" s="126">
        <v>0</v>
      </c>
      <c r="O3104" s="3" t="s">
        <v>42</v>
      </c>
    </row>
    <row r="3105" spans="1:15" x14ac:dyDescent="0.35">
      <c r="A3105" s="2" t="s">
        <v>240</v>
      </c>
      <c r="B3105" s="1">
        <v>44041</v>
      </c>
      <c r="C3105" s="1" t="s">
        <v>905</v>
      </c>
      <c r="D3105" s="95" t="s">
        <v>898</v>
      </c>
      <c r="E3105" s="95" t="s">
        <v>271</v>
      </c>
      <c r="F3105" s="2" t="s">
        <v>733</v>
      </c>
      <c r="G3105" s="2" t="s">
        <v>888</v>
      </c>
      <c r="H3105" s="95" t="s">
        <v>958</v>
      </c>
      <c r="I3105" s="102" t="s">
        <v>837</v>
      </c>
      <c r="J3105" s="104">
        <v>0.5</v>
      </c>
      <c r="K3105" s="4" t="str">
        <f>VLOOKUP(I3105,'Katalog Harga'!$A$2:$C$380,2,FALSE)</f>
        <v>kg</v>
      </c>
      <c r="L3105" s="4" t="str">
        <f>IFERROR(VLOOKUP(I3105,'Katalog Harga'!$A$2:$C$380,3,FALSE),"")</f>
        <v>bumbu</v>
      </c>
      <c r="M3105" s="103">
        <v>25000</v>
      </c>
      <c r="N3105" s="126">
        <v>0</v>
      </c>
      <c r="O3105" s="3" t="s">
        <v>42</v>
      </c>
    </row>
    <row r="3106" spans="1:15" x14ac:dyDescent="0.35">
      <c r="A3106" s="2" t="s">
        <v>240</v>
      </c>
      <c r="B3106" s="1">
        <v>44041</v>
      </c>
      <c r="C3106" s="1" t="s">
        <v>905</v>
      </c>
      <c r="D3106" s="95" t="s">
        <v>898</v>
      </c>
      <c r="E3106" s="95" t="s">
        <v>271</v>
      </c>
      <c r="F3106" s="2" t="s">
        <v>733</v>
      </c>
      <c r="G3106" s="2" t="s">
        <v>888</v>
      </c>
      <c r="H3106" s="95" t="s">
        <v>958</v>
      </c>
      <c r="I3106" s="102" t="s">
        <v>13</v>
      </c>
      <c r="J3106" s="102">
        <v>0.25</v>
      </c>
      <c r="K3106" s="4" t="str">
        <f>VLOOKUP(I3106,'Katalog Harga'!$A$2:$C$380,2,FALSE)</f>
        <v>kg</v>
      </c>
      <c r="L3106" s="4" t="str">
        <f>IFERROR(VLOOKUP(I3106,'Katalog Harga'!$A$2:$C$380,3,FALSE),"")</f>
        <v>sayur</v>
      </c>
      <c r="M3106" s="103">
        <v>3500</v>
      </c>
      <c r="N3106" s="126">
        <v>0</v>
      </c>
      <c r="O3106" s="3" t="s">
        <v>42</v>
      </c>
    </row>
    <row r="3107" spans="1:15" x14ac:dyDescent="0.35">
      <c r="A3107" s="2" t="s">
        <v>240</v>
      </c>
      <c r="B3107" s="1">
        <v>44041</v>
      </c>
      <c r="C3107" s="1" t="s">
        <v>905</v>
      </c>
      <c r="D3107" s="95" t="s">
        <v>898</v>
      </c>
      <c r="E3107" s="95" t="s">
        <v>271</v>
      </c>
      <c r="F3107" s="2" t="s">
        <v>733</v>
      </c>
      <c r="G3107" s="2" t="s">
        <v>888</v>
      </c>
      <c r="H3107" s="95" t="s">
        <v>958</v>
      </c>
      <c r="I3107" s="102" t="s">
        <v>1104</v>
      </c>
      <c r="J3107" s="102">
        <v>2.5</v>
      </c>
      <c r="K3107" s="4" t="str">
        <f>VLOOKUP(I3107,'Katalog Harga'!$A$2:$C$380,2,FALSE)</f>
        <v>bungkus</v>
      </c>
      <c r="L3107" s="4" t="str">
        <f>IFERROR(VLOOKUP(I3107,'Katalog Harga'!$A$2:$C$380,3,FALSE),"")</f>
        <v>lain</v>
      </c>
      <c r="M3107" s="103">
        <v>25000</v>
      </c>
      <c r="N3107" s="126">
        <v>0</v>
      </c>
      <c r="O3107" s="3" t="s">
        <v>42</v>
      </c>
    </row>
    <row r="3108" spans="1:15" x14ac:dyDescent="0.35">
      <c r="A3108" s="2" t="s">
        <v>240</v>
      </c>
      <c r="B3108" s="1">
        <v>44041</v>
      </c>
      <c r="C3108" s="1" t="s">
        <v>905</v>
      </c>
      <c r="D3108" s="95" t="s">
        <v>898</v>
      </c>
      <c r="E3108" s="95" t="s">
        <v>271</v>
      </c>
      <c r="F3108" s="2" t="s">
        <v>733</v>
      </c>
      <c r="G3108" s="2" t="s">
        <v>888</v>
      </c>
      <c r="H3108" s="95" t="s">
        <v>958</v>
      </c>
      <c r="I3108" s="102" t="s">
        <v>802</v>
      </c>
      <c r="J3108" s="102">
        <v>0.25</v>
      </c>
      <c r="K3108" s="4" t="str">
        <f>VLOOKUP(I3108,'Katalog Harga'!$A$2:$C$380,2,FALSE)</f>
        <v>kg</v>
      </c>
      <c r="L3108" s="4" t="str">
        <f>IFERROR(VLOOKUP(I3108,'Katalog Harga'!$A$2:$C$380,3,FALSE),"")</f>
        <v>bumbu</v>
      </c>
      <c r="M3108" s="103">
        <v>6000</v>
      </c>
      <c r="N3108" s="126">
        <v>0</v>
      </c>
      <c r="O3108" s="3" t="s">
        <v>42</v>
      </c>
    </row>
    <row r="3109" spans="1:15" x14ac:dyDescent="0.35">
      <c r="A3109" s="2" t="s">
        <v>240</v>
      </c>
      <c r="B3109" s="1">
        <v>44041</v>
      </c>
      <c r="C3109" s="1" t="s">
        <v>905</v>
      </c>
      <c r="D3109" s="95" t="s">
        <v>898</v>
      </c>
      <c r="E3109" s="95" t="s">
        <v>271</v>
      </c>
      <c r="F3109" s="2" t="s">
        <v>733</v>
      </c>
      <c r="G3109" s="2" t="s">
        <v>888</v>
      </c>
      <c r="H3109" s="95" t="s">
        <v>958</v>
      </c>
      <c r="I3109" s="102" t="s">
        <v>225</v>
      </c>
      <c r="J3109" s="104">
        <v>1.2</v>
      </c>
      <c r="K3109" s="4" t="str">
        <f>VLOOKUP(I3109,'Katalog Harga'!$A$2:$C$380,2,FALSE)</f>
        <v>kg</v>
      </c>
      <c r="L3109" s="4" t="str">
        <f>IFERROR(VLOOKUP(I3109,'Katalog Harga'!$A$2:$C$380,3,FALSE),"")</f>
        <v>buah</v>
      </c>
      <c r="M3109" s="103">
        <v>16800</v>
      </c>
      <c r="N3109" s="126">
        <v>0</v>
      </c>
      <c r="O3109" s="3" t="s">
        <v>42</v>
      </c>
    </row>
    <row r="3110" spans="1:15" x14ac:dyDescent="0.35">
      <c r="A3110" s="2" t="s">
        <v>240</v>
      </c>
      <c r="B3110" s="1">
        <v>44041</v>
      </c>
      <c r="C3110" s="1" t="s">
        <v>905</v>
      </c>
      <c r="D3110" s="86" t="s">
        <v>233</v>
      </c>
      <c r="E3110" s="86" t="str">
        <f>VLOOKUP(D3110,'Sales History'!$D$2:$F$1048576,2,FALSE)</f>
        <v>Dapur Kita, Jl. Sentra Raya  No. 1,  Ruko Town Place Baros, Cimahi</v>
      </c>
      <c r="F3110" s="86" t="str">
        <f>VLOOKUP(D3110,'Sales History'!$D$2:$F$1048576,3,FALSE)</f>
        <v>Cimahi Tengah</v>
      </c>
      <c r="G3110" s="86" t="s">
        <v>888</v>
      </c>
      <c r="I3110" s="102" t="s">
        <v>391</v>
      </c>
      <c r="J3110" s="102">
        <v>2.5</v>
      </c>
      <c r="K3110" s="4" t="str">
        <f>VLOOKUP(I3110,'Katalog Harga'!$A$2:$C$380,2,FALSE)</f>
        <v>kg</v>
      </c>
      <c r="L3110" s="4" t="str">
        <f>IFERROR(VLOOKUP(I3110,'Katalog Harga'!$A$2:$C$380,3,FALSE),"")</f>
        <v>ayam</v>
      </c>
      <c r="M3110" s="103">
        <v>100000</v>
      </c>
      <c r="N3110" s="126">
        <v>0</v>
      </c>
      <c r="O3110" s="3" t="s">
        <v>42</v>
      </c>
    </row>
    <row r="3111" spans="1:15" x14ac:dyDescent="0.35">
      <c r="A3111" s="2" t="s">
        <v>240</v>
      </c>
      <c r="B3111" s="1">
        <v>44041</v>
      </c>
      <c r="C3111" s="1" t="s">
        <v>905</v>
      </c>
      <c r="D3111" s="86" t="s">
        <v>233</v>
      </c>
      <c r="E3111" s="86" t="str">
        <f>VLOOKUP(D3111,'Sales History'!$D$2:$F$1048576,2,FALSE)</f>
        <v>Dapur Kita, Jl. Sentra Raya  No. 1,  Ruko Town Place Baros, Cimahi</v>
      </c>
      <c r="F3111" s="86" t="str">
        <f>VLOOKUP(D3111,'Sales History'!$D$2:$F$1048576,3,FALSE)</f>
        <v>Cimahi Tengah</v>
      </c>
      <c r="G3111" s="86" t="s">
        <v>888</v>
      </c>
      <c r="I3111" s="102" t="s">
        <v>68</v>
      </c>
      <c r="J3111" s="102">
        <v>1.4</v>
      </c>
      <c r="K3111" s="4" t="str">
        <f>VLOOKUP(I3111,'Katalog Harga'!$A$2:$C$380,2,FALSE)</f>
        <v>kg</v>
      </c>
      <c r="L3111" s="4" t="str">
        <f>IFERROR(VLOOKUP(I3111,'Katalog Harga'!$A$2:$C$380,3,FALSE),"")</f>
        <v>sayur</v>
      </c>
      <c r="M3111" s="103">
        <v>15400</v>
      </c>
      <c r="N3111" s="126">
        <v>0</v>
      </c>
      <c r="O3111" s="3" t="s">
        <v>42</v>
      </c>
    </row>
    <row r="3112" spans="1:15" x14ac:dyDescent="0.35">
      <c r="A3112" s="2" t="s">
        <v>240</v>
      </c>
      <c r="B3112" s="1">
        <v>44041</v>
      </c>
      <c r="C3112" s="1" t="s">
        <v>905</v>
      </c>
      <c r="D3112" s="86" t="s">
        <v>233</v>
      </c>
      <c r="E3112" s="86" t="str">
        <f>VLOOKUP(D3112,'Sales History'!$D$2:$F$1048576,2,FALSE)</f>
        <v>Dapur Kita, Jl. Sentra Raya  No. 1,  Ruko Town Place Baros, Cimahi</v>
      </c>
      <c r="F3112" s="86" t="str">
        <f>VLOOKUP(D3112,'Sales History'!$D$2:$F$1048576,3,FALSE)</f>
        <v>Cimahi Tengah</v>
      </c>
      <c r="G3112" s="86" t="s">
        <v>888</v>
      </c>
      <c r="I3112" s="102" t="s">
        <v>21</v>
      </c>
      <c r="J3112" s="104">
        <v>0.5</v>
      </c>
      <c r="K3112" s="4" t="str">
        <f>VLOOKUP(I3112,'Katalog Harga'!$A$2:$C$380,2,FALSE)</f>
        <v>kg</v>
      </c>
      <c r="L3112" s="4" t="str">
        <f>IFERROR(VLOOKUP(I3112,'Katalog Harga'!$A$2:$C$380,3,FALSE),"")</f>
        <v>sayur</v>
      </c>
      <c r="M3112" s="103">
        <v>7000</v>
      </c>
      <c r="N3112" s="126">
        <v>0</v>
      </c>
      <c r="O3112" s="3" t="s">
        <v>42</v>
      </c>
    </row>
    <row r="3113" spans="1:15" x14ac:dyDescent="0.35">
      <c r="A3113" s="2" t="s">
        <v>240</v>
      </c>
      <c r="B3113" s="1">
        <v>44041</v>
      </c>
      <c r="C3113" s="1" t="s">
        <v>905</v>
      </c>
      <c r="D3113" s="2" t="s">
        <v>1105</v>
      </c>
      <c r="E3113" s="95" t="s">
        <v>1108</v>
      </c>
      <c r="F3113" s="2" t="s">
        <v>736</v>
      </c>
      <c r="G3113" s="2" t="s">
        <v>888</v>
      </c>
      <c r="H3113" s="78" t="s">
        <v>1107</v>
      </c>
      <c r="I3113" s="102" t="s">
        <v>784</v>
      </c>
      <c r="J3113" s="102">
        <v>1.6</v>
      </c>
      <c r="K3113" s="4" t="str">
        <f>VLOOKUP(I3113,'Katalog Harga'!$A$2:$C$380,2,FALSE)</f>
        <v>kg</v>
      </c>
      <c r="L3113" s="4" t="str">
        <f>IFERROR(VLOOKUP(I3113,'Katalog Harga'!$A$2:$C$380,3,FALSE),"")</f>
        <v>buah</v>
      </c>
      <c r="M3113" s="103">
        <v>17600</v>
      </c>
      <c r="N3113" s="126">
        <v>0</v>
      </c>
      <c r="O3113" s="3" t="s">
        <v>42</v>
      </c>
    </row>
    <row r="3114" spans="1:15" x14ac:dyDescent="0.35">
      <c r="A3114" s="2" t="s">
        <v>240</v>
      </c>
      <c r="B3114" s="1">
        <v>44041</v>
      </c>
      <c r="C3114" s="1" t="s">
        <v>905</v>
      </c>
      <c r="D3114" s="2" t="s">
        <v>1105</v>
      </c>
      <c r="E3114" s="95" t="s">
        <v>1108</v>
      </c>
      <c r="F3114" s="2" t="s">
        <v>736</v>
      </c>
      <c r="G3114" s="2" t="s">
        <v>888</v>
      </c>
      <c r="H3114" s="78" t="s">
        <v>1107</v>
      </c>
      <c r="I3114" s="102" t="s">
        <v>389</v>
      </c>
      <c r="J3114" s="102">
        <v>0.5</v>
      </c>
      <c r="K3114" s="4" t="str">
        <f>VLOOKUP(I3114,'Katalog Harga'!$A$2:$C$380,2,FALSE)</f>
        <v>kg</v>
      </c>
      <c r="L3114" s="4" t="str">
        <f>IFERROR(VLOOKUP(I3114,'Katalog Harga'!$A$2:$C$380,3,FALSE),"")</f>
        <v>bumbu</v>
      </c>
      <c r="M3114" s="103">
        <v>8500</v>
      </c>
      <c r="N3114" s="126">
        <v>0</v>
      </c>
      <c r="O3114" s="3" t="s">
        <v>42</v>
      </c>
    </row>
    <row r="3115" spans="1:15" x14ac:dyDescent="0.35">
      <c r="A3115" s="2" t="s">
        <v>240</v>
      </c>
      <c r="B3115" s="1">
        <v>44041</v>
      </c>
      <c r="C3115" s="1" t="s">
        <v>905</v>
      </c>
      <c r="D3115" s="2" t="s">
        <v>1105</v>
      </c>
      <c r="E3115" s="95" t="s">
        <v>1108</v>
      </c>
      <c r="F3115" s="2" t="s">
        <v>736</v>
      </c>
      <c r="G3115" s="2" t="s">
        <v>888</v>
      </c>
      <c r="H3115" s="78" t="s">
        <v>1107</v>
      </c>
      <c r="I3115" s="102" t="s">
        <v>266</v>
      </c>
      <c r="J3115" s="104">
        <v>0.25</v>
      </c>
      <c r="K3115" s="4" t="str">
        <f>VLOOKUP(I3115,'Katalog Harga'!$A$2:$C$380,2,FALSE)</f>
        <v>kg</v>
      </c>
      <c r="L3115" s="4" t="str">
        <f>IFERROR(VLOOKUP(I3115,'Katalog Harga'!$A$2:$C$380,3,FALSE),"")</f>
        <v>bumbu</v>
      </c>
      <c r="M3115" s="103">
        <v>10000</v>
      </c>
      <c r="N3115" s="126">
        <v>0</v>
      </c>
      <c r="O3115" s="3" t="s">
        <v>42</v>
      </c>
    </row>
    <row r="3116" spans="1:15" x14ac:dyDescent="0.35">
      <c r="A3116" s="2" t="s">
        <v>240</v>
      </c>
      <c r="B3116" s="1">
        <v>44041</v>
      </c>
      <c r="C3116" s="1" t="s">
        <v>905</v>
      </c>
      <c r="D3116" s="2" t="s">
        <v>1105</v>
      </c>
      <c r="E3116" s="95" t="s">
        <v>1108</v>
      </c>
      <c r="F3116" s="2" t="s">
        <v>736</v>
      </c>
      <c r="G3116" s="2" t="s">
        <v>888</v>
      </c>
      <c r="H3116" s="78" t="s">
        <v>1107</v>
      </c>
      <c r="I3116" s="102" t="s">
        <v>1106</v>
      </c>
      <c r="J3116" s="102">
        <v>2</v>
      </c>
      <c r="K3116" s="4" t="str">
        <f>VLOOKUP(I3116,'Katalog Harga'!$A$2:$C$380,2,FALSE)</f>
        <v>kg</v>
      </c>
      <c r="L3116" s="4" t="str">
        <f>IFERROR(VLOOKUP(I3116,'Katalog Harga'!$A$2:$C$380,3,FALSE),"")</f>
        <v>buah</v>
      </c>
      <c r="M3116" s="103">
        <v>36000</v>
      </c>
      <c r="N3116" s="126">
        <v>0</v>
      </c>
      <c r="O3116" s="3" t="s">
        <v>42</v>
      </c>
    </row>
    <row r="3117" spans="1:15" x14ac:dyDescent="0.35">
      <c r="A3117" s="2" t="s">
        <v>240</v>
      </c>
      <c r="B3117" s="1">
        <v>44041</v>
      </c>
      <c r="C3117" s="1" t="s">
        <v>905</v>
      </c>
      <c r="D3117" s="95" t="s">
        <v>1109</v>
      </c>
      <c r="E3117" s="95" t="s">
        <v>1110</v>
      </c>
      <c r="F3117" s="2" t="s">
        <v>726</v>
      </c>
      <c r="G3117" s="2" t="s">
        <v>888</v>
      </c>
      <c r="H3117" s="95" t="s">
        <v>1111</v>
      </c>
      <c r="I3117" s="102" t="s">
        <v>773</v>
      </c>
      <c r="J3117" s="102">
        <v>1</v>
      </c>
      <c r="K3117" s="4" t="str">
        <f>VLOOKUP(I3117,'Katalog Harga'!$A$2:$C$380,2,FALSE)</f>
        <v>kg</v>
      </c>
      <c r="L3117" s="4" t="str">
        <f>IFERROR(VLOOKUP(I3117,'Katalog Harga'!$A$2:$C$380,3,FALSE),"")</f>
        <v>ayam</v>
      </c>
      <c r="M3117" s="103">
        <v>32000</v>
      </c>
      <c r="N3117" s="126">
        <v>0</v>
      </c>
      <c r="O3117" s="3" t="s">
        <v>42</v>
      </c>
    </row>
    <row r="3118" spans="1:15" x14ac:dyDescent="0.35">
      <c r="A3118" s="2" t="s">
        <v>240</v>
      </c>
      <c r="B3118" s="1">
        <v>44041</v>
      </c>
      <c r="C3118" s="1" t="s">
        <v>905</v>
      </c>
      <c r="D3118" s="95" t="s">
        <v>1109</v>
      </c>
      <c r="E3118" s="95" t="s">
        <v>1110</v>
      </c>
      <c r="F3118" s="2" t="s">
        <v>726</v>
      </c>
      <c r="G3118" s="2" t="s">
        <v>888</v>
      </c>
      <c r="H3118" s="95" t="s">
        <v>1111</v>
      </c>
      <c r="I3118" s="102" t="s">
        <v>14</v>
      </c>
      <c r="J3118" s="102">
        <v>2</v>
      </c>
      <c r="K3118" s="4" t="str">
        <f>VLOOKUP(I3118,'Katalog Harga'!$A$2:$C$380,2,FALSE)</f>
        <v>ikat</v>
      </c>
      <c r="L3118" s="4" t="str">
        <f>IFERROR(VLOOKUP(I3118,'Katalog Harga'!$A$2:$C$380,3,FALSE),"")</f>
        <v>sayur</v>
      </c>
      <c r="M3118" s="103">
        <v>6000</v>
      </c>
      <c r="N3118" s="126">
        <v>0</v>
      </c>
      <c r="O3118" s="3" t="s">
        <v>42</v>
      </c>
    </row>
    <row r="3119" spans="1:15" x14ac:dyDescent="0.35">
      <c r="A3119" s="2" t="s">
        <v>240</v>
      </c>
      <c r="B3119" s="1">
        <v>44041</v>
      </c>
      <c r="C3119" s="1" t="s">
        <v>905</v>
      </c>
      <c r="D3119" s="95" t="s">
        <v>1109</v>
      </c>
      <c r="E3119" s="95" t="s">
        <v>1110</v>
      </c>
      <c r="F3119" s="2" t="s">
        <v>726</v>
      </c>
      <c r="G3119" s="2" t="s">
        <v>888</v>
      </c>
      <c r="H3119" s="95" t="s">
        <v>1111</v>
      </c>
      <c r="I3119" s="102" t="s">
        <v>781</v>
      </c>
      <c r="J3119" s="104">
        <v>0.25</v>
      </c>
      <c r="K3119" s="4" t="str">
        <f>VLOOKUP(I3119,'Katalog Harga'!$A$2:$C$380,2,FALSE)</f>
        <v>kg</v>
      </c>
      <c r="L3119" s="4" t="str">
        <f>IFERROR(VLOOKUP(I3119,'Katalog Harga'!$A$2:$C$380,3,FALSE),"")</f>
        <v>bumbu</v>
      </c>
      <c r="M3119" s="103">
        <v>10500</v>
      </c>
      <c r="N3119" s="126">
        <v>0</v>
      </c>
      <c r="O3119" s="3" t="s">
        <v>42</v>
      </c>
    </row>
    <row r="3120" spans="1:15" x14ac:dyDescent="0.35">
      <c r="A3120" s="2" t="s">
        <v>240</v>
      </c>
      <c r="B3120" s="1">
        <v>44041</v>
      </c>
      <c r="C3120" s="1" t="s">
        <v>905</v>
      </c>
      <c r="D3120" s="95" t="s">
        <v>1109</v>
      </c>
      <c r="E3120" s="95" t="s">
        <v>1110</v>
      </c>
      <c r="F3120" s="2" t="s">
        <v>726</v>
      </c>
      <c r="G3120" s="2" t="s">
        <v>888</v>
      </c>
      <c r="H3120" s="95" t="s">
        <v>1111</v>
      </c>
      <c r="I3120" s="102" t="s">
        <v>782</v>
      </c>
      <c r="J3120" s="102">
        <v>0.25</v>
      </c>
      <c r="K3120" s="4" t="str">
        <f>VLOOKUP(I3120,'Katalog Harga'!$A$2:$C$380,2,FALSE)</f>
        <v>kg</v>
      </c>
      <c r="L3120" s="4" t="str">
        <f>IFERROR(VLOOKUP(I3120,'Katalog Harga'!$A$2:$C$380,3,FALSE),"")</f>
        <v>bumbu</v>
      </c>
      <c r="M3120" s="103">
        <v>7500</v>
      </c>
      <c r="N3120" s="126">
        <v>0</v>
      </c>
      <c r="O3120" s="3" t="s">
        <v>42</v>
      </c>
    </row>
    <row r="3121" spans="1:15" x14ac:dyDescent="0.35">
      <c r="A3121" s="2" t="s">
        <v>240</v>
      </c>
      <c r="B3121" s="1">
        <v>44041</v>
      </c>
      <c r="C3121" s="1" t="s">
        <v>905</v>
      </c>
      <c r="D3121" s="95" t="s">
        <v>1109</v>
      </c>
      <c r="E3121" s="95" t="s">
        <v>1110</v>
      </c>
      <c r="F3121" s="2" t="s">
        <v>726</v>
      </c>
      <c r="G3121" s="2" t="s">
        <v>888</v>
      </c>
      <c r="H3121" s="95" t="s">
        <v>1111</v>
      </c>
      <c r="I3121" s="102" t="s">
        <v>1112</v>
      </c>
      <c r="J3121" s="104">
        <v>1</v>
      </c>
      <c r="K3121" s="90" t="s">
        <v>49</v>
      </c>
      <c r="L3121" s="90" t="s">
        <v>512</v>
      </c>
      <c r="M3121" s="103">
        <v>5000</v>
      </c>
      <c r="N3121" s="126">
        <v>0</v>
      </c>
      <c r="O3121" s="3" t="s">
        <v>42</v>
      </c>
    </row>
    <row r="3122" spans="1:15" x14ac:dyDescent="0.35">
      <c r="A3122" s="2" t="s">
        <v>240</v>
      </c>
      <c r="B3122" s="1">
        <v>44041</v>
      </c>
      <c r="C3122" s="1" t="s">
        <v>905</v>
      </c>
      <c r="D3122" s="95" t="s">
        <v>1109</v>
      </c>
      <c r="E3122" s="95" t="s">
        <v>1110</v>
      </c>
      <c r="F3122" s="2" t="s">
        <v>726</v>
      </c>
      <c r="G3122" s="2" t="s">
        <v>888</v>
      </c>
      <c r="H3122" s="95" t="s">
        <v>1111</v>
      </c>
      <c r="I3122" s="102" t="s">
        <v>784</v>
      </c>
      <c r="J3122" s="102">
        <v>1.1659999999999999</v>
      </c>
      <c r="K3122" s="4" t="str">
        <f>VLOOKUP(I3122,'Katalog Harga'!$A$2:$C$380,2,FALSE)</f>
        <v>kg</v>
      </c>
      <c r="L3122" s="4" t="str">
        <f>IFERROR(VLOOKUP(I3122,'Katalog Harga'!$A$2:$C$380,3,FALSE),"")</f>
        <v>buah</v>
      </c>
      <c r="M3122" s="103">
        <v>12826</v>
      </c>
      <c r="N3122" s="126">
        <v>0</v>
      </c>
      <c r="O3122" s="3" t="s">
        <v>42</v>
      </c>
    </row>
    <row r="3123" spans="1:15" x14ac:dyDescent="0.35">
      <c r="A3123" s="2" t="s">
        <v>240</v>
      </c>
      <c r="B3123" s="1">
        <v>44041</v>
      </c>
      <c r="C3123" s="1" t="s">
        <v>905</v>
      </c>
      <c r="D3123" s="2" t="s">
        <v>944</v>
      </c>
      <c r="E3123" s="2" t="s">
        <v>945</v>
      </c>
      <c r="F3123" s="2" t="s">
        <v>871</v>
      </c>
      <c r="G3123" s="2" t="s">
        <v>888</v>
      </c>
      <c r="H3123" s="78" t="s">
        <v>946</v>
      </c>
      <c r="I3123" s="102" t="s">
        <v>805</v>
      </c>
      <c r="J3123" s="102">
        <v>0.5</v>
      </c>
      <c r="K3123" s="4" t="str">
        <f>VLOOKUP(I3123,'Katalog Harga'!$A$2:$C$380,2,FALSE)</f>
        <v>kg</v>
      </c>
      <c r="L3123" s="4" t="str">
        <f>IFERROR(VLOOKUP(I3123,'Katalog Harga'!$A$2:$C$380,3,FALSE),"")</f>
        <v>daging</v>
      </c>
      <c r="M3123" s="103">
        <v>57500</v>
      </c>
      <c r="N3123" s="126">
        <v>0</v>
      </c>
      <c r="O3123" s="3" t="s">
        <v>42</v>
      </c>
    </row>
    <row r="3124" spans="1:15" x14ac:dyDescent="0.35">
      <c r="A3124" s="2" t="s">
        <v>240</v>
      </c>
      <c r="B3124" s="1">
        <v>44041</v>
      </c>
      <c r="C3124" s="1" t="s">
        <v>905</v>
      </c>
      <c r="D3124" s="2" t="s">
        <v>944</v>
      </c>
      <c r="E3124" s="2" t="s">
        <v>945</v>
      </c>
      <c r="F3124" s="2" t="s">
        <v>871</v>
      </c>
      <c r="G3124" s="2" t="s">
        <v>888</v>
      </c>
      <c r="H3124" s="78" t="s">
        <v>946</v>
      </c>
      <c r="I3124" s="102" t="s">
        <v>776</v>
      </c>
      <c r="J3124" s="102">
        <v>0.5</v>
      </c>
      <c r="K3124" s="4" t="str">
        <f>VLOOKUP(I3124,'Katalog Harga'!$A$2:$C$380,2,FALSE)</f>
        <v>kg</v>
      </c>
      <c r="L3124" s="4" t="str">
        <f>IFERROR(VLOOKUP(I3124,'Katalog Harga'!$A$2:$C$380,3,FALSE),"")</f>
        <v>sayur</v>
      </c>
      <c r="M3124" s="103">
        <v>8000</v>
      </c>
      <c r="N3124" s="126">
        <v>0</v>
      </c>
      <c r="O3124" s="3" t="s">
        <v>42</v>
      </c>
    </row>
    <row r="3125" spans="1:15" x14ac:dyDescent="0.35">
      <c r="A3125" s="2" t="s">
        <v>240</v>
      </c>
      <c r="B3125" s="1">
        <v>44041</v>
      </c>
      <c r="C3125" s="1" t="s">
        <v>905</v>
      </c>
      <c r="D3125" s="2" t="s">
        <v>944</v>
      </c>
      <c r="E3125" s="2" t="s">
        <v>945</v>
      </c>
      <c r="F3125" s="2" t="s">
        <v>871</v>
      </c>
      <c r="G3125" s="2" t="s">
        <v>888</v>
      </c>
      <c r="H3125" s="78" t="s">
        <v>946</v>
      </c>
      <c r="I3125" s="102" t="s">
        <v>809</v>
      </c>
      <c r="J3125" s="104">
        <v>0.25</v>
      </c>
      <c r="K3125" s="4" t="str">
        <f>VLOOKUP(I3125,'Katalog Harga'!$A$2:$C$380,2,FALSE)</f>
        <v>kg</v>
      </c>
      <c r="L3125" s="4" t="str">
        <f>IFERROR(VLOOKUP(I3125,'Katalog Harga'!$A$2:$C$380,3,FALSE),"")</f>
        <v>ikan</v>
      </c>
      <c r="M3125" s="103">
        <v>20000</v>
      </c>
      <c r="N3125" s="126">
        <v>0</v>
      </c>
      <c r="O3125" s="3" t="s">
        <v>42</v>
      </c>
    </row>
    <row r="3126" spans="1:15" x14ac:dyDescent="0.35">
      <c r="A3126" s="2" t="s">
        <v>240</v>
      </c>
      <c r="B3126" s="1">
        <v>44041</v>
      </c>
      <c r="C3126" s="1" t="s">
        <v>905</v>
      </c>
      <c r="D3126" s="2" t="s">
        <v>944</v>
      </c>
      <c r="E3126" s="2" t="s">
        <v>945</v>
      </c>
      <c r="F3126" s="2" t="s">
        <v>871</v>
      </c>
      <c r="G3126" s="2" t="s">
        <v>888</v>
      </c>
      <c r="H3126" s="78" t="s">
        <v>946</v>
      </c>
      <c r="I3126" s="102" t="s">
        <v>812</v>
      </c>
      <c r="J3126" s="102">
        <v>0.114</v>
      </c>
      <c r="K3126" s="4" t="str">
        <f>VLOOKUP(I3126,'Katalog Harga'!$A$2:$C$380,2,FALSE)</f>
        <v>kg</v>
      </c>
      <c r="L3126" s="4" t="str">
        <f>IFERROR(VLOOKUP(I3126,'Katalog Harga'!$A$2:$C$380,3,FALSE),"")</f>
        <v>bumbu</v>
      </c>
      <c r="M3126" s="103">
        <v>3990</v>
      </c>
      <c r="N3126" s="126">
        <v>0</v>
      </c>
      <c r="O3126" s="3" t="s">
        <v>42</v>
      </c>
    </row>
    <row r="3127" spans="1:15" x14ac:dyDescent="0.35">
      <c r="A3127" s="2" t="s">
        <v>240</v>
      </c>
      <c r="B3127" s="1">
        <v>44041</v>
      </c>
      <c r="C3127" s="1" t="s">
        <v>905</v>
      </c>
      <c r="D3127" s="2" t="s">
        <v>944</v>
      </c>
      <c r="E3127" s="2" t="s">
        <v>945</v>
      </c>
      <c r="F3127" s="2" t="s">
        <v>871</v>
      </c>
      <c r="G3127" s="2" t="s">
        <v>888</v>
      </c>
      <c r="H3127" s="78" t="s">
        <v>946</v>
      </c>
      <c r="I3127" s="102" t="s">
        <v>239</v>
      </c>
      <c r="J3127" s="104">
        <v>1</v>
      </c>
      <c r="K3127" s="4" t="str">
        <f>VLOOKUP(I3127,'Katalog Harga'!$A$2:$C$380,2,FALSE)</f>
        <v>ikat</v>
      </c>
      <c r="L3127" s="4" t="str">
        <f>IFERROR(VLOOKUP(I3127,'Katalog Harga'!$A$2:$C$380,3,FALSE),"")</f>
        <v>bumbu</v>
      </c>
      <c r="M3127" s="103">
        <v>1000</v>
      </c>
      <c r="N3127" s="126">
        <v>0</v>
      </c>
      <c r="O3127" s="3" t="s">
        <v>42</v>
      </c>
    </row>
    <row r="3128" spans="1:15" x14ac:dyDescent="0.35">
      <c r="A3128" s="2" t="s">
        <v>240</v>
      </c>
      <c r="B3128" s="1">
        <v>44041</v>
      </c>
      <c r="C3128" s="1" t="s">
        <v>905</v>
      </c>
      <c r="D3128" s="2" t="s">
        <v>944</v>
      </c>
      <c r="E3128" s="2" t="s">
        <v>945</v>
      </c>
      <c r="F3128" s="2" t="s">
        <v>871</v>
      </c>
      <c r="G3128" s="2" t="s">
        <v>888</v>
      </c>
      <c r="H3128" s="78" t="s">
        <v>946</v>
      </c>
      <c r="I3128" s="102" t="s">
        <v>74</v>
      </c>
      <c r="J3128" s="102">
        <v>0.2</v>
      </c>
      <c r="K3128" s="4" t="str">
        <f>VLOOKUP(I3128,'Katalog Harga'!$A$2:$C$380,2,FALSE)</f>
        <v>kg</v>
      </c>
      <c r="L3128" s="4" t="str">
        <f>IFERROR(VLOOKUP(I3128,'Katalog Harga'!$A$2:$C$380,3,FALSE),"")</f>
        <v>bumbu</v>
      </c>
      <c r="M3128" s="103">
        <v>4000</v>
      </c>
      <c r="N3128" s="126">
        <v>0</v>
      </c>
      <c r="O3128" s="3" t="s">
        <v>42</v>
      </c>
    </row>
    <row r="3129" spans="1:15" x14ac:dyDescent="0.35">
      <c r="A3129" s="2" t="s">
        <v>240</v>
      </c>
      <c r="B3129" s="1">
        <v>44041</v>
      </c>
      <c r="C3129" s="1" t="s">
        <v>905</v>
      </c>
      <c r="D3129" s="2" t="s">
        <v>944</v>
      </c>
      <c r="E3129" s="2" t="s">
        <v>945</v>
      </c>
      <c r="F3129" s="2" t="s">
        <v>871</v>
      </c>
      <c r="G3129" s="2" t="s">
        <v>888</v>
      </c>
      <c r="H3129" s="78" t="s">
        <v>946</v>
      </c>
      <c r="I3129" s="102" t="s">
        <v>16</v>
      </c>
      <c r="J3129" s="102">
        <v>0.25</v>
      </c>
      <c r="K3129" s="4" t="str">
        <f>VLOOKUP(I3129,'Katalog Harga'!$A$2:$C$380,2,FALSE)</f>
        <v>kg</v>
      </c>
      <c r="L3129" s="4" t="str">
        <f>IFERROR(VLOOKUP(I3129,'Katalog Harga'!$A$2:$C$380,3,FALSE),"")</f>
        <v>sayur</v>
      </c>
      <c r="M3129" s="103">
        <v>3000</v>
      </c>
      <c r="N3129" s="126">
        <v>0</v>
      </c>
      <c r="O3129" s="3" t="s">
        <v>42</v>
      </c>
    </row>
    <row r="3130" spans="1:15" x14ac:dyDescent="0.35">
      <c r="A3130" s="2" t="s">
        <v>240</v>
      </c>
      <c r="B3130" s="1">
        <v>44041</v>
      </c>
      <c r="C3130" s="1" t="s">
        <v>905</v>
      </c>
      <c r="D3130" s="2" t="s">
        <v>944</v>
      </c>
      <c r="E3130" s="2" t="s">
        <v>945</v>
      </c>
      <c r="F3130" s="2" t="s">
        <v>871</v>
      </c>
      <c r="G3130" s="2" t="s">
        <v>888</v>
      </c>
      <c r="H3130" s="78" t="s">
        <v>946</v>
      </c>
      <c r="I3130" s="102" t="s">
        <v>775</v>
      </c>
      <c r="J3130" s="104">
        <v>1</v>
      </c>
      <c r="K3130" s="4" t="str">
        <f>VLOOKUP(I3130,'Katalog Harga'!$A$2:$C$380,2,FALSE)</f>
        <v>bungkus</v>
      </c>
      <c r="L3130" s="4" t="str">
        <f>IFERROR(VLOOKUP(I3130,'Katalog Harga'!$A$2:$C$380,3,FALSE),"")</f>
        <v>lain</v>
      </c>
      <c r="M3130" s="103">
        <v>7000</v>
      </c>
      <c r="N3130" s="126">
        <v>0</v>
      </c>
      <c r="O3130" s="3" t="s">
        <v>42</v>
      </c>
    </row>
    <row r="3131" spans="1:15" x14ac:dyDescent="0.35">
      <c r="A3131" s="2" t="s">
        <v>240</v>
      </c>
      <c r="B3131" s="1">
        <v>44041</v>
      </c>
      <c r="C3131" s="1" t="s">
        <v>905</v>
      </c>
      <c r="D3131" s="2" t="s">
        <v>944</v>
      </c>
      <c r="E3131" s="2" t="s">
        <v>945</v>
      </c>
      <c r="F3131" s="2" t="s">
        <v>871</v>
      </c>
      <c r="G3131" s="2" t="s">
        <v>888</v>
      </c>
      <c r="H3131" s="78" t="s">
        <v>946</v>
      </c>
      <c r="I3131" s="102" t="s">
        <v>86</v>
      </c>
      <c r="J3131" s="104">
        <v>0.68</v>
      </c>
      <c r="K3131" s="4" t="str">
        <f>VLOOKUP(I3131,'Katalog Harga'!$A$2:$C$380,2,FALSE)</f>
        <v>kg</v>
      </c>
      <c r="L3131" s="4" t="str">
        <f>IFERROR(VLOOKUP(I3131,'Katalog Harga'!$A$2:$C$380,3,FALSE),"")</f>
        <v>sayur</v>
      </c>
      <c r="M3131" s="103">
        <v>8160</v>
      </c>
      <c r="N3131" s="126">
        <v>0</v>
      </c>
      <c r="O3131" s="3" t="s">
        <v>42</v>
      </c>
    </row>
    <row r="3132" spans="1:15" x14ac:dyDescent="0.35">
      <c r="A3132" s="2" t="s">
        <v>240</v>
      </c>
      <c r="B3132" s="1">
        <v>44041</v>
      </c>
      <c r="C3132" s="1" t="s">
        <v>905</v>
      </c>
      <c r="D3132" s="95" t="s">
        <v>1113</v>
      </c>
      <c r="E3132" s="95" t="s">
        <v>1114</v>
      </c>
      <c r="F3132" s="2" t="s">
        <v>734</v>
      </c>
      <c r="G3132" s="2" t="s">
        <v>887</v>
      </c>
      <c r="H3132" s="95" t="s">
        <v>1115</v>
      </c>
      <c r="I3132" s="102" t="s">
        <v>873</v>
      </c>
      <c r="J3132" s="102">
        <v>2</v>
      </c>
      <c r="K3132" s="4" t="str">
        <f>VLOOKUP(I3132,'Katalog Harga'!$A$2:$C$380,2,FALSE)</f>
        <v>kg</v>
      </c>
      <c r="L3132" s="4" t="str">
        <f>IFERROR(VLOOKUP(I3132,'Katalog Harga'!$A$2:$C$380,3,FALSE),"")</f>
        <v>ayam</v>
      </c>
      <c r="M3132" s="103">
        <v>64000</v>
      </c>
      <c r="N3132" s="126">
        <v>0</v>
      </c>
      <c r="O3132" s="3" t="s">
        <v>42</v>
      </c>
    </row>
    <row r="3133" spans="1:15" x14ac:dyDescent="0.35">
      <c r="A3133" s="2" t="s">
        <v>240</v>
      </c>
      <c r="B3133" s="1">
        <v>44041</v>
      </c>
      <c r="C3133" s="1" t="s">
        <v>905</v>
      </c>
      <c r="D3133" s="95" t="s">
        <v>1113</v>
      </c>
      <c r="E3133" s="95" t="s">
        <v>1114</v>
      </c>
      <c r="F3133" s="2" t="s">
        <v>734</v>
      </c>
      <c r="G3133" s="2" t="s">
        <v>887</v>
      </c>
      <c r="H3133" s="95" t="s">
        <v>1115</v>
      </c>
      <c r="I3133" s="102" t="s">
        <v>773</v>
      </c>
      <c r="J3133" s="102">
        <v>3</v>
      </c>
      <c r="K3133" s="4" t="str">
        <f>VLOOKUP(I3133,'Katalog Harga'!$A$2:$C$380,2,FALSE)</f>
        <v>kg</v>
      </c>
      <c r="L3133" s="4" t="str">
        <f>IFERROR(VLOOKUP(I3133,'Katalog Harga'!$A$2:$C$380,3,FALSE),"")</f>
        <v>ayam</v>
      </c>
      <c r="M3133" s="103">
        <v>96000</v>
      </c>
      <c r="N3133" s="126">
        <v>0</v>
      </c>
      <c r="O3133" s="3" t="s">
        <v>42</v>
      </c>
    </row>
    <row r="3134" spans="1:15" x14ac:dyDescent="0.35">
      <c r="A3134" s="2" t="s">
        <v>240</v>
      </c>
      <c r="B3134" s="1">
        <v>44041</v>
      </c>
      <c r="C3134" s="1" t="s">
        <v>905</v>
      </c>
      <c r="D3134" s="95" t="s">
        <v>1113</v>
      </c>
      <c r="E3134" s="95" t="s">
        <v>1114</v>
      </c>
      <c r="F3134" s="2" t="s">
        <v>734</v>
      </c>
      <c r="G3134" s="2" t="s">
        <v>887</v>
      </c>
      <c r="H3134" s="95" t="s">
        <v>1115</v>
      </c>
      <c r="I3134" s="102" t="s">
        <v>781</v>
      </c>
      <c r="J3134" s="104">
        <v>0.5</v>
      </c>
      <c r="K3134" s="4" t="str">
        <f>VLOOKUP(I3134,'Katalog Harga'!$A$2:$C$380,2,FALSE)</f>
        <v>kg</v>
      </c>
      <c r="L3134" s="4" t="str">
        <f>IFERROR(VLOOKUP(I3134,'Katalog Harga'!$A$2:$C$380,3,FALSE),"")</f>
        <v>bumbu</v>
      </c>
      <c r="M3134" s="103">
        <v>21000</v>
      </c>
      <c r="N3134" s="126">
        <v>0</v>
      </c>
      <c r="O3134" s="3" t="s">
        <v>42</v>
      </c>
    </row>
    <row r="3135" spans="1:15" x14ac:dyDescent="0.35">
      <c r="A3135" s="2" t="s">
        <v>240</v>
      </c>
      <c r="B3135" s="1">
        <v>44041</v>
      </c>
      <c r="C3135" s="1" t="s">
        <v>905</v>
      </c>
      <c r="D3135" s="95" t="s">
        <v>1113</v>
      </c>
      <c r="E3135" s="95" t="s">
        <v>1114</v>
      </c>
      <c r="F3135" s="2" t="s">
        <v>734</v>
      </c>
      <c r="G3135" s="2" t="s">
        <v>887</v>
      </c>
      <c r="H3135" s="95" t="s">
        <v>1115</v>
      </c>
      <c r="I3135" s="102" t="s">
        <v>782</v>
      </c>
      <c r="J3135" s="102">
        <v>0.5</v>
      </c>
      <c r="K3135" s="4" t="str">
        <f>VLOOKUP(I3135,'Katalog Harga'!$A$2:$C$380,2,FALSE)</f>
        <v>kg</v>
      </c>
      <c r="L3135" s="4" t="str">
        <f>IFERROR(VLOOKUP(I3135,'Katalog Harga'!$A$2:$C$380,3,FALSE),"")</f>
        <v>bumbu</v>
      </c>
      <c r="M3135" s="103">
        <v>15000</v>
      </c>
      <c r="N3135" s="126">
        <v>0</v>
      </c>
      <c r="O3135" s="3" t="s">
        <v>42</v>
      </c>
    </row>
    <row r="3136" spans="1:15" x14ac:dyDescent="0.35">
      <c r="A3136" s="2" t="s">
        <v>240</v>
      </c>
      <c r="B3136" s="1">
        <v>44041</v>
      </c>
      <c r="C3136" s="1" t="s">
        <v>905</v>
      </c>
      <c r="D3136" s="95" t="s">
        <v>1113</v>
      </c>
      <c r="E3136" s="95" t="s">
        <v>1114</v>
      </c>
      <c r="F3136" s="2" t="s">
        <v>734</v>
      </c>
      <c r="G3136" s="2" t="s">
        <v>887</v>
      </c>
      <c r="H3136" s="95" t="s">
        <v>1115</v>
      </c>
      <c r="I3136" s="102" t="s">
        <v>96</v>
      </c>
      <c r="J3136" s="104">
        <v>1</v>
      </c>
      <c r="K3136" s="4" t="str">
        <f>VLOOKUP(I3136,'Katalog Harga'!$A$2:$C$380,2,FALSE)</f>
        <v>bungkus</v>
      </c>
      <c r="L3136" s="4" t="str">
        <f>IFERROR(VLOOKUP(I3136,'Katalog Harga'!$A$2:$C$380,3,FALSE),"")</f>
        <v>lain</v>
      </c>
      <c r="M3136" s="103">
        <v>3000</v>
      </c>
      <c r="N3136" s="126">
        <v>0</v>
      </c>
      <c r="O3136" s="3" t="s">
        <v>42</v>
      </c>
    </row>
    <row r="3137" spans="1:15" x14ac:dyDescent="0.35">
      <c r="A3137" s="2" t="s">
        <v>240</v>
      </c>
      <c r="B3137" s="1">
        <v>44041</v>
      </c>
      <c r="C3137" s="1" t="s">
        <v>905</v>
      </c>
      <c r="D3137" s="95" t="s">
        <v>1113</v>
      </c>
      <c r="E3137" s="95" t="s">
        <v>1114</v>
      </c>
      <c r="F3137" s="2" t="s">
        <v>734</v>
      </c>
      <c r="G3137" s="2" t="s">
        <v>887</v>
      </c>
      <c r="H3137" s="95" t="s">
        <v>1115</v>
      </c>
      <c r="I3137" s="102" t="s">
        <v>266</v>
      </c>
      <c r="J3137" s="102">
        <v>0.5</v>
      </c>
      <c r="K3137" s="4" t="str">
        <f>VLOOKUP(I3137,'Katalog Harga'!$A$2:$C$380,2,FALSE)</f>
        <v>kg</v>
      </c>
      <c r="L3137" s="4" t="str">
        <f>IFERROR(VLOOKUP(I3137,'Katalog Harga'!$A$2:$C$380,3,FALSE),"")</f>
        <v>bumbu</v>
      </c>
      <c r="M3137" s="103">
        <v>20000</v>
      </c>
      <c r="N3137" s="126">
        <v>0</v>
      </c>
      <c r="O3137" s="3" t="s">
        <v>42</v>
      </c>
    </row>
    <row r="3138" spans="1:15" x14ac:dyDescent="0.35">
      <c r="A3138" s="2" t="s">
        <v>240</v>
      </c>
      <c r="B3138" s="1">
        <v>44041</v>
      </c>
      <c r="C3138" s="1" t="s">
        <v>905</v>
      </c>
      <c r="D3138" s="95" t="s">
        <v>1113</v>
      </c>
      <c r="E3138" s="95" t="s">
        <v>1114</v>
      </c>
      <c r="F3138" s="2" t="s">
        <v>734</v>
      </c>
      <c r="G3138" s="2" t="s">
        <v>887</v>
      </c>
      <c r="H3138" s="95" t="s">
        <v>1115</v>
      </c>
      <c r="I3138" s="102" t="s">
        <v>827</v>
      </c>
      <c r="J3138" s="102">
        <v>1</v>
      </c>
      <c r="K3138" s="4" t="str">
        <f>VLOOKUP(I3138,'Katalog Harga'!$A$2:$C$380,2,FALSE)</f>
        <v>kg</v>
      </c>
      <c r="L3138" s="4" t="str">
        <f>IFERROR(VLOOKUP(I3138,'Katalog Harga'!$A$2:$C$380,3,FALSE),"")</f>
        <v>lain</v>
      </c>
      <c r="M3138" s="103">
        <v>24000</v>
      </c>
      <c r="N3138" s="126">
        <v>0</v>
      </c>
      <c r="O3138" s="3" t="s">
        <v>42</v>
      </c>
    </row>
    <row r="3139" spans="1:15" x14ac:dyDescent="0.35">
      <c r="A3139" s="2" t="s">
        <v>240</v>
      </c>
      <c r="B3139" s="1">
        <v>44041</v>
      </c>
      <c r="C3139" s="1" t="s">
        <v>905</v>
      </c>
      <c r="D3139" s="95" t="s">
        <v>1113</v>
      </c>
      <c r="E3139" s="95" t="s">
        <v>1114</v>
      </c>
      <c r="F3139" s="2" t="s">
        <v>734</v>
      </c>
      <c r="G3139" s="2" t="s">
        <v>887</v>
      </c>
      <c r="H3139" s="95" t="s">
        <v>1115</v>
      </c>
      <c r="I3139" s="102" t="s">
        <v>239</v>
      </c>
      <c r="J3139" s="102">
        <v>1</v>
      </c>
      <c r="K3139" s="4" t="str">
        <f>VLOOKUP(I3139,'Katalog Harga'!$A$2:$C$380,2,FALSE)</f>
        <v>ikat</v>
      </c>
      <c r="L3139" s="4" t="str">
        <f>IFERROR(VLOOKUP(I3139,'Katalog Harga'!$A$2:$C$380,3,FALSE),"")</f>
        <v>bumbu</v>
      </c>
      <c r="M3139" s="103">
        <v>1000</v>
      </c>
      <c r="N3139" s="126">
        <v>0</v>
      </c>
      <c r="O3139" s="3" t="s">
        <v>42</v>
      </c>
    </row>
    <row r="3140" spans="1:15" x14ac:dyDescent="0.35">
      <c r="A3140" s="2" t="s">
        <v>240</v>
      </c>
      <c r="B3140" s="1">
        <v>44041</v>
      </c>
      <c r="C3140" s="1" t="s">
        <v>905</v>
      </c>
      <c r="D3140" s="95" t="s">
        <v>1113</v>
      </c>
      <c r="E3140" s="95" t="s">
        <v>1114</v>
      </c>
      <c r="F3140" s="2" t="s">
        <v>734</v>
      </c>
      <c r="G3140" s="2" t="s">
        <v>887</v>
      </c>
      <c r="H3140" s="95" t="s">
        <v>1115</v>
      </c>
      <c r="I3140" s="102" t="s">
        <v>464</v>
      </c>
      <c r="J3140" s="104">
        <v>5</v>
      </c>
      <c r="K3140" s="4" t="str">
        <f>VLOOKUP(I3140,'Katalog Harga'!$A$2:$C$380,2,FALSE)</f>
        <v>bungkus</v>
      </c>
      <c r="L3140" s="4" t="str">
        <f>IFERROR(VLOOKUP(I3140,'Katalog Harga'!$A$2:$C$380,3,FALSE),"")</f>
        <v>lain</v>
      </c>
      <c r="M3140" s="103">
        <v>20000</v>
      </c>
      <c r="N3140" s="126">
        <v>0</v>
      </c>
      <c r="O3140" s="3" t="s">
        <v>42</v>
      </c>
    </row>
    <row r="3141" spans="1:15" x14ac:dyDescent="0.35">
      <c r="A3141" s="2" t="s">
        <v>240</v>
      </c>
      <c r="B3141" s="1">
        <v>44041</v>
      </c>
      <c r="C3141" s="1" t="s">
        <v>905</v>
      </c>
      <c r="D3141" s="95" t="s">
        <v>1113</v>
      </c>
      <c r="E3141" s="95" t="s">
        <v>1114</v>
      </c>
      <c r="F3141" s="2" t="s">
        <v>734</v>
      </c>
      <c r="G3141" s="2" t="s">
        <v>887</v>
      </c>
      <c r="H3141" s="95" t="s">
        <v>1115</v>
      </c>
      <c r="I3141" s="102" t="s">
        <v>1116</v>
      </c>
      <c r="J3141" s="104">
        <v>1</v>
      </c>
      <c r="K3141" s="90" t="s">
        <v>49</v>
      </c>
      <c r="L3141" s="90" t="s">
        <v>512</v>
      </c>
      <c r="M3141" s="103">
        <v>3000</v>
      </c>
      <c r="N3141" s="126">
        <v>0</v>
      </c>
      <c r="O3141" s="3" t="s">
        <v>42</v>
      </c>
    </row>
    <row r="3142" spans="1:15" x14ac:dyDescent="0.35">
      <c r="A3142" s="2" t="s">
        <v>240</v>
      </c>
      <c r="B3142" s="1">
        <v>44041</v>
      </c>
      <c r="C3142" s="1" t="s">
        <v>905</v>
      </c>
      <c r="D3142" s="86" t="s">
        <v>303</v>
      </c>
      <c r="E3142" s="86" t="str">
        <f>VLOOKUP(D3142,'Sales History'!$D$2:$F$1048576,2,FALSE)</f>
        <v>Citra Asri Permai Blok E No. 9</v>
      </c>
      <c r="F3142" s="86" t="str">
        <f>VLOOKUP(D3142,'Sales History'!$D$2:$F$1048576,3,FALSE)</f>
        <v>Cimahi Utara</v>
      </c>
      <c r="G3142" s="2" t="s">
        <v>887</v>
      </c>
      <c r="H3142" s="86" t="str">
        <f>VLOOKUP(D3142,'Sales History'!$D$2:$H$1048576,5,FALSE)</f>
        <v>082156566221</v>
      </c>
      <c r="I3142" s="102" t="s">
        <v>1117</v>
      </c>
      <c r="J3142" s="102">
        <v>1</v>
      </c>
      <c r="K3142" s="90" t="s">
        <v>574</v>
      </c>
      <c r="L3142" s="90" t="s">
        <v>512</v>
      </c>
      <c r="M3142" s="103">
        <v>7000</v>
      </c>
      <c r="N3142" s="126">
        <v>0</v>
      </c>
      <c r="O3142" s="3" t="s">
        <v>42</v>
      </c>
    </row>
    <row r="3143" spans="1:15" x14ac:dyDescent="0.35">
      <c r="A3143" s="2" t="s">
        <v>240</v>
      </c>
      <c r="B3143" s="1">
        <v>44041</v>
      </c>
      <c r="C3143" s="1" t="s">
        <v>905</v>
      </c>
      <c r="D3143" s="86" t="s">
        <v>303</v>
      </c>
      <c r="E3143" s="86" t="str">
        <f>VLOOKUP(D3143,'Sales History'!$D$2:$F$1048576,2,FALSE)</f>
        <v>Citra Asri Permai Blok E No. 9</v>
      </c>
      <c r="F3143" s="86" t="str">
        <f>VLOOKUP(D3143,'Sales History'!$D$2:$F$1048576,3,FALSE)</f>
        <v>Cimahi Utara</v>
      </c>
      <c r="G3143" s="2" t="s">
        <v>887</v>
      </c>
      <c r="H3143" s="86" t="str">
        <f>VLOOKUP(D3143,'Sales History'!$D$2:$H$1048576,5,FALSE)</f>
        <v>082156566221</v>
      </c>
      <c r="I3143" s="102" t="s">
        <v>1118</v>
      </c>
      <c r="J3143" s="102">
        <v>1</v>
      </c>
      <c r="K3143" s="90" t="s">
        <v>574</v>
      </c>
      <c r="L3143" s="90" t="s">
        <v>512</v>
      </c>
      <c r="M3143" s="103">
        <v>7000</v>
      </c>
      <c r="N3143" s="126">
        <v>0</v>
      </c>
      <c r="O3143" s="3" t="s">
        <v>42</v>
      </c>
    </row>
    <row r="3144" spans="1:15" x14ac:dyDescent="0.35">
      <c r="A3144" s="2" t="s">
        <v>240</v>
      </c>
      <c r="B3144" s="1">
        <v>44041</v>
      </c>
      <c r="C3144" s="1" t="s">
        <v>905</v>
      </c>
      <c r="D3144" s="86" t="s">
        <v>303</v>
      </c>
      <c r="E3144" s="86" t="str">
        <f>VLOOKUP(D3144,'Sales History'!$D$2:$F$1048576,2,FALSE)</f>
        <v>Citra Asri Permai Blok E No. 9</v>
      </c>
      <c r="F3144" s="86" t="str">
        <f>VLOOKUP(D3144,'Sales History'!$D$2:$F$1048576,3,FALSE)</f>
        <v>Cimahi Utara</v>
      </c>
      <c r="G3144" s="2" t="s">
        <v>887</v>
      </c>
      <c r="H3144" s="86" t="str">
        <f>VLOOKUP(D3144,'Sales History'!$D$2:$H$1048576,5,FALSE)</f>
        <v>082156566221</v>
      </c>
      <c r="I3144" s="102" t="s">
        <v>1119</v>
      </c>
      <c r="J3144" s="104">
        <v>1</v>
      </c>
      <c r="K3144" s="90" t="s">
        <v>574</v>
      </c>
      <c r="L3144" s="90" t="s">
        <v>512</v>
      </c>
      <c r="M3144" s="103">
        <v>7000</v>
      </c>
      <c r="N3144" s="126">
        <v>0</v>
      </c>
      <c r="O3144" s="3" t="s">
        <v>42</v>
      </c>
    </row>
    <row r="3145" spans="1:15" x14ac:dyDescent="0.35">
      <c r="A3145" s="2" t="s">
        <v>240</v>
      </c>
      <c r="B3145" s="1">
        <v>44041</v>
      </c>
      <c r="C3145" s="1" t="s">
        <v>905</v>
      </c>
      <c r="D3145" s="86" t="s">
        <v>303</v>
      </c>
      <c r="E3145" s="86" t="str">
        <f>VLOOKUP(D3145,'Sales History'!$D$2:$F$1048576,2,FALSE)</f>
        <v>Citra Asri Permai Blok E No. 9</v>
      </c>
      <c r="F3145" s="86" t="str">
        <f>VLOOKUP(D3145,'Sales History'!$D$2:$F$1048576,3,FALSE)</f>
        <v>Cimahi Utara</v>
      </c>
      <c r="G3145" s="2" t="s">
        <v>887</v>
      </c>
      <c r="H3145" s="86" t="str">
        <f>VLOOKUP(D3145,'Sales History'!$D$2:$H$1048576,5,FALSE)</f>
        <v>082156566221</v>
      </c>
      <c r="I3145" s="102" t="s">
        <v>1120</v>
      </c>
      <c r="J3145" s="102">
        <v>1</v>
      </c>
      <c r="K3145" s="90" t="s">
        <v>574</v>
      </c>
      <c r="L3145" s="90" t="s">
        <v>512</v>
      </c>
      <c r="M3145" s="103">
        <v>7000</v>
      </c>
      <c r="N3145" s="126">
        <v>0</v>
      </c>
      <c r="O3145" s="3" t="s">
        <v>42</v>
      </c>
    </row>
    <row r="3146" spans="1:15" x14ac:dyDescent="0.35">
      <c r="A3146" s="2" t="s">
        <v>240</v>
      </c>
      <c r="B3146" s="1">
        <v>44041</v>
      </c>
      <c r="C3146" s="1" t="s">
        <v>905</v>
      </c>
      <c r="D3146" s="86" t="s">
        <v>303</v>
      </c>
      <c r="E3146" s="86" t="str">
        <f>VLOOKUP(D3146,'Sales History'!$D$2:$F$1048576,2,FALSE)</f>
        <v>Citra Asri Permai Blok E No. 9</v>
      </c>
      <c r="F3146" s="86" t="str">
        <f>VLOOKUP(D3146,'Sales History'!$D$2:$F$1048576,3,FALSE)</f>
        <v>Cimahi Utara</v>
      </c>
      <c r="G3146" s="2" t="s">
        <v>887</v>
      </c>
      <c r="H3146" s="86" t="str">
        <f>VLOOKUP(D3146,'Sales History'!$D$2:$H$1048576,5,FALSE)</f>
        <v>082156566221</v>
      </c>
      <c r="I3146" s="102" t="s">
        <v>986</v>
      </c>
      <c r="J3146" s="104">
        <v>2</v>
      </c>
      <c r="K3146" s="4" t="str">
        <f>VLOOKUP(I3146,'Katalog Harga'!$A$2:$C$380,2,FALSE)</f>
        <v>kg</v>
      </c>
      <c r="L3146" s="4" t="str">
        <f>IFERROR(VLOOKUP(I3146,'Katalog Harga'!$A$2:$C$380,3,FALSE),"")</f>
        <v>daging</v>
      </c>
      <c r="M3146" s="103">
        <v>210000</v>
      </c>
      <c r="N3146" s="126">
        <v>0</v>
      </c>
      <c r="O3146" s="3" t="s">
        <v>42</v>
      </c>
    </row>
    <row r="3147" spans="1:15" x14ac:dyDescent="0.35">
      <c r="A3147" s="2" t="s">
        <v>240</v>
      </c>
      <c r="B3147" s="1">
        <v>44041</v>
      </c>
      <c r="C3147" s="1" t="s">
        <v>905</v>
      </c>
      <c r="D3147" s="86" t="s">
        <v>303</v>
      </c>
      <c r="E3147" s="86" t="str">
        <f>VLOOKUP(D3147,'Sales History'!$D$2:$F$1048576,2,FALSE)</f>
        <v>Citra Asri Permai Blok E No. 9</v>
      </c>
      <c r="F3147" s="86" t="str">
        <f>VLOOKUP(D3147,'Sales History'!$D$2:$F$1048576,3,FALSE)</f>
        <v>Cimahi Utara</v>
      </c>
      <c r="G3147" s="2" t="s">
        <v>887</v>
      </c>
      <c r="H3147" s="86" t="str">
        <f>VLOOKUP(D3147,'Sales History'!$D$2:$H$1048576,5,FALSE)</f>
        <v>082156566221</v>
      </c>
      <c r="I3147" s="102" t="s">
        <v>781</v>
      </c>
      <c r="J3147" s="102">
        <v>0.5</v>
      </c>
      <c r="K3147" s="4" t="str">
        <f>VLOOKUP(I3147,'Katalog Harga'!$A$2:$C$380,2,FALSE)</f>
        <v>kg</v>
      </c>
      <c r="L3147" s="4" t="str">
        <f>IFERROR(VLOOKUP(I3147,'Katalog Harga'!$A$2:$C$380,3,FALSE),"")</f>
        <v>bumbu</v>
      </c>
      <c r="M3147" s="103">
        <v>21000</v>
      </c>
      <c r="N3147" s="126">
        <v>0</v>
      </c>
      <c r="O3147" s="3" t="s">
        <v>42</v>
      </c>
    </row>
    <row r="3148" spans="1:15" x14ac:dyDescent="0.35">
      <c r="A3148" s="2" t="s">
        <v>240</v>
      </c>
      <c r="B3148" s="1">
        <v>44041</v>
      </c>
      <c r="C3148" s="1" t="s">
        <v>905</v>
      </c>
      <c r="D3148" s="86" t="s">
        <v>303</v>
      </c>
      <c r="E3148" s="86" t="str">
        <f>VLOOKUP(D3148,'Sales History'!$D$2:$F$1048576,2,FALSE)</f>
        <v>Citra Asri Permai Blok E No. 9</v>
      </c>
      <c r="F3148" s="86" t="str">
        <f>VLOOKUP(D3148,'Sales History'!$D$2:$F$1048576,3,FALSE)</f>
        <v>Cimahi Utara</v>
      </c>
      <c r="G3148" s="2" t="s">
        <v>887</v>
      </c>
      <c r="H3148" s="86" t="str">
        <f>VLOOKUP(D3148,'Sales History'!$D$2:$H$1048576,5,FALSE)</f>
        <v>082156566221</v>
      </c>
      <c r="I3148" s="102" t="s">
        <v>648</v>
      </c>
      <c r="J3148" s="102">
        <v>0.05</v>
      </c>
      <c r="K3148" s="4" t="str">
        <f>VLOOKUP(I3148,'Katalog Harga'!$A$2:$C$380,2,FALSE)</f>
        <v>kg</v>
      </c>
      <c r="L3148" s="4" t="str">
        <f>IFERROR(VLOOKUP(I3148,'Katalog Harga'!$A$2:$C$380,3,FALSE),"")</f>
        <v>bumbu</v>
      </c>
      <c r="M3148" s="103">
        <v>3000</v>
      </c>
      <c r="N3148" s="126">
        <v>0</v>
      </c>
      <c r="O3148" s="3" t="s">
        <v>42</v>
      </c>
    </row>
    <row r="3149" spans="1:15" x14ac:dyDescent="0.35">
      <c r="A3149" s="2" t="s">
        <v>240</v>
      </c>
      <c r="B3149" s="1">
        <v>44041</v>
      </c>
      <c r="C3149" s="1" t="s">
        <v>905</v>
      </c>
      <c r="D3149" s="2" t="s">
        <v>915</v>
      </c>
      <c r="E3149" s="86" t="str">
        <f>VLOOKUP(D3149,'Sales History'!$D$2:$F$1048576,2,FALSE)</f>
        <v>Kebon Kopi</v>
      </c>
      <c r="F3149" s="86" t="str">
        <f>VLOOKUP(D3149,'Sales History'!$D$2:$F$1048576,3,FALSE)</f>
        <v>Cimahi Selatan</v>
      </c>
      <c r="G3149" s="2" t="s">
        <v>887</v>
      </c>
      <c r="H3149" s="86"/>
      <c r="I3149" s="102" t="s">
        <v>532</v>
      </c>
      <c r="J3149" s="102">
        <v>1</v>
      </c>
      <c r="K3149" s="4" t="str">
        <f>VLOOKUP(I3149,'Katalog Harga'!$A$2:$C$380,2,FALSE)</f>
        <v>bungkus</v>
      </c>
      <c r="L3149" s="4" t="str">
        <f>IFERROR(VLOOKUP(I3149,'Katalog Harga'!$A$2:$C$380,3,FALSE),"")</f>
        <v>lain</v>
      </c>
      <c r="M3149" s="113">
        <v>4500</v>
      </c>
      <c r="N3149" s="126">
        <v>0</v>
      </c>
      <c r="O3149" s="3" t="s">
        <v>42</v>
      </c>
    </row>
    <row r="3150" spans="1:15" x14ac:dyDescent="0.35">
      <c r="A3150" s="2" t="s">
        <v>240</v>
      </c>
      <c r="B3150" s="1">
        <v>44041</v>
      </c>
      <c r="C3150" s="1" t="s">
        <v>905</v>
      </c>
      <c r="D3150" s="86" t="s">
        <v>465</v>
      </c>
      <c r="E3150" s="86" t="str">
        <f>VLOOKUP(D3150,'Sales History'!$D$2:$F$1048576,2,FALSE)</f>
        <v>Buah Batu Regency Blok D1 No. 20</v>
      </c>
      <c r="F3150" s="86" t="str">
        <f>VLOOKUP(D3150,'Sales History'!$D$2:$F$1048576,3,FALSE)</f>
        <v>Bandung Kidul</v>
      </c>
      <c r="G3150" s="2" t="s">
        <v>887</v>
      </c>
      <c r="H3150" s="86" t="str">
        <f>VLOOKUP(D3150,'Sales History'!$D$2:$H$1048576,5,FALSE)</f>
        <v>08156236206</v>
      </c>
      <c r="I3150" s="102" t="s">
        <v>1016</v>
      </c>
      <c r="J3150" s="102">
        <v>1</v>
      </c>
      <c r="K3150" s="4" t="str">
        <f>VLOOKUP(I3150,'Katalog Harga'!$A$2:$C$380,2,FALSE)</f>
        <v>kg</v>
      </c>
      <c r="L3150" s="4" t="str">
        <f>IFERROR(VLOOKUP(I3150,'Katalog Harga'!$A$2:$C$380,3,FALSE),"")</f>
        <v>buah</v>
      </c>
      <c r="M3150" s="103">
        <v>12000</v>
      </c>
      <c r="N3150" s="126">
        <v>0</v>
      </c>
      <c r="O3150" s="3" t="s">
        <v>855</v>
      </c>
    </row>
    <row r="3151" spans="1:15" x14ac:dyDescent="0.35">
      <c r="A3151" s="2" t="s">
        <v>240</v>
      </c>
      <c r="B3151" s="1">
        <v>44041</v>
      </c>
      <c r="C3151" s="1" t="s">
        <v>905</v>
      </c>
      <c r="D3151" s="86" t="s">
        <v>465</v>
      </c>
      <c r="E3151" s="86" t="str">
        <f>VLOOKUP(D3151,'Sales History'!$D$2:$F$1048576,2,FALSE)</f>
        <v>Buah Batu Regency Blok D1 No. 20</v>
      </c>
      <c r="F3151" s="86" t="str">
        <f>VLOOKUP(D3151,'Sales History'!$D$2:$F$1048576,3,FALSE)</f>
        <v>Bandung Kidul</v>
      </c>
      <c r="G3151" s="2" t="s">
        <v>887</v>
      </c>
      <c r="H3151" s="86" t="str">
        <f>VLOOKUP(D3151,'Sales History'!$D$2:$H$1048576,5,FALSE)</f>
        <v>08156236206</v>
      </c>
      <c r="I3151" s="102" t="s">
        <v>797</v>
      </c>
      <c r="J3151" s="102">
        <v>1</v>
      </c>
      <c r="K3151" s="4" t="str">
        <f>VLOOKUP(I3151,'Katalog Harga'!$A$2:$C$380,2,FALSE)</f>
        <v>kg</v>
      </c>
      <c r="L3151" s="4" t="str">
        <f>IFERROR(VLOOKUP(I3151,'Katalog Harga'!$A$2:$C$380,3,FALSE),"")</f>
        <v>ikan</v>
      </c>
      <c r="M3151" s="103">
        <v>35000</v>
      </c>
      <c r="N3151" s="126">
        <v>0</v>
      </c>
      <c r="O3151" s="3" t="s">
        <v>855</v>
      </c>
    </row>
    <row r="3152" spans="1:15" x14ac:dyDescent="0.35">
      <c r="A3152" s="2" t="s">
        <v>240</v>
      </c>
      <c r="B3152" s="1">
        <v>44041</v>
      </c>
      <c r="C3152" s="1" t="s">
        <v>905</v>
      </c>
      <c r="D3152" s="86" t="s">
        <v>465</v>
      </c>
      <c r="E3152" s="86" t="str">
        <f>VLOOKUP(D3152,'Sales History'!$D$2:$F$1048576,2,FALSE)</f>
        <v>Buah Batu Regency Blok D1 No. 20</v>
      </c>
      <c r="F3152" s="86" t="str">
        <f>VLOOKUP(D3152,'Sales History'!$D$2:$F$1048576,3,FALSE)</f>
        <v>Bandung Kidul</v>
      </c>
      <c r="G3152" s="2" t="s">
        <v>887</v>
      </c>
      <c r="H3152" s="86" t="str">
        <f>VLOOKUP(D3152,'Sales History'!$D$2:$H$1048576,5,FALSE)</f>
        <v>08156236206</v>
      </c>
      <c r="I3152" s="102" t="s">
        <v>1132</v>
      </c>
      <c r="J3152" s="104">
        <v>1</v>
      </c>
      <c r="K3152" s="4" t="str">
        <f>VLOOKUP(I3152,'Katalog Harga'!$A$2:$C$380,2,FALSE)</f>
        <v>ikat</v>
      </c>
      <c r="L3152" s="4" t="str">
        <f>IFERROR(VLOOKUP(I3152,'Katalog Harga'!$A$2:$C$380,3,FALSE),"")</f>
        <v>sayur</v>
      </c>
      <c r="M3152" s="103">
        <v>6000</v>
      </c>
      <c r="N3152" s="126">
        <v>0</v>
      </c>
      <c r="O3152" s="3" t="s">
        <v>855</v>
      </c>
    </row>
    <row r="3153" spans="1:15" x14ac:dyDescent="0.35">
      <c r="A3153" s="2" t="s">
        <v>240</v>
      </c>
      <c r="B3153" s="1">
        <v>44041</v>
      </c>
      <c r="C3153" s="1" t="s">
        <v>905</v>
      </c>
      <c r="D3153" s="86" t="s">
        <v>465</v>
      </c>
      <c r="E3153" s="86" t="str">
        <f>VLOOKUP(D3153,'Sales History'!$D$2:$F$1048576,2,FALSE)</f>
        <v>Buah Batu Regency Blok D1 No. 20</v>
      </c>
      <c r="F3153" s="86" t="str">
        <f>VLOOKUP(D3153,'Sales History'!$D$2:$F$1048576,3,FALSE)</f>
        <v>Bandung Kidul</v>
      </c>
      <c r="G3153" s="2" t="s">
        <v>887</v>
      </c>
      <c r="H3153" s="86" t="str">
        <f>VLOOKUP(D3153,'Sales History'!$D$2:$H$1048576,5,FALSE)</f>
        <v>08156236206</v>
      </c>
      <c r="I3153" s="102" t="s">
        <v>71</v>
      </c>
      <c r="J3153" s="102">
        <v>0.25</v>
      </c>
      <c r="K3153" s="4" t="str">
        <f>VLOOKUP(I3153,'Katalog Harga'!$A$2:$C$380,2,FALSE)</f>
        <v>kg</v>
      </c>
      <c r="L3153" s="4" t="str">
        <f>IFERROR(VLOOKUP(I3153,'Katalog Harga'!$A$2:$C$380,3,FALSE),"")</f>
        <v>sayur</v>
      </c>
      <c r="M3153" s="103">
        <v>4000</v>
      </c>
      <c r="N3153" s="126">
        <v>0</v>
      </c>
      <c r="O3153" s="3" t="s">
        <v>855</v>
      </c>
    </row>
    <row r="3154" spans="1:15" x14ac:dyDescent="0.35">
      <c r="A3154" s="2" t="s">
        <v>240</v>
      </c>
      <c r="B3154" s="1">
        <v>44041</v>
      </c>
      <c r="C3154" s="1" t="s">
        <v>905</v>
      </c>
      <c r="D3154" s="86" t="s">
        <v>465</v>
      </c>
      <c r="E3154" s="86" t="str">
        <f>VLOOKUP(D3154,'Sales History'!$D$2:$F$1048576,2,FALSE)</f>
        <v>Buah Batu Regency Blok D1 No. 20</v>
      </c>
      <c r="F3154" s="86" t="str">
        <f>VLOOKUP(D3154,'Sales History'!$D$2:$F$1048576,3,FALSE)</f>
        <v>Bandung Kidul</v>
      </c>
      <c r="G3154" s="2" t="s">
        <v>887</v>
      </c>
      <c r="H3154" s="86" t="str">
        <f>VLOOKUP(D3154,'Sales History'!$D$2:$H$1048576,5,FALSE)</f>
        <v>08156236206</v>
      </c>
      <c r="I3154" s="102" t="s">
        <v>783</v>
      </c>
      <c r="J3154" s="104">
        <v>0.25</v>
      </c>
      <c r="K3154" s="4" t="str">
        <f>VLOOKUP(I3154,'Katalog Harga'!$A$2:$C$380,2,FALSE)</f>
        <v>kg</v>
      </c>
      <c r="L3154" s="4" t="str">
        <f>IFERROR(VLOOKUP(I3154,'Katalog Harga'!$A$2:$C$380,3,FALSE),"")</f>
        <v>bumbu</v>
      </c>
      <c r="M3154" s="103">
        <v>7500</v>
      </c>
      <c r="N3154" s="126">
        <v>0</v>
      </c>
      <c r="O3154" s="3" t="s">
        <v>855</v>
      </c>
    </row>
    <row r="3155" spans="1:15" x14ac:dyDescent="0.35">
      <c r="A3155" s="2" t="s">
        <v>240</v>
      </c>
      <c r="B3155" s="1">
        <v>44041</v>
      </c>
      <c r="C3155" s="1" t="s">
        <v>905</v>
      </c>
      <c r="D3155" s="86" t="s">
        <v>465</v>
      </c>
      <c r="E3155" s="86" t="str">
        <f>VLOOKUP(D3155,'Sales History'!$D$2:$F$1048576,2,FALSE)</f>
        <v>Buah Batu Regency Blok D1 No. 20</v>
      </c>
      <c r="F3155" s="86" t="str">
        <f>VLOOKUP(D3155,'Sales History'!$D$2:$F$1048576,3,FALSE)</f>
        <v>Bandung Kidul</v>
      </c>
      <c r="G3155" s="2" t="s">
        <v>887</v>
      </c>
      <c r="H3155" s="86" t="str">
        <f>VLOOKUP(D3155,'Sales History'!$D$2:$H$1048576,5,FALSE)</f>
        <v>08156236206</v>
      </c>
      <c r="I3155" s="102" t="s">
        <v>25</v>
      </c>
      <c r="J3155" s="102">
        <v>0.25</v>
      </c>
      <c r="K3155" s="4" t="str">
        <f>VLOOKUP(I3155,'Katalog Harga'!$A$2:$C$380,2,FALSE)</f>
        <v>kg</v>
      </c>
      <c r="L3155" s="4" t="str">
        <f>IFERROR(VLOOKUP(I3155,'Katalog Harga'!$A$2:$C$380,3,FALSE),"")</f>
        <v>bumbu</v>
      </c>
      <c r="M3155" s="103">
        <v>7500</v>
      </c>
      <c r="N3155" s="126">
        <v>0</v>
      </c>
      <c r="O3155" s="3" t="s">
        <v>855</v>
      </c>
    </row>
    <row r="3156" spans="1:15" x14ac:dyDescent="0.35">
      <c r="A3156" s="2" t="s">
        <v>240</v>
      </c>
      <c r="B3156" s="1">
        <v>44041</v>
      </c>
      <c r="C3156" s="1" t="s">
        <v>905</v>
      </c>
      <c r="D3156" s="86" t="s">
        <v>465</v>
      </c>
      <c r="E3156" s="86" t="str">
        <f>VLOOKUP(D3156,'Sales History'!$D$2:$F$1048576,2,FALSE)</f>
        <v>Buah Batu Regency Blok D1 No. 20</v>
      </c>
      <c r="F3156" s="86" t="str">
        <f>VLOOKUP(D3156,'Sales History'!$D$2:$F$1048576,3,FALSE)</f>
        <v>Bandung Kidul</v>
      </c>
      <c r="G3156" s="2" t="s">
        <v>887</v>
      </c>
      <c r="H3156" s="86" t="str">
        <f>VLOOKUP(D3156,'Sales History'!$D$2:$H$1048576,5,FALSE)</f>
        <v>08156236206</v>
      </c>
      <c r="I3156" s="102" t="s">
        <v>774</v>
      </c>
      <c r="J3156" s="102">
        <v>1</v>
      </c>
      <c r="K3156" s="4" t="str">
        <f>VLOOKUP(I3156,'Katalog Harga'!$A$2:$C$380,2,FALSE)</f>
        <v>ons</v>
      </c>
      <c r="L3156" s="4" t="str">
        <f>IFERROR(VLOOKUP(I3156,'Katalog Harga'!$A$2:$C$380,3,FALSE),"")</f>
        <v>ikan</v>
      </c>
      <c r="M3156" s="103">
        <v>15000</v>
      </c>
      <c r="N3156" s="126">
        <v>0</v>
      </c>
      <c r="O3156" s="3" t="s">
        <v>855</v>
      </c>
    </row>
    <row r="3157" spans="1:15" x14ac:dyDescent="0.35">
      <c r="A3157" s="2" t="s">
        <v>240</v>
      </c>
      <c r="B3157" s="1">
        <v>44041</v>
      </c>
      <c r="C3157" s="1" t="s">
        <v>905</v>
      </c>
      <c r="D3157" s="86" t="s">
        <v>465</v>
      </c>
      <c r="E3157" s="86" t="str">
        <f>VLOOKUP(D3157,'Sales History'!$D$2:$F$1048576,2,FALSE)</f>
        <v>Buah Batu Regency Blok D1 No. 20</v>
      </c>
      <c r="F3157" s="86" t="str">
        <f>VLOOKUP(D3157,'Sales History'!$D$2:$F$1048576,3,FALSE)</f>
        <v>Bandung Kidul</v>
      </c>
      <c r="G3157" s="2" t="s">
        <v>887</v>
      </c>
      <c r="H3157" s="86" t="str">
        <f>VLOOKUP(D3157,'Sales History'!$D$2:$H$1048576,5,FALSE)</f>
        <v>08156236206</v>
      </c>
      <c r="I3157" s="102" t="s">
        <v>60</v>
      </c>
      <c r="J3157" s="102">
        <v>1</v>
      </c>
      <c r="K3157" s="4" t="str">
        <f>VLOOKUP(I3157,'Katalog Harga'!$A$2:$C$380,2,FALSE)</f>
        <v>ikat</v>
      </c>
      <c r="L3157" s="4" t="str">
        <f>IFERROR(VLOOKUP(I3157,'Katalog Harga'!$A$2:$C$380,3,FALSE),"")</f>
        <v>sayur</v>
      </c>
      <c r="M3157" s="103">
        <v>3000</v>
      </c>
      <c r="N3157" s="126">
        <v>0</v>
      </c>
      <c r="O3157" s="3" t="s">
        <v>855</v>
      </c>
    </row>
    <row r="3158" spans="1:15" x14ac:dyDescent="0.35">
      <c r="A3158" s="2" t="s">
        <v>240</v>
      </c>
      <c r="B3158" s="1">
        <v>44041</v>
      </c>
      <c r="C3158" s="1" t="s">
        <v>905</v>
      </c>
      <c r="D3158" s="86" t="s">
        <v>465</v>
      </c>
      <c r="E3158" s="86" t="str">
        <f>VLOOKUP(D3158,'Sales History'!$D$2:$F$1048576,2,FALSE)</f>
        <v>Buah Batu Regency Blok D1 No. 20</v>
      </c>
      <c r="F3158" s="86" t="str">
        <f>VLOOKUP(D3158,'Sales History'!$D$2:$F$1048576,3,FALSE)</f>
        <v>Bandung Kidul</v>
      </c>
      <c r="G3158" s="2" t="s">
        <v>887</v>
      </c>
      <c r="H3158" s="86" t="str">
        <f>VLOOKUP(D3158,'Sales History'!$D$2:$H$1048576,5,FALSE)</f>
        <v>08156236206</v>
      </c>
      <c r="I3158" s="102" t="s">
        <v>224</v>
      </c>
      <c r="J3158" s="104">
        <v>1</v>
      </c>
      <c r="K3158" s="4" t="str">
        <f>VLOOKUP(I3158,'Katalog Harga'!$A$2:$C$380,2,FALSE)</f>
        <v>kg</v>
      </c>
      <c r="L3158" s="4" t="str">
        <f>IFERROR(VLOOKUP(I3158,'Katalog Harga'!$A$2:$C$380,3,FALSE),"")</f>
        <v>sayur</v>
      </c>
      <c r="M3158" s="103">
        <v>12000</v>
      </c>
      <c r="N3158" s="126">
        <v>0</v>
      </c>
      <c r="O3158" s="3" t="s">
        <v>855</v>
      </c>
    </row>
    <row r="3159" spans="1:15" x14ac:dyDescent="0.35">
      <c r="A3159" s="2" t="s">
        <v>240</v>
      </c>
      <c r="B3159" s="1">
        <v>44041</v>
      </c>
      <c r="C3159" s="1" t="s">
        <v>905</v>
      </c>
      <c r="D3159" s="86" t="s">
        <v>273</v>
      </c>
      <c r="E3159" s="86" t="str">
        <f>VLOOKUP(D3159,'Sales History'!$D$2:$F$1048576,2,FALSE)</f>
        <v>Batununggal Molek I No. 2</v>
      </c>
      <c r="F3159" s="86" t="str">
        <f>VLOOKUP(D3159,'Sales History'!$D$2:$F$1048576,3,FALSE)</f>
        <v>Bandung Kidul</v>
      </c>
      <c r="G3159" s="2" t="s">
        <v>887</v>
      </c>
      <c r="H3159" s="86" t="str">
        <f>VLOOKUP(D3159,'Sales History'!$D$2:$H$1048576,5,FALSE)</f>
        <v>08112231029</v>
      </c>
      <c r="I3159" s="102" t="s">
        <v>873</v>
      </c>
      <c r="J3159" s="102">
        <v>1</v>
      </c>
      <c r="K3159" s="4" t="str">
        <f>VLOOKUP(I3159,'Katalog Harga'!$A$2:$C$380,2,FALSE)</f>
        <v>kg</v>
      </c>
      <c r="L3159" s="4" t="str">
        <f>IFERROR(VLOOKUP(I3159,'Katalog Harga'!$A$2:$C$380,3,FALSE),"")</f>
        <v>ayam</v>
      </c>
      <c r="M3159" s="103">
        <v>32000</v>
      </c>
      <c r="N3159" s="126">
        <v>0</v>
      </c>
      <c r="O3159" s="3" t="s">
        <v>855</v>
      </c>
    </row>
    <row r="3160" spans="1:15" x14ac:dyDescent="0.35">
      <c r="A3160" s="2" t="s">
        <v>240</v>
      </c>
      <c r="B3160" s="1">
        <v>44041</v>
      </c>
      <c r="C3160" s="1" t="s">
        <v>905</v>
      </c>
      <c r="D3160" s="86" t="s">
        <v>273</v>
      </c>
      <c r="E3160" s="86" t="str">
        <f>VLOOKUP(D3160,'Sales History'!$D$2:$F$1048576,2,FALSE)</f>
        <v>Batununggal Molek I No. 2</v>
      </c>
      <c r="F3160" s="86" t="str">
        <f>VLOOKUP(D3160,'Sales History'!$D$2:$F$1048576,3,FALSE)</f>
        <v>Bandung Kidul</v>
      </c>
      <c r="G3160" s="2" t="s">
        <v>887</v>
      </c>
      <c r="H3160" s="86" t="str">
        <f>VLOOKUP(D3160,'Sales History'!$D$2:$H$1048576,5,FALSE)</f>
        <v>08112231029</v>
      </c>
      <c r="I3160" s="102" t="s">
        <v>776</v>
      </c>
      <c r="J3160" s="102">
        <v>0.5</v>
      </c>
      <c r="K3160" s="4" t="str">
        <f>VLOOKUP(I3160,'Katalog Harga'!$A$2:$C$380,2,FALSE)</f>
        <v>kg</v>
      </c>
      <c r="L3160" s="4" t="str">
        <f>IFERROR(VLOOKUP(I3160,'Katalog Harga'!$A$2:$C$380,3,FALSE),"")</f>
        <v>sayur</v>
      </c>
      <c r="M3160" s="103">
        <v>8000</v>
      </c>
      <c r="N3160" s="126">
        <v>0</v>
      </c>
      <c r="O3160" s="3" t="s">
        <v>855</v>
      </c>
    </row>
    <row r="3161" spans="1:15" x14ac:dyDescent="0.35">
      <c r="A3161" s="2" t="s">
        <v>240</v>
      </c>
      <c r="B3161" s="1">
        <v>44041</v>
      </c>
      <c r="C3161" s="1" t="s">
        <v>905</v>
      </c>
      <c r="D3161" s="86" t="s">
        <v>273</v>
      </c>
      <c r="E3161" s="86" t="str">
        <f>VLOOKUP(D3161,'Sales History'!$D$2:$F$1048576,2,FALSE)</f>
        <v>Batununggal Molek I No. 2</v>
      </c>
      <c r="F3161" s="86" t="str">
        <f>VLOOKUP(D3161,'Sales History'!$D$2:$F$1048576,3,FALSE)</f>
        <v>Bandung Kidul</v>
      </c>
      <c r="G3161" s="2" t="s">
        <v>887</v>
      </c>
      <c r="H3161" s="86" t="str">
        <f>VLOOKUP(D3161,'Sales History'!$D$2:$H$1048576,5,FALSE)</f>
        <v>08112231029</v>
      </c>
      <c r="I3161" s="102" t="s">
        <v>47</v>
      </c>
      <c r="J3161" s="104">
        <v>1</v>
      </c>
      <c r="K3161" s="4" t="str">
        <f>VLOOKUP(I3161,'Katalog Harga'!$A$2:$C$380,2,FALSE)</f>
        <v>bungkus</v>
      </c>
      <c r="L3161" s="4" t="str">
        <f>IFERROR(VLOOKUP(I3161,'Katalog Harga'!$A$2:$C$380,3,FALSE),"")</f>
        <v>lain</v>
      </c>
      <c r="M3161" s="103">
        <v>8000</v>
      </c>
      <c r="N3161" s="126">
        <v>0</v>
      </c>
      <c r="O3161" s="3" t="s">
        <v>855</v>
      </c>
    </row>
    <row r="3162" spans="1:15" x14ac:dyDescent="0.35">
      <c r="A3162" s="2" t="s">
        <v>240</v>
      </c>
      <c r="B3162" s="1">
        <v>44041</v>
      </c>
      <c r="C3162" s="1" t="s">
        <v>905</v>
      </c>
      <c r="D3162" s="86" t="s">
        <v>273</v>
      </c>
      <c r="E3162" s="86" t="str">
        <f>VLOOKUP(D3162,'Sales History'!$D$2:$F$1048576,2,FALSE)</f>
        <v>Batununggal Molek I No. 2</v>
      </c>
      <c r="F3162" s="86" t="str">
        <f>VLOOKUP(D3162,'Sales History'!$D$2:$F$1048576,3,FALSE)</f>
        <v>Bandung Kidul</v>
      </c>
      <c r="G3162" s="2" t="s">
        <v>887</v>
      </c>
      <c r="H3162" s="86" t="str">
        <f>VLOOKUP(D3162,'Sales History'!$D$2:$H$1048576,5,FALSE)</f>
        <v>08112231029</v>
      </c>
      <c r="I3162" s="102" t="s">
        <v>13</v>
      </c>
      <c r="J3162" s="102">
        <v>0.25</v>
      </c>
      <c r="K3162" s="4" t="str">
        <f>VLOOKUP(I3162,'Katalog Harga'!$A$2:$C$380,2,FALSE)</f>
        <v>kg</v>
      </c>
      <c r="L3162" s="4" t="str">
        <f>IFERROR(VLOOKUP(I3162,'Katalog Harga'!$A$2:$C$380,3,FALSE),"")</f>
        <v>sayur</v>
      </c>
      <c r="M3162" s="103">
        <v>3500</v>
      </c>
      <c r="N3162" s="126">
        <v>0</v>
      </c>
      <c r="O3162" s="3" t="s">
        <v>855</v>
      </c>
    </row>
    <row r="3163" spans="1:15" x14ac:dyDescent="0.35">
      <c r="A3163" s="2" t="s">
        <v>240</v>
      </c>
      <c r="B3163" s="1">
        <v>44041</v>
      </c>
      <c r="C3163" s="1" t="s">
        <v>905</v>
      </c>
      <c r="D3163" s="86" t="s">
        <v>273</v>
      </c>
      <c r="E3163" s="86" t="str">
        <f>VLOOKUP(D3163,'Sales History'!$D$2:$F$1048576,2,FALSE)</f>
        <v>Batununggal Molek I No. 2</v>
      </c>
      <c r="F3163" s="86" t="str">
        <f>VLOOKUP(D3163,'Sales History'!$D$2:$F$1048576,3,FALSE)</f>
        <v>Bandung Kidul</v>
      </c>
      <c r="G3163" s="2" t="s">
        <v>887</v>
      </c>
      <c r="H3163" s="86" t="str">
        <f>VLOOKUP(D3163,'Sales History'!$D$2:$H$1048576,5,FALSE)</f>
        <v>08112231029</v>
      </c>
      <c r="I3163" s="102" t="s">
        <v>14</v>
      </c>
      <c r="J3163" s="104">
        <v>1</v>
      </c>
      <c r="K3163" s="4" t="str">
        <f>VLOOKUP(I3163,'Katalog Harga'!$A$2:$C$380,2,FALSE)</f>
        <v>ikat</v>
      </c>
      <c r="L3163" s="4" t="str">
        <f>IFERROR(VLOOKUP(I3163,'Katalog Harga'!$A$2:$C$380,3,FALSE),"")</f>
        <v>sayur</v>
      </c>
      <c r="M3163" s="103">
        <v>3000</v>
      </c>
      <c r="N3163" s="126">
        <v>0</v>
      </c>
      <c r="O3163" s="3" t="s">
        <v>855</v>
      </c>
    </row>
    <row r="3164" spans="1:15" x14ac:dyDescent="0.35">
      <c r="A3164" s="2" t="s">
        <v>240</v>
      </c>
      <c r="B3164" s="1">
        <v>44041</v>
      </c>
      <c r="C3164" s="1" t="s">
        <v>905</v>
      </c>
      <c r="D3164" s="86" t="s">
        <v>273</v>
      </c>
      <c r="E3164" s="86" t="str">
        <f>VLOOKUP(D3164,'Sales History'!$D$2:$F$1048576,2,FALSE)</f>
        <v>Batununggal Molek I No. 2</v>
      </c>
      <c r="F3164" s="86" t="str">
        <f>VLOOKUP(D3164,'Sales History'!$D$2:$F$1048576,3,FALSE)</f>
        <v>Bandung Kidul</v>
      </c>
      <c r="G3164" s="2" t="s">
        <v>887</v>
      </c>
      <c r="H3164" s="86" t="str">
        <f>VLOOKUP(D3164,'Sales History'!$D$2:$H$1048576,5,FALSE)</f>
        <v>08112231029</v>
      </c>
      <c r="I3164" s="102" t="s">
        <v>780</v>
      </c>
      <c r="J3164" s="102">
        <v>0.25</v>
      </c>
      <c r="K3164" s="4" t="str">
        <f>VLOOKUP(I3164,'Katalog Harga'!$A$2:$C$380,2,FALSE)</f>
        <v>kg</v>
      </c>
      <c r="L3164" s="4" t="str">
        <f>IFERROR(VLOOKUP(I3164,'Katalog Harga'!$A$2:$C$380,3,FALSE),"")</f>
        <v>bumbu</v>
      </c>
      <c r="M3164" s="103">
        <v>10000</v>
      </c>
      <c r="N3164" s="126">
        <v>0</v>
      </c>
      <c r="O3164" s="3" t="s">
        <v>855</v>
      </c>
    </row>
    <row r="3165" spans="1:15" x14ac:dyDescent="0.35">
      <c r="A3165" s="2" t="s">
        <v>240</v>
      </c>
      <c r="B3165" s="1">
        <v>44041</v>
      </c>
      <c r="C3165" s="1" t="s">
        <v>905</v>
      </c>
      <c r="D3165" s="86" t="s">
        <v>273</v>
      </c>
      <c r="E3165" s="86" t="str">
        <f>VLOOKUP(D3165,'Sales History'!$D$2:$F$1048576,2,FALSE)</f>
        <v>Batununggal Molek I No. 2</v>
      </c>
      <c r="F3165" s="86" t="str">
        <f>VLOOKUP(D3165,'Sales History'!$D$2:$F$1048576,3,FALSE)</f>
        <v>Bandung Kidul</v>
      </c>
      <c r="G3165" s="2" t="s">
        <v>887</v>
      </c>
      <c r="H3165" s="86" t="str">
        <f>VLOOKUP(D3165,'Sales History'!$D$2:$H$1048576,5,FALSE)</f>
        <v>08112231029</v>
      </c>
      <c r="I3165" s="102" t="s">
        <v>825</v>
      </c>
      <c r="J3165" s="102">
        <v>0.25</v>
      </c>
      <c r="K3165" s="4" t="str">
        <f>VLOOKUP(I3165,'Katalog Harga'!$A$2:$C$380,2,FALSE)</f>
        <v>kg</v>
      </c>
      <c r="L3165" s="4" t="str">
        <f>IFERROR(VLOOKUP(I3165,'Katalog Harga'!$A$2:$C$380,3,FALSE),"")</f>
        <v>bumbu</v>
      </c>
      <c r="M3165" s="103">
        <v>8750</v>
      </c>
      <c r="N3165" s="126">
        <v>0</v>
      </c>
      <c r="O3165" s="3" t="s">
        <v>855</v>
      </c>
    </row>
    <row r="3166" spans="1:15" x14ac:dyDescent="0.35">
      <c r="A3166" s="2" t="s">
        <v>240</v>
      </c>
      <c r="B3166" s="1">
        <v>44041</v>
      </c>
      <c r="C3166" s="1" t="s">
        <v>905</v>
      </c>
      <c r="D3166" s="86" t="s">
        <v>273</v>
      </c>
      <c r="E3166" s="86" t="str">
        <f>VLOOKUP(D3166,'Sales History'!$D$2:$F$1048576,2,FALSE)</f>
        <v>Batununggal Molek I No. 2</v>
      </c>
      <c r="F3166" s="86" t="str">
        <f>VLOOKUP(D3166,'Sales History'!$D$2:$F$1048576,3,FALSE)</f>
        <v>Bandung Kidul</v>
      </c>
      <c r="G3166" s="2" t="s">
        <v>887</v>
      </c>
      <c r="H3166" s="86" t="str">
        <f>VLOOKUP(D3166,'Sales History'!$D$2:$H$1048576,5,FALSE)</f>
        <v>08112231029</v>
      </c>
      <c r="I3166" s="102" t="s">
        <v>377</v>
      </c>
      <c r="J3166" s="102">
        <v>5</v>
      </c>
      <c r="K3166" s="4" t="str">
        <f>VLOOKUP(I3166,'Katalog Harga'!$A$2:$C$380,2,FALSE)</f>
        <v>bungkus</v>
      </c>
      <c r="L3166" s="4" t="str">
        <f>IFERROR(VLOOKUP(I3166,'Katalog Harga'!$A$2:$C$380,3,FALSE),"")</f>
        <v>bumbu</v>
      </c>
      <c r="M3166" s="103">
        <v>20000</v>
      </c>
      <c r="N3166" s="126">
        <v>0</v>
      </c>
      <c r="O3166" s="3" t="s">
        <v>855</v>
      </c>
    </row>
    <row r="3167" spans="1:15" x14ac:dyDescent="0.35">
      <c r="A3167" s="2" t="s">
        <v>240</v>
      </c>
      <c r="B3167" s="1">
        <v>44041</v>
      </c>
      <c r="C3167" s="1" t="s">
        <v>905</v>
      </c>
      <c r="D3167" s="86" t="s">
        <v>273</v>
      </c>
      <c r="E3167" s="86" t="str">
        <f>VLOOKUP(D3167,'Sales History'!$D$2:$F$1048576,2,FALSE)</f>
        <v>Batununggal Molek I No. 2</v>
      </c>
      <c r="F3167" s="86" t="str">
        <f>VLOOKUP(D3167,'Sales History'!$D$2:$F$1048576,3,FALSE)</f>
        <v>Bandung Kidul</v>
      </c>
      <c r="G3167" s="2" t="s">
        <v>887</v>
      </c>
      <c r="H3167" s="86" t="str">
        <f>VLOOKUP(D3167,'Sales History'!$D$2:$H$1048576,5,FALSE)</f>
        <v>08112231029</v>
      </c>
      <c r="I3167" s="102" t="s">
        <v>802</v>
      </c>
      <c r="J3167" s="104">
        <v>0.25</v>
      </c>
      <c r="K3167" s="4" t="str">
        <f>VLOOKUP(I3167,'Katalog Harga'!$A$2:$C$380,2,FALSE)</f>
        <v>kg</v>
      </c>
      <c r="L3167" s="4" t="str">
        <f>IFERROR(VLOOKUP(I3167,'Katalog Harga'!$A$2:$C$380,3,FALSE),"")</f>
        <v>bumbu</v>
      </c>
      <c r="M3167" s="103">
        <v>6000</v>
      </c>
      <c r="N3167" s="126">
        <v>0</v>
      </c>
      <c r="O3167" s="3" t="s">
        <v>855</v>
      </c>
    </row>
    <row r="3168" spans="1:15" x14ac:dyDescent="0.35">
      <c r="A3168" s="2" t="s">
        <v>240</v>
      </c>
      <c r="B3168" s="1">
        <v>44041</v>
      </c>
      <c r="C3168" s="1" t="s">
        <v>905</v>
      </c>
      <c r="D3168" s="86" t="s">
        <v>273</v>
      </c>
      <c r="E3168" s="86" t="str">
        <f>VLOOKUP(D3168,'Sales History'!$D$2:$F$1048576,2,FALSE)</f>
        <v>Batununggal Molek I No. 2</v>
      </c>
      <c r="F3168" s="86" t="str">
        <f>VLOOKUP(D3168,'Sales History'!$D$2:$F$1048576,3,FALSE)</f>
        <v>Bandung Kidul</v>
      </c>
      <c r="G3168" s="2" t="s">
        <v>887</v>
      </c>
      <c r="H3168" s="86" t="str">
        <f>VLOOKUP(D3168,'Sales History'!$D$2:$H$1048576,5,FALSE)</f>
        <v>08112231029</v>
      </c>
      <c r="I3168" s="102" t="s">
        <v>781</v>
      </c>
      <c r="J3168" s="104">
        <v>0.25</v>
      </c>
      <c r="K3168" s="4" t="str">
        <f>VLOOKUP(I3168,'Katalog Harga'!$A$2:$C$380,2,FALSE)</f>
        <v>kg</v>
      </c>
      <c r="L3168" s="4" t="str">
        <f>IFERROR(VLOOKUP(I3168,'Katalog Harga'!$A$2:$C$380,3,FALSE),"")</f>
        <v>bumbu</v>
      </c>
      <c r="M3168" s="103">
        <v>10500</v>
      </c>
      <c r="N3168" s="126">
        <v>0</v>
      </c>
      <c r="O3168" s="3" t="s">
        <v>855</v>
      </c>
    </row>
    <row r="3169" spans="1:15" x14ac:dyDescent="0.35">
      <c r="A3169" s="2" t="s">
        <v>240</v>
      </c>
      <c r="B3169" s="1">
        <v>44041</v>
      </c>
      <c r="C3169" s="1" t="s">
        <v>905</v>
      </c>
      <c r="D3169" s="86" t="s">
        <v>273</v>
      </c>
      <c r="E3169" s="86" t="str">
        <f>VLOOKUP(D3169,'Sales History'!$D$2:$F$1048576,2,FALSE)</f>
        <v>Batununggal Molek I No. 2</v>
      </c>
      <c r="F3169" s="86" t="str">
        <f>VLOOKUP(D3169,'Sales History'!$D$2:$F$1048576,3,FALSE)</f>
        <v>Bandung Kidul</v>
      </c>
      <c r="G3169" s="2" t="s">
        <v>887</v>
      </c>
      <c r="H3169" s="86" t="str">
        <f>VLOOKUP(D3169,'Sales History'!$D$2:$H$1048576,5,FALSE)</f>
        <v>08112231029</v>
      </c>
      <c r="I3169" s="102" t="s">
        <v>783</v>
      </c>
      <c r="J3169" s="104">
        <v>0.25</v>
      </c>
      <c r="K3169" s="4" t="str">
        <f>VLOOKUP(I3169,'Katalog Harga'!$A$2:$C$380,2,FALSE)</f>
        <v>kg</v>
      </c>
      <c r="L3169" s="4" t="str">
        <f>IFERROR(VLOOKUP(I3169,'Katalog Harga'!$A$2:$C$380,3,FALSE),"")</f>
        <v>bumbu</v>
      </c>
      <c r="M3169" s="103">
        <v>7500</v>
      </c>
      <c r="N3169" s="126">
        <v>0</v>
      </c>
      <c r="O3169" s="3" t="s">
        <v>855</v>
      </c>
    </row>
    <row r="3170" spans="1:15" x14ac:dyDescent="0.35">
      <c r="A3170" s="2" t="s">
        <v>240</v>
      </c>
      <c r="B3170" s="1">
        <v>44041</v>
      </c>
      <c r="C3170" s="1" t="s">
        <v>905</v>
      </c>
      <c r="D3170" s="86" t="s">
        <v>273</v>
      </c>
      <c r="E3170" s="86" t="str">
        <f>VLOOKUP(D3170,'Sales History'!$D$2:$F$1048576,2,FALSE)</f>
        <v>Batununggal Molek I No. 2</v>
      </c>
      <c r="F3170" s="86" t="str">
        <f>VLOOKUP(D3170,'Sales History'!$D$2:$F$1048576,3,FALSE)</f>
        <v>Bandung Kidul</v>
      </c>
      <c r="G3170" s="2" t="s">
        <v>887</v>
      </c>
      <c r="H3170" s="86" t="str">
        <f>VLOOKUP(D3170,'Sales History'!$D$2:$H$1048576,5,FALSE)</f>
        <v>08112231029</v>
      </c>
      <c r="I3170" s="104" t="s">
        <v>25</v>
      </c>
      <c r="J3170" s="104">
        <v>0.1</v>
      </c>
      <c r="K3170" s="4" t="str">
        <f>VLOOKUP(I3170,'Katalog Harga'!$A$2:$C$380,2,FALSE)</f>
        <v>kg</v>
      </c>
      <c r="L3170" s="4" t="str">
        <f>IFERROR(VLOOKUP(I3170,'Katalog Harga'!$A$2:$C$380,3,FALSE),"")</f>
        <v>bumbu</v>
      </c>
      <c r="M3170" s="103">
        <v>3000</v>
      </c>
      <c r="N3170" s="126">
        <v>0</v>
      </c>
      <c r="O3170" s="3" t="s">
        <v>855</v>
      </c>
    </row>
    <row r="3171" spans="1:15" x14ac:dyDescent="0.35">
      <c r="A3171" s="2" t="s">
        <v>240</v>
      </c>
      <c r="B3171" s="1">
        <v>44041</v>
      </c>
      <c r="C3171" s="1" t="s">
        <v>905</v>
      </c>
      <c r="D3171" s="86" t="s">
        <v>273</v>
      </c>
      <c r="E3171" s="86" t="str">
        <f>VLOOKUP(D3171,'Sales History'!$D$2:$F$1048576,2,FALSE)</f>
        <v>Batununggal Molek I No. 2</v>
      </c>
      <c r="F3171" s="86" t="str">
        <f>VLOOKUP(D3171,'Sales History'!$D$2:$F$1048576,3,FALSE)</f>
        <v>Bandung Kidul</v>
      </c>
      <c r="G3171" s="2" t="s">
        <v>887</v>
      </c>
      <c r="H3171" s="86" t="str">
        <f>VLOOKUP(D3171,'Sales History'!$D$2:$H$1048576,5,FALSE)</f>
        <v>08112231029</v>
      </c>
      <c r="I3171" s="104" t="s">
        <v>812</v>
      </c>
      <c r="J3171" s="104">
        <v>0.25</v>
      </c>
      <c r="K3171" s="4" t="str">
        <f>VLOOKUP(I3171,'Katalog Harga'!$A$2:$C$380,2,FALSE)</f>
        <v>kg</v>
      </c>
      <c r="L3171" s="4" t="str">
        <f>IFERROR(VLOOKUP(I3171,'Katalog Harga'!$A$2:$C$380,3,FALSE),"")</f>
        <v>bumbu</v>
      </c>
      <c r="M3171" s="103">
        <v>8750</v>
      </c>
      <c r="N3171" s="126">
        <v>0</v>
      </c>
      <c r="O3171" s="3" t="s">
        <v>855</v>
      </c>
    </row>
    <row r="3172" spans="1:15" x14ac:dyDescent="0.35">
      <c r="A3172" s="2" t="s">
        <v>240</v>
      </c>
      <c r="B3172" s="1">
        <v>44041</v>
      </c>
      <c r="C3172" s="1" t="s">
        <v>905</v>
      </c>
      <c r="D3172" s="86" t="s">
        <v>273</v>
      </c>
      <c r="E3172" s="86" t="str">
        <f>VLOOKUP(D3172,'Sales History'!$D$2:$F$1048576,2,FALSE)</f>
        <v>Batununggal Molek I No. 2</v>
      </c>
      <c r="F3172" s="86" t="str">
        <f>VLOOKUP(D3172,'Sales History'!$D$2:$F$1048576,3,FALSE)</f>
        <v>Bandung Kidul</v>
      </c>
      <c r="G3172" s="2" t="s">
        <v>887</v>
      </c>
      <c r="H3172" s="86" t="str">
        <f>VLOOKUP(D3172,'Sales History'!$D$2:$H$1048576,5,FALSE)</f>
        <v>08112231029</v>
      </c>
      <c r="I3172" s="104" t="s">
        <v>74</v>
      </c>
      <c r="J3172" s="104">
        <v>0.1</v>
      </c>
      <c r="K3172" s="4" t="str">
        <f>VLOOKUP(I3172,'Katalog Harga'!$A$2:$C$380,2,FALSE)</f>
        <v>kg</v>
      </c>
      <c r="L3172" s="4" t="str">
        <f>IFERROR(VLOOKUP(I3172,'Katalog Harga'!$A$2:$C$380,3,FALSE),"")</f>
        <v>bumbu</v>
      </c>
      <c r="M3172" s="103">
        <v>2000</v>
      </c>
      <c r="N3172" s="126">
        <v>0</v>
      </c>
      <c r="O3172" s="3" t="s">
        <v>855</v>
      </c>
    </row>
    <row r="3173" spans="1:15" x14ac:dyDescent="0.35">
      <c r="A3173" s="2" t="s">
        <v>288</v>
      </c>
      <c r="B3173" s="1">
        <v>44042</v>
      </c>
      <c r="C3173" s="1" t="s">
        <v>905</v>
      </c>
      <c r="D3173" s="2" t="s">
        <v>1121</v>
      </c>
      <c r="E3173" s="94" t="s">
        <v>1122</v>
      </c>
      <c r="F3173" s="2" t="s">
        <v>730</v>
      </c>
      <c r="G3173" s="2" t="s">
        <v>888</v>
      </c>
      <c r="H3173" s="78" t="s">
        <v>1123</v>
      </c>
      <c r="I3173" s="97" t="s">
        <v>873</v>
      </c>
      <c r="J3173" s="97">
        <v>0.5</v>
      </c>
      <c r="K3173" s="4" t="str">
        <f>VLOOKUP(I3173,'Katalog Harga'!$A$2:$C$380,2,FALSE)</f>
        <v>kg</v>
      </c>
      <c r="L3173" s="4" t="str">
        <f>IFERROR(VLOOKUP(I3173,'Katalog Harga'!$A$2:$C$380,3,FALSE),"")</f>
        <v>ayam</v>
      </c>
      <c r="M3173" s="98">
        <v>17500</v>
      </c>
      <c r="N3173" s="126">
        <v>0</v>
      </c>
      <c r="O3173" s="3" t="s">
        <v>42</v>
      </c>
    </row>
    <row r="3174" spans="1:15" x14ac:dyDescent="0.35">
      <c r="A3174" s="2" t="s">
        <v>288</v>
      </c>
      <c r="B3174" s="1">
        <v>44042</v>
      </c>
      <c r="C3174" s="1" t="s">
        <v>905</v>
      </c>
      <c r="D3174" s="2" t="s">
        <v>1121</v>
      </c>
      <c r="E3174" s="94" t="s">
        <v>1122</v>
      </c>
      <c r="F3174" s="2" t="s">
        <v>730</v>
      </c>
      <c r="G3174" s="2" t="s">
        <v>888</v>
      </c>
      <c r="H3174" s="78" t="s">
        <v>1123</v>
      </c>
      <c r="I3174" s="97" t="s">
        <v>789</v>
      </c>
      <c r="J3174" s="97">
        <v>0.5</v>
      </c>
      <c r="K3174" s="4" t="str">
        <f>VLOOKUP(I3174,'Katalog Harga'!$A$2:$C$380,2,FALSE)</f>
        <v>kg</v>
      </c>
      <c r="L3174" s="4" t="str">
        <f>IFERROR(VLOOKUP(I3174,'Katalog Harga'!$A$2:$C$380,3,FALSE),"")</f>
        <v>ayam</v>
      </c>
      <c r="M3174" s="98">
        <v>20000</v>
      </c>
      <c r="N3174" s="126">
        <v>0</v>
      </c>
      <c r="O3174" s="3" t="s">
        <v>42</v>
      </c>
    </row>
    <row r="3175" spans="1:15" x14ac:dyDescent="0.35">
      <c r="A3175" s="2" t="s">
        <v>288</v>
      </c>
      <c r="B3175" s="1">
        <v>44042</v>
      </c>
      <c r="C3175" s="1" t="s">
        <v>905</v>
      </c>
      <c r="D3175" s="2" t="s">
        <v>1121</v>
      </c>
      <c r="E3175" s="94" t="s">
        <v>1122</v>
      </c>
      <c r="F3175" s="2" t="s">
        <v>730</v>
      </c>
      <c r="G3175" s="2" t="s">
        <v>888</v>
      </c>
      <c r="H3175" s="78" t="s">
        <v>1123</v>
      </c>
      <c r="I3175" s="97" t="s">
        <v>858</v>
      </c>
      <c r="J3175" s="99">
        <v>0.5</v>
      </c>
      <c r="K3175" s="4" t="str">
        <f>VLOOKUP(I3175,'Katalog Harga'!$A$2:$C$380,2,FALSE)</f>
        <v>kg</v>
      </c>
      <c r="L3175" s="4" t="str">
        <f>IFERROR(VLOOKUP(I3175,'Katalog Harga'!$A$2:$C$380,3,FALSE),"")</f>
        <v>ayam</v>
      </c>
      <c r="M3175" s="98">
        <v>20500</v>
      </c>
      <c r="N3175" s="126">
        <v>0</v>
      </c>
      <c r="O3175" s="3" t="s">
        <v>42</v>
      </c>
    </row>
    <row r="3176" spans="1:15" x14ac:dyDescent="0.35">
      <c r="A3176" s="2" t="s">
        <v>288</v>
      </c>
      <c r="B3176" s="1">
        <v>44042</v>
      </c>
      <c r="C3176" s="1" t="s">
        <v>905</v>
      </c>
      <c r="D3176" s="2" t="s">
        <v>1121</v>
      </c>
      <c r="E3176" s="94" t="s">
        <v>1122</v>
      </c>
      <c r="F3176" s="2" t="s">
        <v>730</v>
      </c>
      <c r="G3176" s="2" t="s">
        <v>888</v>
      </c>
      <c r="H3176" s="78" t="s">
        <v>1123</v>
      </c>
      <c r="I3176" s="97" t="s">
        <v>810</v>
      </c>
      <c r="J3176" s="97">
        <v>1</v>
      </c>
      <c r="K3176" s="4" t="str">
        <f>VLOOKUP(I3176,'Katalog Harga'!$A$2:$C$380,2,FALSE)</f>
        <v>bungkus</v>
      </c>
      <c r="L3176" s="4" t="str">
        <f>IFERROR(VLOOKUP(I3176,'Katalog Harga'!$A$2:$C$380,3,FALSE),"")</f>
        <v>sayur</v>
      </c>
      <c r="M3176" s="98">
        <v>8000</v>
      </c>
      <c r="N3176" s="126">
        <v>0</v>
      </c>
      <c r="O3176" s="3" t="s">
        <v>42</v>
      </c>
    </row>
    <row r="3177" spans="1:15" x14ac:dyDescent="0.35">
      <c r="A3177" s="2" t="s">
        <v>288</v>
      </c>
      <c r="B3177" s="1">
        <v>44042</v>
      </c>
      <c r="C3177" s="1" t="s">
        <v>905</v>
      </c>
      <c r="D3177" s="2" t="s">
        <v>1121</v>
      </c>
      <c r="E3177" s="94" t="s">
        <v>1122</v>
      </c>
      <c r="F3177" s="2" t="s">
        <v>730</v>
      </c>
      <c r="G3177" s="2" t="s">
        <v>888</v>
      </c>
      <c r="H3177" s="78" t="s">
        <v>1123</v>
      </c>
      <c r="I3177" s="97" t="s">
        <v>60</v>
      </c>
      <c r="J3177" s="99">
        <v>2</v>
      </c>
      <c r="K3177" s="4" t="str">
        <f>VLOOKUP(I3177,'Katalog Harga'!$A$2:$C$380,2,FALSE)</f>
        <v>ikat</v>
      </c>
      <c r="L3177" s="4" t="str">
        <f>IFERROR(VLOOKUP(I3177,'Katalog Harga'!$A$2:$C$380,3,FALSE),"")</f>
        <v>sayur</v>
      </c>
      <c r="M3177" s="98">
        <v>6000</v>
      </c>
      <c r="N3177" s="126">
        <v>0</v>
      </c>
      <c r="O3177" s="3" t="s">
        <v>42</v>
      </c>
    </row>
    <row r="3178" spans="1:15" x14ac:dyDescent="0.35">
      <c r="A3178" s="2" t="s">
        <v>288</v>
      </c>
      <c r="B3178" s="1">
        <v>44042</v>
      </c>
      <c r="C3178" s="1" t="s">
        <v>905</v>
      </c>
      <c r="D3178" s="2" t="s">
        <v>1121</v>
      </c>
      <c r="E3178" s="94" t="s">
        <v>1122</v>
      </c>
      <c r="F3178" s="2" t="s">
        <v>730</v>
      </c>
      <c r="G3178" s="2" t="s">
        <v>888</v>
      </c>
      <c r="H3178" s="78" t="s">
        <v>1123</v>
      </c>
      <c r="I3178" s="97" t="s">
        <v>783</v>
      </c>
      <c r="J3178" s="97">
        <v>0.1</v>
      </c>
      <c r="K3178" s="4" t="str">
        <f>VLOOKUP(I3178,'Katalog Harga'!$A$2:$C$380,2,FALSE)</f>
        <v>kg</v>
      </c>
      <c r="L3178" s="4" t="str">
        <f>IFERROR(VLOOKUP(I3178,'Katalog Harga'!$A$2:$C$380,3,FALSE),"")</f>
        <v>bumbu</v>
      </c>
      <c r="M3178" s="98">
        <v>3000</v>
      </c>
      <c r="N3178" s="126">
        <v>0</v>
      </c>
      <c r="O3178" s="3" t="s">
        <v>42</v>
      </c>
    </row>
    <row r="3179" spans="1:15" x14ac:dyDescent="0.35">
      <c r="A3179" s="2" t="s">
        <v>288</v>
      </c>
      <c r="B3179" s="1">
        <v>44042</v>
      </c>
      <c r="C3179" s="1" t="s">
        <v>905</v>
      </c>
      <c r="D3179" s="2" t="s">
        <v>1121</v>
      </c>
      <c r="E3179" s="94" t="s">
        <v>1122</v>
      </c>
      <c r="F3179" s="2" t="s">
        <v>730</v>
      </c>
      <c r="G3179" s="2" t="s">
        <v>888</v>
      </c>
      <c r="H3179" s="78" t="s">
        <v>1123</v>
      </c>
      <c r="I3179" s="97" t="s">
        <v>781</v>
      </c>
      <c r="J3179" s="97">
        <v>0.25</v>
      </c>
      <c r="K3179" s="4" t="str">
        <f>VLOOKUP(I3179,'Katalog Harga'!$A$2:$C$380,2,FALSE)</f>
        <v>kg</v>
      </c>
      <c r="L3179" s="4" t="str">
        <f>IFERROR(VLOOKUP(I3179,'Katalog Harga'!$A$2:$C$380,3,FALSE),"")</f>
        <v>bumbu</v>
      </c>
      <c r="M3179" s="98">
        <v>10500</v>
      </c>
      <c r="N3179" s="126">
        <v>0</v>
      </c>
      <c r="O3179" s="3" t="s">
        <v>42</v>
      </c>
    </row>
    <row r="3180" spans="1:15" x14ac:dyDescent="0.35">
      <c r="A3180" s="2" t="s">
        <v>288</v>
      </c>
      <c r="B3180" s="1">
        <v>44042</v>
      </c>
      <c r="C3180" s="1" t="s">
        <v>905</v>
      </c>
      <c r="D3180" s="2" t="s">
        <v>1121</v>
      </c>
      <c r="E3180" s="94" t="s">
        <v>1122</v>
      </c>
      <c r="F3180" s="2" t="s">
        <v>730</v>
      </c>
      <c r="G3180" s="2" t="s">
        <v>888</v>
      </c>
      <c r="H3180" s="78" t="s">
        <v>1123</v>
      </c>
      <c r="I3180" s="97" t="s">
        <v>782</v>
      </c>
      <c r="J3180" s="97">
        <v>0.25</v>
      </c>
      <c r="K3180" s="4" t="str">
        <f>VLOOKUP(I3180,'Katalog Harga'!$A$2:$C$380,2,FALSE)</f>
        <v>kg</v>
      </c>
      <c r="L3180" s="4" t="str">
        <f>IFERROR(VLOOKUP(I3180,'Katalog Harga'!$A$2:$C$380,3,FALSE),"")</f>
        <v>bumbu</v>
      </c>
      <c r="M3180" s="98">
        <v>7500</v>
      </c>
      <c r="N3180" s="126">
        <v>0</v>
      </c>
      <c r="O3180" s="3" t="s">
        <v>42</v>
      </c>
    </row>
    <row r="3181" spans="1:15" x14ac:dyDescent="0.35">
      <c r="A3181" s="2" t="s">
        <v>288</v>
      </c>
      <c r="B3181" s="1">
        <v>44042</v>
      </c>
      <c r="C3181" s="1" t="s">
        <v>905</v>
      </c>
      <c r="D3181" s="2" t="s">
        <v>1121</v>
      </c>
      <c r="E3181" s="94" t="s">
        <v>1122</v>
      </c>
      <c r="F3181" s="2" t="s">
        <v>730</v>
      </c>
      <c r="G3181" s="2" t="s">
        <v>888</v>
      </c>
      <c r="H3181" s="78" t="s">
        <v>1123</v>
      </c>
      <c r="I3181" s="97" t="s">
        <v>808</v>
      </c>
      <c r="J3181" s="99">
        <v>0.25</v>
      </c>
      <c r="K3181" s="4" t="str">
        <f>VLOOKUP(I3181,'Katalog Harga'!$A$2:$C$380,2,FALSE)</f>
        <v>kg</v>
      </c>
      <c r="L3181" s="4" t="str">
        <f>IFERROR(VLOOKUP(I3181,'Katalog Harga'!$A$2:$C$380,3,FALSE),"")</f>
        <v>bumbu</v>
      </c>
      <c r="M3181" s="98">
        <v>8750</v>
      </c>
      <c r="N3181" s="126">
        <v>0</v>
      </c>
      <c r="O3181" s="3" t="s">
        <v>42</v>
      </c>
    </row>
    <row r="3182" spans="1:15" x14ac:dyDescent="0.35">
      <c r="A3182" s="2" t="s">
        <v>288</v>
      </c>
      <c r="B3182" s="1">
        <v>44042</v>
      </c>
      <c r="C3182" s="1" t="s">
        <v>905</v>
      </c>
      <c r="D3182" s="2" t="s">
        <v>1121</v>
      </c>
      <c r="E3182" s="94" t="s">
        <v>1122</v>
      </c>
      <c r="F3182" s="2" t="s">
        <v>730</v>
      </c>
      <c r="G3182" s="2" t="s">
        <v>888</v>
      </c>
      <c r="H3182" s="78" t="s">
        <v>1123</v>
      </c>
      <c r="I3182" s="97" t="s">
        <v>954</v>
      </c>
      <c r="J3182" s="99">
        <v>0.25</v>
      </c>
      <c r="K3182" s="4" t="str">
        <f>VLOOKUP(I3182,'Katalog Harga'!$A$2:$C$380,2,FALSE)</f>
        <v>kg</v>
      </c>
      <c r="L3182" s="4" t="str">
        <f>IFERROR(VLOOKUP(I3182,'Katalog Harga'!$A$2:$C$380,3,FALSE),"")</f>
        <v>bumbu</v>
      </c>
      <c r="M3182" s="98">
        <v>8750</v>
      </c>
      <c r="N3182" s="126">
        <v>0</v>
      </c>
      <c r="O3182" s="3" t="s">
        <v>42</v>
      </c>
    </row>
    <row r="3183" spans="1:15" x14ac:dyDescent="0.35">
      <c r="A3183" s="2" t="s">
        <v>288</v>
      </c>
      <c r="B3183" s="1">
        <v>44042</v>
      </c>
      <c r="C3183" s="1" t="s">
        <v>905</v>
      </c>
      <c r="D3183" s="2" t="s">
        <v>1121</v>
      </c>
      <c r="E3183" s="94" t="s">
        <v>1122</v>
      </c>
      <c r="F3183" s="2" t="s">
        <v>730</v>
      </c>
      <c r="G3183" s="2" t="s">
        <v>888</v>
      </c>
      <c r="H3183" s="78" t="s">
        <v>1123</v>
      </c>
      <c r="I3183" s="97" t="s">
        <v>778</v>
      </c>
      <c r="J3183" s="99">
        <v>0.25</v>
      </c>
      <c r="K3183" s="4" t="str">
        <f>VLOOKUP(I3183,'Katalog Harga'!$A$2:$C$380,2,FALSE)</f>
        <v>kg</v>
      </c>
      <c r="L3183" s="4" t="str">
        <f>IFERROR(VLOOKUP(I3183,'Katalog Harga'!$A$2:$C$380,3,FALSE),"")</f>
        <v>sayur</v>
      </c>
      <c r="M3183" s="98">
        <v>2750</v>
      </c>
      <c r="N3183" s="126">
        <v>0</v>
      </c>
      <c r="O3183" s="3" t="s">
        <v>42</v>
      </c>
    </row>
    <row r="3184" spans="1:15" x14ac:dyDescent="0.35">
      <c r="A3184" s="2" t="s">
        <v>288</v>
      </c>
      <c r="B3184" s="1">
        <v>44042</v>
      </c>
      <c r="C3184" s="1" t="s">
        <v>905</v>
      </c>
      <c r="D3184" s="2" t="s">
        <v>1121</v>
      </c>
      <c r="E3184" s="94" t="s">
        <v>1122</v>
      </c>
      <c r="F3184" s="2" t="s">
        <v>730</v>
      </c>
      <c r="G3184" s="2" t="s">
        <v>888</v>
      </c>
      <c r="H3184" s="78" t="s">
        <v>1123</v>
      </c>
      <c r="I3184" s="99" t="s">
        <v>777</v>
      </c>
      <c r="J3184" s="99">
        <v>0.25</v>
      </c>
      <c r="K3184" s="4" t="str">
        <f>VLOOKUP(I3184,'Katalog Harga'!$A$2:$C$380,2,FALSE)</f>
        <v>kg</v>
      </c>
      <c r="L3184" s="4" t="str">
        <f>IFERROR(VLOOKUP(I3184,'Katalog Harga'!$A$2:$C$380,3,FALSE),"")</f>
        <v>sayur</v>
      </c>
      <c r="M3184" s="98">
        <v>2750</v>
      </c>
      <c r="N3184" s="126">
        <v>0</v>
      </c>
      <c r="O3184" s="3" t="s">
        <v>42</v>
      </c>
    </row>
    <row r="3185" spans="1:15" x14ac:dyDescent="0.35">
      <c r="A3185" s="2" t="s">
        <v>288</v>
      </c>
      <c r="B3185" s="1">
        <v>44042</v>
      </c>
      <c r="C3185" s="1" t="s">
        <v>905</v>
      </c>
      <c r="D3185" s="2" t="s">
        <v>1121</v>
      </c>
      <c r="E3185" s="94" t="s">
        <v>1122</v>
      </c>
      <c r="F3185" s="2" t="s">
        <v>730</v>
      </c>
      <c r="G3185" s="2" t="s">
        <v>888</v>
      </c>
      <c r="H3185" s="78" t="s">
        <v>1123</v>
      </c>
      <c r="I3185" s="99" t="s">
        <v>418</v>
      </c>
      <c r="J3185" s="99">
        <v>0.5</v>
      </c>
      <c r="K3185" s="4" t="str">
        <f>VLOOKUP(I3185,'Katalog Harga'!$A$2:$C$380,2,FALSE)</f>
        <v>kg</v>
      </c>
      <c r="L3185" s="4" t="str">
        <f>IFERROR(VLOOKUP(I3185,'Katalog Harga'!$A$2:$C$380,3,FALSE),"")</f>
        <v>bumbu</v>
      </c>
      <c r="M3185" s="98">
        <v>10000</v>
      </c>
      <c r="N3185" s="126">
        <v>0</v>
      </c>
      <c r="O3185" s="3" t="s">
        <v>42</v>
      </c>
    </row>
    <row r="3186" spans="1:15" x14ac:dyDescent="0.35">
      <c r="A3186" s="2" t="s">
        <v>288</v>
      </c>
      <c r="B3186" s="1">
        <v>44042</v>
      </c>
      <c r="C3186" s="1" t="s">
        <v>905</v>
      </c>
      <c r="D3186" s="2" t="s">
        <v>1121</v>
      </c>
      <c r="E3186" s="94" t="s">
        <v>1122</v>
      </c>
      <c r="F3186" s="2" t="s">
        <v>730</v>
      </c>
      <c r="G3186" s="2" t="s">
        <v>888</v>
      </c>
      <c r="H3186" s="78" t="s">
        <v>1123</v>
      </c>
      <c r="I3186" s="99" t="s">
        <v>30</v>
      </c>
      <c r="J3186" s="99">
        <v>0.1</v>
      </c>
      <c r="K3186" s="4" t="str">
        <f>VLOOKUP(I3186,'Katalog Harga'!$A$2:$C$380,2,FALSE)</f>
        <v>kg</v>
      </c>
      <c r="L3186" s="4" t="str">
        <f>IFERROR(VLOOKUP(I3186,'Katalog Harga'!$A$2:$C$380,3,FALSE),"")</f>
        <v>bumbu</v>
      </c>
      <c r="M3186" s="98">
        <v>6000</v>
      </c>
      <c r="N3186" s="126">
        <v>0</v>
      </c>
      <c r="O3186" s="3" t="s">
        <v>42</v>
      </c>
    </row>
    <row r="3187" spans="1:15" x14ac:dyDescent="0.35">
      <c r="A3187" s="2" t="s">
        <v>288</v>
      </c>
      <c r="B3187" s="1">
        <v>44042</v>
      </c>
      <c r="C3187" s="1" t="s">
        <v>905</v>
      </c>
      <c r="D3187" s="2" t="s">
        <v>1121</v>
      </c>
      <c r="E3187" s="94" t="s">
        <v>1122</v>
      </c>
      <c r="F3187" s="2" t="s">
        <v>730</v>
      </c>
      <c r="G3187" s="2" t="s">
        <v>888</v>
      </c>
      <c r="H3187" s="78" t="s">
        <v>1123</v>
      </c>
      <c r="I3187" s="99" t="s">
        <v>827</v>
      </c>
      <c r="J3187" s="106">
        <v>1</v>
      </c>
      <c r="K3187" s="4" t="str">
        <f>VLOOKUP(I3187,'Katalog Harga'!$A$2:$C$380,2,FALSE)</f>
        <v>kg</v>
      </c>
      <c r="L3187" s="4" t="str">
        <f>IFERROR(VLOOKUP(I3187,'Katalog Harga'!$A$2:$C$380,3,FALSE),"")</f>
        <v>lain</v>
      </c>
      <c r="M3187" s="98">
        <v>24000</v>
      </c>
      <c r="N3187" s="126">
        <v>0</v>
      </c>
      <c r="O3187" s="3" t="s">
        <v>42</v>
      </c>
    </row>
    <row r="3188" spans="1:15" x14ac:dyDescent="0.35">
      <c r="A3188" s="2" t="s">
        <v>288</v>
      </c>
      <c r="B3188" s="1">
        <v>44042</v>
      </c>
      <c r="C3188" s="1" t="s">
        <v>905</v>
      </c>
      <c r="D3188" s="2" t="s">
        <v>1121</v>
      </c>
      <c r="E3188" s="94" t="s">
        <v>1122</v>
      </c>
      <c r="F3188" s="2" t="s">
        <v>730</v>
      </c>
      <c r="G3188" s="2" t="s">
        <v>888</v>
      </c>
      <c r="H3188" s="78" t="s">
        <v>1123</v>
      </c>
      <c r="I3188" s="99" t="s">
        <v>800</v>
      </c>
      <c r="J3188" s="99">
        <v>1</v>
      </c>
      <c r="K3188" s="4" t="str">
        <f>VLOOKUP(I3188,'Katalog Harga'!$A$2:$C$380,2,FALSE)</f>
        <v>bungkus</v>
      </c>
      <c r="L3188" s="4" t="str">
        <f>IFERROR(VLOOKUP(I3188,'Katalog Harga'!$A$2:$C$380,3,FALSE),"")</f>
        <v>lain</v>
      </c>
      <c r="M3188" s="98">
        <v>18000</v>
      </c>
      <c r="N3188" s="126">
        <v>0</v>
      </c>
      <c r="O3188" s="3" t="s">
        <v>42</v>
      </c>
    </row>
    <row r="3189" spans="1:15" x14ac:dyDescent="0.35">
      <c r="A3189" s="2" t="s">
        <v>288</v>
      </c>
      <c r="B3189" s="1">
        <v>44042</v>
      </c>
      <c r="C3189" s="1" t="s">
        <v>905</v>
      </c>
      <c r="D3189" s="2" t="s">
        <v>1121</v>
      </c>
      <c r="E3189" s="94" t="s">
        <v>1122</v>
      </c>
      <c r="F3189" s="2" t="s">
        <v>730</v>
      </c>
      <c r="G3189" s="2" t="s">
        <v>888</v>
      </c>
      <c r="H3189" s="78" t="s">
        <v>1123</v>
      </c>
      <c r="I3189" s="99" t="s">
        <v>96</v>
      </c>
      <c r="J3189" s="99">
        <v>1</v>
      </c>
      <c r="K3189" s="4" t="str">
        <f>VLOOKUP(I3189,'Katalog Harga'!$A$2:$C$380,2,FALSE)</f>
        <v>bungkus</v>
      </c>
      <c r="L3189" s="4" t="str">
        <f>IFERROR(VLOOKUP(I3189,'Katalog Harga'!$A$2:$C$380,3,FALSE),"")</f>
        <v>lain</v>
      </c>
      <c r="M3189" s="98">
        <v>3000</v>
      </c>
      <c r="N3189" s="126">
        <v>0</v>
      </c>
      <c r="O3189" s="3" t="s">
        <v>42</v>
      </c>
    </row>
    <row r="3190" spans="1:15" x14ac:dyDescent="0.35">
      <c r="A3190" s="2" t="s">
        <v>288</v>
      </c>
      <c r="B3190" s="1">
        <v>44042</v>
      </c>
      <c r="C3190" s="1" t="s">
        <v>905</v>
      </c>
      <c r="D3190" s="2" t="s">
        <v>1121</v>
      </c>
      <c r="E3190" s="94" t="s">
        <v>1122</v>
      </c>
      <c r="F3190" s="2" t="s">
        <v>730</v>
      </c>
      <c r="G3190" s="2" t="s">
        <v>888</v>
      </c>
      <c r="H3190" s="78" t="s">
        <v>1123</v>
      </c>
      <c r="I3190" s="99" t="s">
        <v>21</v>
      </c>
      <c r="J3190" s="99">
        <v>0.5</v>
      </c>
      <c r="K3190" s="4" t="str">
        <f>VLOOKUP(I3190,'Katalog Harga'!$A$2:$C$380,2,FALSE)</f>
        <v>kg</v>
      </c>
      <c r="L3190" s="4" t="str">
        <f>IFERROR(VLOOKUP(I3190,'Katalog Harga'!$A$2:$C$380,3,FALSE),"")</f>
        <v>sayur</v>
      </c>
      <c r="M3190" s="98">
        <v>7000</v>
      </c>
      <c r="N3190" s="126">
        <v>0</v>
      </c>
      <c r="O3190" s="3" t="s">
        <v>42</v>
      </c>
    </row>
    <row r="3191" spans="1:15" x14ac:dyDescent="0.35">
      <c r="A3191" s="2" t="s">
        <v>288</v>
      </c>
      <c r="B3191" s="1">
        <v>44042</v>
      </c>
      <c r="C3191" s="1" t="s">
        <v>905</v>
      </c>
      <c r="D3191" s="2" t="s">
        <v>1121</v>
      </c>
      <c r="E3191" s="94" t="s">
        <v>1122</v>
      </c>
      <c r="F3191" s="2" t="s">
        <v>730</v>
      </c>
      <c r="G3191" s="2" t="s">
        <v>888</v>
      </c>
      <c r="H3191" s="78" t="s">
        <v>1123</v>
      </c>
      <c r="I3191" s="97" t="s">
        <v>812</v>
      </c>
      <c r="J3191" s="99">
        <v>0.25</v>
      </c>
      <c r="K3191" s="4" t="str">
        <f>VLOOKUP(I3191,'Katalog Harga'!$A$2:$C$380,2,FALSE)</f>
        <v>kg</v>
      </c>
      <c r="L3191" s="4" t="str">
        <f>IFERROR(VLOOKUP(I3191,'Katalog Harga'!$A$2:$C$380,3,FALSE),"")</f>
        <v>bumbu</v>
      </c>
      <c r="M3191" s="98">
        <v>8750</v>
      </c>
      <c r="N3191" s="126">
        <v>0</v>
      </c>
      <c r="O3191" s="3" t="s">
        <v>42</v>
      </c>
    </row>
    <row r="3192" spans="1:15" x14ac:dyDescent="0.35">
      <c r="A3192" s="2" t="s">
        <v>288</v>
      </c>
      <c r="B3192" s="1">
        <v>44042</v>
      </c>
      <c r="C3192" s="1" t="s">
        <v>905</v>
      </c>
      <c r="D3192" s="2" t="s">
        <v>1121</v>
      </c>
      <c r="E3192" s="94" t="s">
        <v>1122</v>
      </c>
      <c r="F3192" s="2" t="s">
        <v>730</v>
      </c>
      <c r="G3192" s="2" t="s">
        <v>888</v>
      </c>
      <c r="H3192" s="78" t="s">
        <v>1123</v>
      </c>
      <c r="I3192" s="99" t="s">
        <v>529</v>
      </c>
      <c r="J3192" s="97">
        <v>0.17</v>
      </c>
      <c r="K3192" s="4" t="str">
        <f>VLOOKUP(I3192,'Katalog Harga'!$A$2:$C$380,2,FALSE)</f>
        <v>kg</v>
      </c>
      <c r="L3192" s="4" t="str">
        <f>IFERROR(VLOOKUP(I3192,'Katalog Harga'!$A$2:$C$380,3,FALSE),"")</f>
        <v>lain</v>
      </c>
      <c r="M3192" s="98">
        <v>6120</v>
      </c>
      <c r="N3192" s="126">
        <v>0</v>
      </c>
      <c r="O3192" s="3" t="s">
        <v>42</v>
      </c>
    </row>
    <row r="3193" spans="1:15" x14ac:dyDescent="0.35">
      <c r="A3193" s="2" t="s">
        <v>288</v>
      </c>
      <c r="B3193" s="1">
        <v>44042</v>
      </c>
      <c r="C3193" s="1" t="s">
        <v>905</v>
      </c>
      <c r="D3193" s="2" t="s">
        <v>1121</v>
      </c>
      <c r="E3193" s="94" t="s">
        <v>1122</v>
      </c>
      <c r="F3193" s="2" t="s">
        <v>730</v>
      </c>
      <c r="G3193" s="2" t="s">
        <v>888</v>
      </c>
      <c r="H3193" s="78" t="s">
        <v>1123</v>
      </c>
      <c r="I3193" s="99" t="s">
        <v>872</v>
      </c>
      <c r="J3193" s="97">
        <v>1</v>
      </c>
      <c r="K3193" s="4" t="str">
        <f>VLOOKUP(I3193,'Katalog Harga'!$A$2:$C$380,2,FALSE)</f>
        <v>bungkus</v>
      </c>
      <c r="L3193" s="4" t="str">
        <f>IFERROR(VLOOKUP(I3193,'Katalog Harga'!$A$2:$C$380,3,FALSE),"")</f>
        <v>sayur</v>
      </c>
      <c r="M3193" s="98">
        <v>8000</v>
      </c>
      <c r="N3193" s="126">
        <v>0</v>
      </c>
      <c r="O3193" s="3" t="s">
        <v>42</v>
      </c>
    </row>
    <row r="3194" spans="1:15" x14ac:dyDescent="0.35">
      <c r="A3194" s="2" t="s">
        <v>288</v>
      </c>
      <c r="B3194" s="1">
        <v>44042</v>
      </c>
      <c r="C3194" s="1" t="s">
        <v>905</v>
      </c>
      <c r="D3194" s="2" t="s">
        <v>1121</v>
      </c>
      <c r="E3194" s="94" t="s">
        <v>1122</v>
      </c>
      <c r="F3194" s="2" t="s">
        <v>730</v>
      </c>
      <c r="G3194" s="2" t="s">
        <v>888</v>
      </c>
      <c r="H3194" s="78" t="s">
        <v>1123</v>
      </c>
      <c r="I3194" s="97" t="s">
        <v>22</v>
      </c>
      <c r="J3194" s="97">
        <v>1</v>
      </c>
      <c r="K3194" s="4" t="str">
        <f>VLOOKUP(I3194,'Katalog Harga'!$A$2:$C$380,2,FALSE)</f>
        <v>ikat</v>
      </c>
      <c r="L3194" s="4" t="str">
        <f>IFERROR(VLOOKUP(I3194,'Katalog Harga'!$A$2:$C$380,3,FALSE),"")</f>
        <v>sayur</v>
      </c>
      <c r="M3194" s="98">
        <v>4000</v>
      </c>
      <c r="N3194" s="126">
        <v>0</v>
      </c>
      <c r="O3194" s="3" t="s">
        <v>42</v>
      </c>
    </row>
    <row r="3195" spans="1:15" x14ac:dyDescent="0.35">
      <c r="A3195" s="2" t="s">
        <v>288</v>
      </c>
      <c r="B3195" s="1">
        <v>44042</v>
      </c>
      <c r="C3195" s="1" t="s">
        <v>905</v>
      </c>
      <c r="D3195" s="2" t="s">
        <v>1121</v>
      </c>
      <c r="E3195" s="94" t="s">
        <v>1122</v>
      </c>
      <c r="F3195" s="2" t="s">
        <v>730</v>
      </c>
      <c r="G3195" s="2" t="s">
        <v>888</v>
      </c>
      <c r="H3195" s="78" t="s">
        <v>1123</v>
      </c>
      <c r="I3195" s="97" t="s">
        <v>68</v>
      </c>
      <c r="J3195" s="97">
        <v>0.25</v>
      </c>
      <c r="K3195" s="4" t="str">
        <f>VLOOKUP(I3195,'Katalog Harga'!$A$2:$C$380,2,FALSE)</f>
        <v>kg</v>
      </c>
      <c r="L3195" s="4" t="str">
        <f>IFERROR(VLOOKUP(I3195,'Katalog Harga'!$A$2:$C$380,3,FALSE),"")</f>
        <v>sayur</v>
      </c>
      <c r="M3195" s="98">
        <v>2750</v>
      </c>
      <c r="N3195" s="126">
        <v>0</v>
      </c>
      <c r="O3195" s="3" t="s">
        <v>42</v>
      </c>
    </row>
    <row r="3196" spans="1:15" x14ac:dyDescent="0.35">
      <c r="A3196" s="2" t="s">
        <v>288</v>
      </c>
      <c r="B3196" s="1">
        <v>44042</v>
      </c>
      <c r="C3196" s="1" t="s">
        <v>905</v>
      </c>
      <c r="D3196" s="2" t="s">
        <v>1121</v>
      </c>
      <c r="E3196" s="94" t="s">
        <v>1122</v>
      </c>
      <c r="F3196" s="2" t="s">
        <v>730</v>
      </c>
      <c r="G3196" s="2" t="s">
        <v>888</v>
      </c>
      <c r="H3196" s="78" t="s">
        <v>1123</v>
      </c>
      <c r="I3196" s="97" t="s">
        <v>814</v>
      </c>
      <c r="J3196" s="99">
        <v>0.25</v>
      </c>
      <c r="K3196" s="4" t="str">
        <f>VLOOKUP(I3196,'Katalog Harga'!$A$2:$C$380,2,FALSE)</f>
        <v>kg</v>
      </c>
      <c r="L3196" s="4" t="str">
        <f>IFERROR(VLOOKUP(I3196,'Katalog Harga'!$A$2:$C$380,3,FALSE),"")</f>
        <v>sayur</v>
      </c>
      <c r="M3196" s="98">
        <v>5000</v>
      </c>
      <c r="N3196" s="126">
        <v>0</v>
      </c>
      <c r="O3196" s="3" t="s">
        <v>42</v>
      </c>
    </row>
    <row r="3197" spans="1:15" x14ac:dyDescent="0.35">
      <c r="A3197" s="2" t="s">
        <v>288</v>
      </c>
      <c r="B3197" s="1">
        <v>44042</v>
      </c>
      <c r="C3197" s="1" t="s">
        <v>905</v>
      </c>
      <c r="D3197" s="2" t="s">
        <v>1121</v>
      </c>
      <c r="E3197" s="94" t="s">
        <v>1122</v>
      </c>
      <c r="F3197" s="2" t="s">
        <v>730</v>
      </c>
      <c r="G3197" s="2" t="s">
        <v>888</v>
      </c>
      <c r="H3197" s="78" t="s">
        <v>1123</v>
      </c>
      <c r="I3197" s="97" t="s">
        <v>224</v>
      </c>
      <c r="J3197" s="97">
        <v>0.5</v>
      </c>
      <c r="K3197" s="4" t="str">
        <f>VLOOKUP(I3197,'Katalog Harga'!$A$2:$C$380,2,FALSE)</f>
        <v>kg</v>
      </c>
      <c r="L3197" s="4" t="str">
        <f>IFERROR(VLOOKUP(I3197,'Katalog Harga'!$A$2:$C$380,3,FALSE),"")</f>
        <v>sayur</v>
      </c>
      <c r="M3197" s="98">
        <v>6000</v>
      </c>
      <c r="N3197" s="126">
        <v>0</v>
      </c>
      <c r="O3197" s="3" t="s">
        <v>42</v>
      </c>
    </row>
    <row r="3198" spans="1:15" x14ac:dyDescent="0.35">
      <c r="A3198" s="2" t="s">
        <v>288</v>
      </c>
      <c r="B3198" s="1">
        <v>44042</v>
      </c>
      <c r="C3198" s="1" t="s">
        <v>905</v>
      </c>
      <c r="D3198" s="2" t="s">
        <v>1121</v>
      </c>
      <c r="E3198" s="94" t="s">
        <v>1122</v>
      </c>
      <c r="F3198" s="2" t="s">
        <v>730</v>
      </c>
      <c r="G3198" s="2" t="s">
        <v>888</v>
      </c>
      <c r="H3198" s="78" t="s">
        <v>1123</v>
      </c>
      <c r="I3198" s="97" t="s">
        <v>1124</v>
      </c>
      <c r="J3198" s="99">
        <v>3</v>
      </c>
      <c r="K3198" s="4" t="str">
        <f>VLOOKUP(I3198,'Katalog Harga'!$A$2:$C$380,2,FALSE)</f>
        <v>bungkus</v>
      </c>
      <c r="L3198" s="4" t="str">
        <f>IFERROR(VLOOKUP(I3198,'Katalog Harga'!$A$2:$C$380,3,FALSE),"")</f>
        <v>lain</v>
      </c>
      <c r="M3198" s="98">
        <v>9000</v>
      </c>
      <c r="N3198" s="126">
        <v>0</v>
      </c>
      <c r="O3198" s="3" t="s">
        <v>42</v>
      </c>
    </row>
    <row r="3199" spans="1:15" x14ac:dyDescent="0.35">
      <c r="A3199" s="2" t="s">
        <v>288</v>
      </c>
      <c r="B3199" s="1">
        <v>44042</v>
      </c>
      <c r="C3199" s="1" t="s">
        <v>905</v>
      </c>
      <c r="D3199" s="2" t="s">
        <v>1121</v>
      </c>
      <c r="E3199" s="94" t="s">
        <v>1122</v>
      </c>
      <c r="F3199" s="2" t="s">
        <v>730</v>
      </c>
      <c r="G3199" s="2" t="s">
        <v>888</v>
      </c>
      <c r="H3199" s="78" t="s">
        <v>1123</v>
      </c>
      <c r="I3199" s="97" t="s">
        <v>1125</v>
      </c>
      <c r="J3199" s="97">
        <v>3</v>
      </c>
      <c r="K3199" s="90" t="s">
        <v>49</v>
      </c>
      <c r="L3199" s="90" t="s">
        <v>512</v>
      </c>
      <c r="M3199" s="98">
        <v>9000</v>
      </c>
      <c r="N3199" s="126">
        <v>0</v>
      </c>
      <c r="O3199" s="3" t="s">
        <v>42</v>
      </c>
    </row>
    <row r="3200" spans="1:15" x14ac:dyDescent="0.35">
      <c r="A3200" s="2" t="s">
        <v>288</v>
      </c>
      <c r="B3200" s="1">
        <v>44042</v>
      </c>
      <c r="C3200" s="1" t="s">
        <v>905</v>
      </c>
      <c r="D3200" s="2" t="s">
        <v>1121</v>
      </c>
      <c r="E3200" s="94" t="s">
        <v>1122</v>
      </c>
      <c r="F3200" s="2" t="s">
        <v>730</v>
      </c>
      <c r="G3200" s="2" t="s">
        <v>888</v>
      </c>
      <c r="H3200" s="78" t="s">
        <v>1123</v>
      </c>
      <c r="I3200" s="97" t="s">
        <v>847</v>
      </c>
      <c r="J3200" s="97">
        <v>0.25</v>
      </c>
      <c r="K3200" s="4" t="str">
        <f>VLOOKUP(I3200,'Katalog Harga'!$A$2:$C$380,2,FALSE)</f>
        <v>kg</v>
      </c>
      <c r="L3200" s="4" t="str">
        <f>IFERROR(VLOOKUP(I3200,'Katalog Harga'!$A$2:$C$380,3,FALSE),"")</f>
        <v>sayur</v>
      </c>
      <c r="M3200" s="98">
        <v>6000</v>
      </c>
      <c r="N3200" s="126">
        <v>0</v>
      </c>
      <c r="O3200" s="3" t="s">
        <v>42</v>
      </c>
    </row>
    <row r="3201" spans="1:15" x14ac:dyDescent="0.35">
      <c r="A3201" s="2" t="s">
        <v>288</v>
      </c>
      <c r="B3201" s="1">
        <v>44042</v>
      </c>
      <c r="C3201" s="1" t="s">
        <v>905</v>
      </c>
      <c r="D3201" s="2" t="s">
        <v>1121</v>
      </c>
      <c r="E3201" s="94" t="s">
        <v>1122</v>
      </c>
      <c r="F3201" s="2" t="s">
        <v>730</v>
      </c>
      <c r="G3201" s="2" t="s">
        <v>888</v>
      </c>
      <c r="H3201" s="78" t="s">
        <v>1123</v>
      </c>
      <c r="I3201" s="97" t="s">
        <v>1126</v>
      </c>
      <c r="J3201" s="97">
        <v>10</v>
      </c>
      <c r="K3201" s="90" t="s">
        <v>49</v>
      </c>
      <c r="L3201" s="90" t="s">
        <v>512</v>
      </c>
      <c r="M3201" s="98">
        <v>5000</v>
      </c>
      <c r="N3201" s="126">
        <v>0</v>
      </c>
      <c r="O3201" s="3" t="s">
        <v>42</v>
      </c>
    </row>
    <row r="3202" spans="1:15" x14ac:dyDescent="0.35">
      <c r="A3202" s="2" t="s">
        <v>288</v>
      </c>
      <c r="B3202" s="1">
        <v>44042</v>
      </c>
      <c r="C3202" s="1" t="s">
        <v>905</v>
      </c>
      <c r="D3202" s="2" t="s">
        <v>1051</v>
      </c>
      <c r="E3202" s="94" t="s">
        <v>1052</v>
      </c>
      <c r="F3202" s="2" t="s">
        <v>724</v>
      </c>
      <c r="G3202" s="2" t="s">
        <v>888</v>
      </c>
      <c r="H3202" s="94" t="s">
        <v>1053</v>
      </c>
      <c r="I3202" s="97" t="s">
        <v>873</v>
      </c>
      <c r="J3202" s="97">
        <v>1</v>
      </c>
      <c r="K3202" s="4" t="str">
        <f>VLOOKUP(I3202,'Katalog Harga'!$A$2:$C$380,2,FALSE)</f>
        <v>kg</v>
      </c>
      <c r="L3202" s="4" t="str">
        <f>IFERROR(VLOOKUP(I3202,'Katalog Harga'!$A$2:$C$380,3,FALSE),"")</f>
        <v>ayam</v>
      </c>
      <c r="M3202" s="98">
        <v>35000</v>
      </c>
      <c r="N3202" s="126">
        <v>0</v>
      </c>
      <c r="O3202" s="3" t="s">
        <v>42</v>
      </c>
    </row>
    <row r="3203" spans="1:15" x14ac:dyDescent="0.35">
      <c r="A3203" s="2" t="s">
        <v>288</v>
      </c>
      <c r="B3203" s="1">
        <v>44042</v>
      </c>
      <c r="C3203" s="1" t="s">
        <v>905</v>
      </c>
      <c r="D3203" s="2" t="s">
        <v>1051</v>
      </c>
      <c r="E3203" s="94" t="s">
        <v>1052</v>
      </c>
      <c r="F3203" s="2" t="s">
        <v>724</v>
      </c>
      <c r="G3203" s="2" t="s">
        <v>888</v>
      </c>
      <c r="H3203" s="94" t="s">
        <v>1053</v>
      </c>
      <c r="I3203" s="97" t="s">
        <v>809</v>
      </c>
      <c r="J3203" s="97">
        <v>0.5</v>
      </c>
      <c r="K3203" s="4" t="str">
        <f>VLOOKUP(I3203,'Katalog Harga'!$A$2:$C$380,2,FALSE)</f>
        <v>kg</v>
      </c>
      <c r="L3203" s="4" t="str">
        <f>IFERROR(VLOOKUP(I3203,'Katalog Harga'!$A$2:$C$380,3,FALSE),"")</f>
        <v>ikan</v>
      </c>
      <c r="M3203" s="98">
        <v>40000</v>
      </c>
      <c r="N3203" s="126">
        <v>0</v>
      </c>
      <c r="O3203" s="3" t="s">
        <v>42</v>
      </c>
    </row>
    <row r="3204" spans="1:15" x14ac:dyDescent="0.35">
      <c r="A3204" s="2" t="s">
        <v>288</v>
      </c>
      <c r="B3204" s="1">
        <v>44042</v>
      </c>
      <c r="C3204" s="1" t="s">
        <v>905</v>
      </c>
      <c r="D3204" s="2" t="s">
        <v>1051</v>
      </c>
      <c r="E3204" s="94" t="s">
        <v>1052</v>
      </c>
      <c r="F3204" s="2" t="s">
        <v>724</v>
      </c>
      <c r="G3204" s="2" t="s">
        <v>888</v>
      </c>
      <c r="H3204" s="94" t="s">
        <v>1053</v>
      </c>
      <c r="I3204" s="97" t="s">
        <v>47</v>
      </c>
      <c r="J3204" s="99">
        <v>1</v>
      </c>
      <c r="K3204" s="4" t="str">
        <f>VLOOKUP(I3204,'Katalog Harga'!$A$2:$C$380,2,FALSE)</f>
        <v>bungkus</v>
      </c>
      <c r="L3204" s="4" t="str">
        <f>IFERROR(VLOOKUP(I3204,'Katalog Harga'!$A$2:$C$380,3,FALSE),"")</f>
        <v>lain</v>
      </c>
      <c r="M3204" s="98">
        <v>8000</v>
      </c>
      <c r="N3204" s="126">
        <v>0</v>
      </c>
      <c r="O3204" s="3" t="s">
        <v>42</v>
      </c>
    </row>
    <row r="3205" spans="1:15" x14ac:dyDescent="0.35">
      <c r="A3205" s="2" t="s">
        <v>288</v>
      </c>
      <c r="B3205" s="1">
        <v>44042</v>
      </c>
      <c r="C3205" s="1" t="s">
        <v>905</v>
      </c>
      <c r="D3205" s="2" t="s">
        <v>1051</v>
      </c>
      <c r="E3205" s="94" t="s">
        <v>1052</v>
      </c>
      <c r="F3205" s="2" t="s">
        <v>724</v>
      </c>
      <c r="G3205" s="2" t="s">
        <v>888</v>
      </c>
      <c r="H3205" s="94" t="s">
        <v>1053</v>
      </c>
      <c r="I3205" s="97" t="s">
        <v>781</v>
      </c>
      <c r="J3205" s="99">
        <v>0.2</v>
      </c>
      <c r="K3205" s="4" t="str">
        <f>VLOOKUP(I3205,'Katalog Harga'!$A$2:$C$380,2,FALSE)</f>
        <v>kg</v>
      </c>
      <c r="L3205" s="4" t="str">
        <f>IFERROR(VLOOKUP(I3205,'Katalog Harga'!$A$2:$C$380,3,FALSE),"")</f>
        <v>bumbu</v>
      </c>
      <c r="M3205" s="98">
        <v>8400</v>
      </c>
      <c r="N3205" s="126">
        <v>0</v>
      </c>
      <c r="O3205" s="3" t="s">
        <v>42</v>
      </c>
    </row>
    <row r="3206" spans="1:15" x14ac:dyDescent="0.35">
      <c r="A3206" s="2" t="s">
        <v>288</v>
      </c>
      <c r="B3206" s="1">
        <v>44042</v>
      </c>
      <c r="C3206" s="1" t="s">
        <v>905</v>
      </c>
      <c r="D3206" s="2" t="s">
        <v>1051</v>
      </c>
      <c r="E3206" s="94" t="s">
        <v>1052</v>
      </c>
      <c r="F3206" s="2" t="s">
        <v>724</v>
      </c>
      <c r="G3206" s="2" t="s">
        <v>888</v>
      </c>
      <c r="H3206" s="94" t="s">
        <v>1053</v>
      </c>
      <c r="I3206" s="97" t="s">
        <v>75</v>
      </c>
      <c r="J3206" s="97">
        <v>0.2</v>
      </c>
      <c r="K3206" s="4" t="str">
        <f>VLOOKUP(I3206,'Katalog Harga'!$A$2:$C$380,2,FALSE)</f>
        <v>kg</v>
      </c>
      <c r="L3206" s="4" t="str">
        <f>IFERROR(VLOOKUP(I3206,'Katalog Harga'!$A$2:$C$380,3,FALSE),"")</f>
        <v>bumbu</v>
      </c>
      <c r="M3206" s="98">
        <v>10000</v>
      </c>
      <c r="N3206" s="126">
        <v>0</v>
      </c>
      <c r="O3206" s="3" t="s">
        <v>42</v>
      </c>
    </row>
    <row r="3207" spans="1:15" x14ac:dyDescent="0.35">
      <c r="A3207" s="2" t="s">
        <v>288</v>
      </c>
      <c r="B3207" s="1">
        <v>44042</v>
      </c>
      <c r="C3207" s="1" t="s">
        <v>905</v>
      </c>
      <c r="D3207" s="2" t="s">
        <v>1051</v>
      </c>
      <c r="E3207" s="94" t="s">
        <v>1052</v>
      </c>
      <c r="F3207" s="2" t="s">
        <v>724</v>
      </c>
      <c r="G3207" s="2" t="s">
        <v>888</v>
      </c>
      <c r="H3207" s="94" t="s">
        <v>1053</v>
      </c>
      <c r="I3207" s="97" t="s">
        <v>87</v>
      </c>
      <c r="J3207" s="97">
        <v>0.2</v>
      </c>
      <c r="K3207" s="4" t="str">
        <f>VLOOKUP(I3207,'Katalog Harga'!$A$2:$C$380,2,FALSE)</f>
        <v>kg</v>
      </c>
      <c r="L3207" s="4" t="str">
        <f>IFERROR(VLOOKUP(I3207,'Katalog Harga'!$A$2:$C$380,3,FALSE),"")</f>
        <v>bumbu</v>
      </c>
      <c r="M3207" s="98">
        <v>4000</v>
      </c>
      <c r="N3207" s="126">
        <v>0</v>
      </c>
      <c r="O3207" s="3" t="s">
        <v>42</v>
      </c>
    </row>
    <row r="3208" spans="1:15" x14ac:dyDescent="0.35">
      <c r="A3208" s="2" t="s">
        <v>288</v>
      </c>
      <c r="B3208" s="1">
        <v>44042</v>
      </c>
      <c r="C3208" s="1" t="s">
        <v>905</v>
      </c>
      <c r="D3208" s="2" t="s">
        <v>1051</v>
      </c>
      <c r="E3208" s="94" t="s">
        <v>1052</v>
      </c>
      <c r="F3208" s="2" t="s">
        <v>724</v>
      </c>
      <c r="G3208" s="2" t="s">
        <v>888</v>
      </c>
      <c r="H3208" s="94" t="s">
        <v>1053</v>
      </c>
      <c r="I3208" s="97" t="s">
        <v>266</v>
      </c>
      <c r="J3208" s="97">
        <v>0.2</v>
      </c>
      <c r="K3208" s="4" t="str">
        <f>VLOOKUP(I3208,'Katalog Harga'!$A$2:$C$380,2,FALSE)</f>
        <v>kg</v>
      </c>
      <c r="L3208" s="4" t="str">
        <f>IFERROR(VLOOKUP(I3208,'Katalog Harga'!$A$2:$C$380,3,FALSE),"")</f>
        <v>bumbu</v>
      </c>
      <c r="M3208" s="98">
        <v>8000</v>
      </c>
      <c r="N3208" s="126">
        <v>0</v>
      </c>
      <c r="O3208" s="3" t="s">
        <v>42</v>
      </c>
    </row>
    <row r="3209" spans="1:15" x14ac:dyDescent="0.35">
      <c r="A3209" s="2" t="s">
        <v>288</v>
      </c>
      <c r="B3209" s="1">
        <v>44042</v>
      </c>
      <c r="C3209" s="1" t="s">
        <v>905</v>
      </c>
      <c r="D3209" s="2" t="s">
        <v>1051</v>
      </c>
      <c r="E3209" s="94" t="s">
        <v>1052</v>
      </c>
      <c r="F3209" s="2" t="s">
        <v>724</v>
      </c>
      <c r="G3209" s="2" t="s">
        <v>888</v>
      </c>
      <c r="H3209" s="94" t="s">
        <v>1053</v>
      </c>
      <c r="I3209" s="97" t="s">
        <v>239</v>
      </c>
      <c r="J3209" s="99">
        <v>1</v>
      </c>
      <c r="K3209" s="4" t="str">
        <f>VLOOKUP(I3209,'Katalog Harga'!$A$2:$C$380,2,FALSE)</f>
        <v>ikat</v>
      </c>
      <c r="L3209" s="4" t="str">
        <f>IFERROR(VLOOKUP(I3209,'Katalog Harga'!$A$2:$C$380,3,FALSE),"")</f>
        <v>bumbu</v>
      </c>
      <c r="M3209" s="98">
        <v>1000</v>
      </c>
      <c r="N3209" s="126">
        <v>0</v>
      </c>
      <c r="O3209" s="3" t="s">
        <v>42</v>
      </c>
    </row>
    <row r="3210" spans="1:15" x14ac:dyDescent="0.35">
      <c r="A3210" s="2" t="s">
        <v>288</v>
      </c>
      <c r="B3210" s="1">
        <v>44042</v>
      </c>
      <c r="C3210" s="1" t="s">
        <v>905</v>
      </c>
      <c r="D3210" s="2" t="s">
        <v>1051</v>
      </c>
      <c r="E3210" s="94" t="s">
        <v>1052</v>
      </c>
      <c r="F3210" s="2" t="s">
        <v>724</v>
      </c>
      <c r="G3210" s="2" t="s">
        <v>888</v>
      </c>
      <c r="H3210" s="94" t="s">
        <v>1053</v>
      </c>
      <c r="I3210" s="97" t="s">
        <v>515</v>
      </c>
      <c r="J3210" s="99">
        <v>1</v>
      </c>
      <c r="K3210" s="4" t="str">
        <f>VLOOKUP(I3210,'Katalog Harga'!$A$2:$C$380,2,FALSE)</f>
        <v>ons</v>
      </c>
      <c r="L3210" s="4" t="str">
        <f>IFERROR(VLOOKUP(I3210,'Katalog Harga'!$A$2:$C$380,3,FALSE),"")</f>
        <v>ikan</v>
      </c>
      <c r="M3210" s="98">
        <v>13000</v>
      </c>
      <c r="N3210" s="126">
        <v>0</v>
      </c>
      <c r="O3210" s="3" t="s">
        <v>42</v>
      </c>
    </row>
    <row r="3211" spans="1:15" x14ac:dyDescent="0.35">
      <c r="A3211" s="2" t="s">
        <v>288</v>
      </c>
      <c r="B3211" s="1">
        <v>44042</v>
      </c>
      <c r="C3211" s="1" t="s">
        <v>905</v>
      </c>
      <c r="D3211" s="2" t="s">
        <v>1051</v>
      </c>
      <c r="E3211" s="94" t="s">
        <v>1052</v>
      </c>
      <c r="F3211" s="2" t="s">
        <v>724</v>
      </c>
      <c r="G3211" s="2" t="s">
        <v>888</v>
      </c>
      <c r="H3211" s="94" t="s">
        <v>1053</v>
      </c>
      <c r="I3211" s="99" t="s">
        <v>821</v>
      </c>
      <c r="J3211" s="99">
        <v>1</v>
      </c>
      <c r="K3211" s="4" t="str">
        <f>VLOOKUP(I3211,'Katalog Harga'!$A$2:$C$380,2,FALSE)</f>
        <v>bungkus</v>
      </c>
      <c r="L3211" s="4" t="str">
        <f>IFERROR(VLOOKUP(I3211,'Katalog Harga'!$A$2:$C$380,3,FALSE),"")</f>
        <v>ikan</v>
      </c>
      <c r="M3211" s="98">
        <v>15000</v>
      </c>
      <c r="N3211" s="126">
        <v>0</v>
      </c>
      <c r="O3211" s="3" t="s">
        <v>42</v>
      </c>
    </row>
    <row r="3212" spans="1:15" x14ac:dyDescent="0.35">
      <c r="A3212" s="2" t="s">
        <v>288</v>
      </c>
      <c r="B3212" s="1">
        <v>44042</v>
      </c>
      <c r="C3212" s="1" t="s">
        <v>905</v>
      </c>
      <c r="D3212" s="2" t="s">
        <v>1051</v>
      </c>
      <c r="E3212" s="94" t="s">
        <v>1052</v>
      </c>
      <c r="F3212" s="2" t="s">
        <v>724</v>
      </c>
      <c r="G3212" s="2" t="s">
        <v>888</v>
      </c>
      <c r="H3212" s="94" t="s">
        <v>1053</v>
      </c>
      <c r="I3212" s="99" t="s">
        <v>1016</v>
      </c>
      <c r="J3212" s="99">
        <v>1</v>
      </c>
      <c r="K3212" s="4" t="str">
        <f>VLOOKUP(I3212,'Katalog Harga'!$A$2:$C$380,2,FALSE)</f>
        <v>kg</v>
      </c>
      <c r="L3212" s="4" t="str">
        <f>IFERROR(VLOOKUP(I3212,'Katalog Harga'!$A$2:$C$380,3,FALSE),"")</f>
        <v>buah</v>
      </c>
      <c r="M3212" s="98">
        <v>12000</v>
      </c>
      <c r="N3212" s="126">
        <v>0</v>
      </c>
      <c r="O3212" s="3" t="s">
        <v>42</v>
      </c>
    </row>
    <row r="3213" spans="1:15" x14ac:dyDescent="0.35">
      <c r="A3213" s="2" t="s">
        <v>288</v>
      </c>
      <c r="B3213" s="1">
        <v>44042</v>
      </c>
      <c r="C3213" s="1" t="s">
        <v>905</v>
      </c>
      <c r="D3213" s="94" t="s">
        <v>1127</v>
      </c>
      <c r="E3213" s="94" t="s">
        <v>1128</v>
      </c>
      <c r="F3213" s="2" t="s">
        <v>724</v>
      </c>
      <c r="G3213" s="2" t="s">
        <v>887</v>
      </c>
      <c r="H3213" s="78" t="s">
        <v>1129</v>
      </c>
      <c r="I3213" s="97" t="s">
        <v>830</v>
      </c>
      <c r="J3213" s="97">
        <v>0.5</v>
      </c>
      <c r="K3213" s="4" t="str">
        <f>VLOOKUP(I3213,'Katalog Harga'!$A$2:$C$380,2,FALSE)</f>
        <v>kg</v>
      </c>
      <c r="L3213" s="4" t="str">
        <f>IFERROR(VLOOKUP(I3213,'Katalog Harga'!$A$2:$C$380,3,FALSE),"")</f>
        <v>daging</v>
      </c>
      <c r="M3213" s="98">
        <v>62500</v>
      </c>
      <c r="N3213" s="126">
        <v>0</v>
      </c>
      <c r="O3213" s="3" t="s">
        <v>42</v>
      </c>
    </row>
    <row r="3214" spans="1:15" x14ac:dyDescent="0.35">
      <c r="A3214" s="2" t="s">
        <v>288</v>
      </c>
      <c r="B3214" s="1">
        <v>44042</v>
      </c>
      <c r="C3214" s="1" t="s">
        <v>905</v>
      </c>
      <c r="D3214" s="94" t="s">
        <v>1127</v>
      </c>
      <c r="E3214" s="94" t="s">
        <v>1128</v>
      </c>
      <c r="F3214" s="2" t="s">
        <v>724</v>
      </c>
      <c r="G3214" s="2" t="s">
        <v>887</v>
      </c>
      <c r="H3214" s="78" t="s">
        <v>1129</v>
      </c>
      <c r="I3214" s="97" t="s">
        <v>831</v>
      </c>
      <c r="J3214" s="97">
        <v>0.5</v>
      </c>
      <c r="K3214" s="4" t="str">
        <f>VLOOKUP(I3214,'Katalog Harga'!$A$2:$C$380,2,FALSE)</f>
        <v>kg</v>
      </c>
      <c r="L3214" s="4" t="str">
        <f>IFERROR(VLOOKUP(I3214,'Katalog Harga'!$A$2:$C$380,3,FALSE),"")</f>
        <v>ayam</v>
      </c>
      <c r="M3214" s="98">
        <v>17500</v>
      </c>
      <c r="N3214" s="126">
        <v>0</v>
      </c>
      <c r="O3214" s="3" t="s">
        <v>42</v>
      </c>
    </row>
    <row r="3215" spans="1:15" x14ac:dyDescent="0.35">
      <c r="A3215" s="2" t="s">
        <v>288</v>
      </c>
      <c r="B3215" s="1">
        <v>44042</v>
      </c>
      <c r="C3215" s="1" t="s">
        <v>905</v>
      </c>
      <c r="D3215" s="94" t="s">
        <v>1127</v>
      </c>
      <c r="E3215" s="94" t="s">
        <v>1128</v>
      </c>
      <c r="F3215" s="2" t="s">
        <v>724</v>
      </c>
      <c r="G3215" s="2" t="s">
        <v>887</v>
      </c>
      <c r="H3215" s="78" t="s">
        <v>1129</v>
      </c>
      <c r="I3215" s="97" t="s">
        <v>809</v>
      </c>
      <c r="J3215" s="99">
        <v>0.5</v>
      </c>
      <c r="K3215" s="4" t="str">
        <f>VLOOKUP(I3215,'Katalog Harga'!$A$2:$C$380,2,FALSE)</f>
        <v>kg</v>
      </c>
      <c r="L3215" s="4" t="str">
        <f>IFERROR(VLOOKUP(I3215,'Katalog Harga'!$A$2:$C$380,3,FALSE),"")</f>
        <v>ikan</v>
      </c>
      <c r="M3215" s="98">
        <v>40000</v>
      </c>
      <c r="N3215" s="126">
        <v>0</v>
      </c>
      <c r="O3215" s="3" t="s">
        <v>42</v>
      </c>
    </row>
    <row r="3216" spans="1:15" x14ac:dyDescent="0.35">
      <c r="A3216" s="2" t="s">
        <v>288</v>
      </c>
      <c r="B3216" s="1">
        <v>44042</v>
      </c>
      <c r="C3216" s="1" t="s">
        <v>905</v>
      </c>
      <c r="D3216" s="94" t="s">
        <v>1127</v>
      </c>
      <c r="E3216" s="94" t="s">
        <v>1128</v>
      </c>
      <c r="F3216" s="2" t="s">
        <v>724</v>
      </c>
      <c r="G3216" s="2" t="s">
        <v>887</v>
      </c>
      <c r="H3216" s="78" t="s">
        <v>1129</v>
      </c>
      <c r="I3216" s="97" t="s">
        <v>1104</v>
      </c>
      <c r="J3216" s="97">
        <v>1</v>
      </c>
      <c r="K3216" s="4" t="str">
        <f>VLOOKUP(I3216,'Katalog Harga'!$A$2:$C$380,2,FALSE)</f>
        <v>bungkus</v>
      </c>
      <c r="L3216" s="4" t="str">
        <f>IFERROR(VLOOKUP(I3216,'Katalog Harga'!$A$2:$C$380,3,FALSE),"")</f>
        <v>lain</v>
      </c>
      <c r="M3216" s="98">
        <v>12000</v>
      </c>
      <c r="N3216" s="126">
        <v>0</v>
      </c>
      <c r="O3216" s="3" t="s">
        <v>42</v>
      </c>
    </row>
    <row r="3217" spans="1:15" x14ac:dyDescent="0.35">
      <c r="A3217" s="2" t="s">
        <v>288</v>
      </c>
      <c r="B3217" s="1">
        <v>44042</v>
      </c>
      <c r="C3217" s="1" t="s">
        <v>905</v>
      </c>
      <c r="D3217" s="94" t="s">
        <v>1127</v>
      </c>
      <c r="E3217" s="94" t="s">
        <v>1128</v>
      </c>
      <c r="F3217" s="2" t="s">
        <v>724</v>
      </c>
      <c r="G3217" s="2" t="s">
        <v>887</v>
      </c>
      <c r="H3217" s="78" t="s">
        <v>1129</v>
      </c>
      <c r="I3217" s="97" t="s">
        <v>983</v>
      </c>
      <c r="J3217" s="99">
        <v>1</v>
      </c>
      <c r="K3217" s="4" t="str">
        <f>VLOOKUP(I3217,'Katalog Harga'!$A$2:$C$380,2,FALSE)</f>
        <v>kg</v>
      </c>
      <c r="L3217" s="4" t="str">
        <f>IFERROR(VLOOKUP(I3217,'Katalog Harga'!$A$2:$C$380,3,FALSE),"")</f>
        <v>umbi</v>
      </c>
      <c r="M3217" s="98">
        <v>12000</v>
      </c>
      <c r="N3217" s="126">
        <v>0</v>
      </c>
      <c r="O3217" s="3" t="s">
        <v>42</v>
      </c>
    </row>
    <row r="3218" spans="1:15" x14ac:dyDescent="0.35">
      <c r="A3218" s="2" t="s">
        <v>288</v>
      </c>
      <c r="B3218" s="1">
        <v>44042</v>
      </c>
      <c r="C3218" s="1" t="s">
        <v>905</v>
      </c>
      <c r="D3218" s="94" t="s">
        <v>1127</v>
      </c>
      <c r="E3218" s="94" t="s">
        <v>1128</v>
      </c>
      <c r="F3218" s="2" t="s">
        <v>724</v>
      </c>
      <c r="G3218" s="2" t="s">
        <v>887</v>
      </c>
      <c r="H3218" s="78" t="s">
        <v>1129</v>
      </c>
      <c r="I3218" s="97" t="s">
        <v>194</v>
      </c>
      <c r="J3218" s="97">
        <v>1.99</v>
      </c>
      <c r="K3218" s="4" t="str">
        <f>VLOOKUP(I3218,'Katalog Harga'!$A$2:$C$380,2,FALSE)</f>
        <v>kg</v>
      </c>
      <c r="L3218" s="4" t="str">
        <f>IFERROR(VLOOKUP(I3218,'Katalog Harga'!$A$2:$C$380,3,FALSE),"")</f>
        <v>buah</v>
      </c>
      <c r="M3218" s="98">
        <v>23880</v>
      </c>
      <c r="N3218" s="126">
        <v>0</v>
      </c>
      <c r="O3218" s="3" t="s">
        <v>42</v>
      </c>
    </row>
    <row r="3219" spans="1:15" x14ac:dyDescent="0.35">
      <c r="A3219" s="2" t="s">
        <v>288</v>
      </c>
      <c r="B3219" s="1">
        <v>44042</v>
      </c>
      <c r="C3219" s="1" t="s">
        <v>905</v>
      </c>
      <c r="D3219" s="2" t="s">
        <v>931</v>
      </c>
      <c r="E3219" s="94" t="s">
        <v>1069</v>
      </c>
      <c r="F3219" s="2" t="s">
        <v>726</v>
      </c>
      <c r="G3219" s="2" t="s">
        <v>888</v>
      </c>
      <c r="H3219" s="94" t="s">
        <v>1070</v>
      </c>
      <c r="I3219" s="97" t="s">
        <v>873</v>
      </c>
      <c r="J3219" s="97">
        <v>0.5</v>
      </c>
      <c r="K3219" s="4" t="str">
        <f>VLOOKUP(I3219,'Katalog Harga'!$A$2:$C$380,2,FALSE)</f>
        <v>kg</v>
      </c>
      <c r="L3219" s="4" t="str">
        <f>IFERROR(VLOOKUP(I3219,'Katalog Harga'!$A$2:$C$380,3,FALSE),"")</f>
        <v>ayam</v>
      </c>
      <c r="M3219" s="98">
        <v>17500</v>
      </c>
      <c r="N3219" s="126">
        <v>0</v>
      </c>
      <c r="O3219" s="3" t="s">
        <v>42</v>
      </c>
    </row>
    <row r="3220" spans="1:15" x14ac:dyDescent="0.35">
      <c r="A3220" s="2" t="s">
        <v>288</v>
      </c>
      <c r="B3220" s="1">
        <v>44042</v>
      </c>
      <c r="C3220" s="1" t="s">
        <v>905</v>
      </c>
      <c r="D3220" s="2" t="s">
        <v>931</v>
      </c>
      <c r="E3220" s="94" t="s">
        <v>1069</v>
      </c>
      <c r="F3220" s="2" t="s">
        <v>726</v>
      </c>
      <c r="G3220" s="2" t="s">
        <v>888</v>
      </c>
      <c r="H3220" s="94" t="s">
        <v>1070</v>
      </c>
      <c r="I3220" s="97" t="s">
        <v>885</v>
      </c>
      <c r="J3220" s="97">
        <v>1</v>
      </c>
      <c r="K3220" s="4" t="str">
        <f>VLOOKUP(I3220,'Katalog Harga'!$A$2:$C$380,2,FALSE)</f>
        <v>bungkus</v>
      </c>
      <c r="L3220" s="4" t="str">
        <f>IFERROR(VLOOKUP(I3220,'Katalog Harga'!$A$2:$C$380,3,FALSE),"")</f>
        <v>lain</v>
      </c>
      <c r="M3220" s="98">
        <v>7000</v>
      </c>
      <c r="N3220" s="126">
        <v>0</v>
      </c>
      <c r="O3220" s="3" t="s">
        <v>42</v>
      </c>
    </row>
    <row r="3221" spans="1:15" x14ac:dyDescent="0.35">
      <c r="A3221" s="2" t="s">
        <v>288</v>
      </c>
      <c r="B3221" s="1">
        <v>44042</v>
      </c>
      <c r="C3221" s="1" t="s">
        <v>905</v>
      </c>
      <c r="D3221" s="2" t="s">
        <v>931</v>
      </c>
      <c r="E3221" s="94" t="s">
        <v>1069</v>
      </c>
      <c r="F3221" s="2" t="s">
        <v>726</v>
      </c>
      <c r="G3221" s="2" t="s">
        <v>888</v>
      </c>
      <c r="H3221" s="94" t="s">
        <v>1070</v>
      </c>
      <c r="I3221" s="97" t="s">
        <v>670</v>
      </c>
      <c r="J3221" s="97">
        <v>1</v>
      </c>
      <c r="K3221" s="4" t="str">
        <f>VLOOKUP(I3221,'Katalog Harga'!$A$2:$C$380,2,FALSE)</f>
        <v>bungkus</v>
      </c>
      <c r="L3221" s="4" t="str">
        <f>IFERROR(VLOOKUP(I3221,'Katalog Harga'!$A$2:$C$380,3,FALSE),"")</f>
        <v>lain</v>
      </c>
      <c r="M3221" s="98">
        <v>5000</v>
      </c>
      <c r="N3221" s="126">
        <v>0</v>
      </c>
      <c r="O3221" s="3" t="s">
        <v>42</v>
      </c>
    </row>
    <row r="3222" spans="1:15" x14ac:dyDescent="0.35">
      <c r="A3222" s="2" t="s">
        <v>288</v>
      </c>
      <c r="B3222" s="1">
        <v>44042</v>
      </c>
      <c r="C3222" s="1" t="s">
        <v>905</v>
      </c>
      <c r="D3222" s="2" t="s">
        <v>931</v>
      </c>
      <c r="E3222" s="94" t="s">
        <v>1069</v>
      </c>
      <c r="F3222" s="2" t="s">
        <v>726</v>
      </c>
      <c r="G3222" s="2" t="s">
        <v>888</v>
      </c>
      <c r="H3222" s="94" t="s">
        <v>1070</v>
      </c>
      <c r="I3222" s="97" t="s">
        <v>302</v>
      </c>
      <c r="J3222" s="99">
        <v>1</v>
      </c>
      <c r="K3222" s="4" t="str">
        <f>VLOOKUP(I3222,'Katalog Harga'!$A$2:$C$380,2,FALSE)</f>
        <v>bungkus</v>
      </c>
      <c r="L3222" s="4" t="str">
        <f>IFERROR(VLOOKUP(I3222,'Katalog Harga'!$A$2:$C$380,3,FALSE),"")</f>
        <v>bumbu</v>
      </c>
      <c r="M3222" s="98">
        <v>2500</v>
      </c>
      <c r="N3222" s="126">
        <v>0</v>
      </c>
      <c r="O3222" s="3" t="s">
        <v>42</v>
      </c>
    </row>
    <row r="3223" spans="1:15" x14ac:dyDescent="0.35">
      <c r="A3223" s="2" t="s">
        <v>288</v>
      </c>
      <c r="B3223" s="1">
        <v>44042</v>
      </c>
      <c r="C3223" s="1" t="s">
        <v>905</v>
      </c>
      <c r="D3223" s="2" t="s">
        <v>931</v>
      </c>
      <c r="E3223" s="94" t="s">
        <v>1069</v>
      </c>
      <c r="F3223" s="2" t="s">
        <v>726</v>
      </c>
      <c r="G3223" s="2" t="s">
        <v>888</v>
      </c>
      <c r="H3223" s="94" t="s">
        <v>1070</v>
      </c>
      <c r="I3223" s="97" t="s">
        <v>781</v>
      </c>
      <c r="J3223" s="97">
        <v>0.1</v>
      </c>
      <c r="K3223" s="4" t="str">
        <f>VLOOKUP(I3223,'Katalog Harga'!$A$2:$C$380,2,FALSE)</f>
        <v>kg</v>
      </c>
      <c r="L3223" s="4" t="str">
        <f>IFERROR(VLOOKUP(I3223,'Katalog Harga'!$A$2:$C$380,3,FALSE),"")</f>
        <v>bumbu</v>
      </c>
      <c r="M3223" s="98">
        <v>4200</v>
      </c>
      <c r="N3223" s="126">
        <v>0</v>
      </c>
      <c r="O3223" s="3" t="s">
        <v>42</v>
      </c>
    </row>
    <row r="3224" spans="1:15" x14ac:dyDescent="0.35">
      <c r="A3224" s="2" t="s">
        <v>288</v>
      </c>
      <c r="B3224" s="1">
        <v>44042</v>
      </c>
      <c r="C3224" s="1" t="s">
        <v>905</v>
      </c>
      <c r="D3224" s="2" t="s">
        <v>931</v>
      </c>
      <c r="E3224" s="94" t="s">
        <v>1069</v>
      </c>
      <c r="F3224" s="2" t="s">
        <v>726</v>
      </c>
      <c r="G3224" s="2" t="s">
        <v>888</v>
      </c>
      <c r="H3224" s="94" t="s">
        <v>1070</v>
      </c>
      <c r="I3224" s="97" t="s">
        <v>418</v>
      </c>
      <c r="J3224" s="97">
        <v>0.1</v>
      </c>
      <c r="K3224" s="4" t="str">
        <f>VLOOKUP(I3224,'Katalog Harga'!$A$2:$C$380,2,FALSE)</f>
        <v>kg</v>
      </c>
      <c r="L3224" s="4" t="str">
        <f>IFERROR(VLOOKUP(I3224,'Katalog Harga'!$A$2:$C$380,3,FALSE),"")</f>
        <v>bumbu</v>
      </c>
      <c r="M3224" s="98">
        <v>2000</v>
      </c>
      <c r="N3224" s="126">
        <v>0</v>
      </c>
      <c r="O3224" s="3" t="s">
        <v>42</v>
      </c>
    </row>
    <row r="3225" spans="1:15" x14ac:dyDescent="0.35">
      <c r="A3225" s="2" t="s">
        <v>288</v>
      </c>
      <c r="B3225" s="1">
        <v>44042</v>
      </c>
      <c r="C3225" s="1" t="s">
        <v>905</v>
      </c>
      <c r="D3225" s="2" t="s">
        <v>931</v>
      </c>
      <c r="E3225" s="94" t="s">
        <v>1069</v>
      </c>
      <c r="F3225" s="2" t="s">
        <v>726</v>
      </c>
      <c r="G3225" s="2" t="s">
        <v>888</v>
      </c>
      <c r="H3225" s="94" t="s">
        <v>1070</v>
      </c>
      <c r="I3225" s="97" t="s">
        <v>527</v>
      </c>
      <c r="J3225" s="97">
        <v>0.25</v>
      </c>
      <c r="K3225" s="4" t="str">
        <f>VLOOKUP(I3225,'Katalog Harga'!$A$2:$C$380,2,FALSE)</f>
        <v>kg</v>
      </c>
      <c r="L3225" s="4" t="str">
        <f>IFERROR(VLOOKUP(I3225,'Katalog Harga'!$A$2:$C$380,3,FALSE),"")</f>
        <v>lain</v>
      </c>
      <c r="M3225" s="98">
        <v>3000</v>
      </c>
      <c r="N3225" s="126">
        <v>0</v>
      </c>
      <c r="O3225" s="3" t="s">
        <v>42</v>
      </c>
    </row>
    <row r="3226" spans="1:15" x14ac:dyDescent="0.35">
      <c r="A3226" s="2" t="s">
        <v>288</v>
      </c>
      <c r="B3226" s="1">
        <v>44042</v>
      </c>
      <c r="C3226" s="1" t="s">
        <v>905</v>
      </c>
      <c r="D3226" s="2" t="s">
        <v>931</v>
      </c>
      <c r="E3226" s="94" t="s">
        <v>1069</v>
      </c>
      <c r="F3226" s="2" t="s">
        <v>726</v>
      </c>
      <c r="G3226" s="2" t="s">
        <v>888</v>
      </c>
      <c r="H3226" s="94" t="s">
        <v>1070</v>
      </c>
      <c r="I3226" s="97" t="s">
        <v>783</v>
      </c>
      <c r="J3226" s="99">
        <v>0.05</v>
      </c>
      <c r="K3226" s="4" t="str">
        <f>VLOOKUP(I3226,'Katalog Harga'!$A$2:$C$380,2,FALSE)</f>
        <v>kg</v>
      </c>
      <c r="L3226" s="4" t="str">
        <f>IFERROR(VLOOKUP(I3226,'Katalog Harga'!$A$2:$C$380,3,FALSE),"")</f>
        <v>bumbu</v>
      </c>
      <c r="M3226" s="98">
        <v>1500</v>
      </c>
      <c r="N3226" s="126">
        <v>0</v>
      </c>
      <c r="O3226" s="3" t="s">
        <v>42</v>
      </c>
    </row>
    <row r="3227" spans="1:15" x14ac:dyDescent="0.35">
      <c r="A3227" s="2" t="s">
        <v>288</v>
      </c>
      <c r="B3227" s="1">
        <v>44042</v>
      </c>
      <c r="C3227" s="1" t="s">
        <v>905</v>
      </c>
      <c r="D3227" s="2" t="s">
        <v>931</v>
      </c>
      <c r="E3227" s="94" t="s">
        <v>1069</v>
      </c>
      <c r="F3227" s="2" t="s">
        <v>726</v>
      </c>
      <c r="G3227" s="2" t="s">
        <v>888</v>
      </c>
      <c r="H3227" s="94" t="s">
        <v>1070</v>
      </c>
      <c r="I3227" s="97" t="s">
        <v>14</v>
      </c>
      <c r="J3227" s="99">
        <v>1</v>
      </c>
      <c r="K3227" s="4" t="str">
        <f>VLOOKUP(I3227,'Katalog Harga'!$A$2:$C$380,2,FALSE)</f>
        <v>ikat</v>
      </c>
      <c r="L3227" s="4" t="str">
        <f>IFERROR(VLOOKUP(I3227,'Katalog Harga'!$A$2:$C$380,3,FALSE),"")</f>
        <v>sayur</v>
      </c>
      <c r="M3227" s="98">
        <v>3000</v>
      </c>
      <c r="N3227" s="126">
        <v>0</v>
      </c>
      <c r="O3227" s="3" t="s">
        <v>42</v>
      </c>
    </row>
    <row r="3228" spans="1:15" x14ac:dyDescent="0.35">
      <c r="A3228" s="2" t="s">
        <v>288</v>
      </c>
      <c r="B3228" s="1">
        <v>44042</v>
      </c>
      <c r="C3228" s="1" t="s">
        <v>905</v>
      </c>
      <c r="D3228" s="2" t="s">
        <v>931</v>
      </c>
      <c r="E3228" s="94" t="s">
        <v>1069</v>
      </c>
      <c r="F3228" s="2" t="s">
        <v>726</v>
      </c>
      <c r="G3228" s="2" t="s">
        <v>888</v>
      </c>
      <c r="H3228" s="94" t="s">
        <v>1070</v>
      </c>
      <c r="I3228" s="97" t="s">
        <v>402</v>
      </c>
      <c r="J3228" s="99">
        <v>1</v>
      </c>
      <c r="K3228" s="4" t="str">
        <f>VLOOKUP(I3228,'Katalog Harga'!$A$2:$C$380,2,FALSE)</f>
        <v>bungkus</v>
      </c>
      <c r="L3228" s="4" t="str">
        <f>IFERROR(VLOOKUP(I3228,'Katalog Harga'!$A$2:$C$380,3,FALSE),"")</f>
        <v>lain</v>
      </c>
      <c r="M3228" s="98">
        <v>7000</v>
      </c>
      <c r="N3228" s="126">
        <v>0</v>
      </c>
      <c r="O3228" s="3" t="s">
        <v>42</v>
      </c>
    </row>
    <row r="3229" spans="1:15" x14ac:dyDescent="0.35">
      <c r="A3229" s="2" t="s">
        <v>288</v>
      </c>
      <c r="B3229" s="1">
        <v>44042</v>
      </c>
      <c r="C3229" s="1" t="s">
        <v>905</v>
      </c>
      <c r="D3229" s="2" t="s">
        <v>931</v>
      </c>
      <c r="E3229" s="94" t="s">
        <v>1069</v>
      </c>
      <c r="F3229" s="2" t="s">
        <v>726</v>
      </c>
      <c r="G3229" s="2" t="s">
        <v>888</v>
      </c>
      <c r="H3229" s="94" t="s">
        <v>1070</v>
      </c>
      <c r="I3229" s="99" t="s">
        <v>910</v>
      </c>
      <c r="J3229" s="99">
        <v>1</v>
      </c>
      <c r="K3229" s="90" t="s">
        <v>49</v>
      </c>
      <c r="L3229" s="90" t="s">
        <v>512</v>
      </c>
      <c r="M3229" s="98">
        <v>6000</v>
      </c>
      <c r="N3229" s="126">
        <v>0</v>
      </c>
      <c r="O3229" s="3" t="s">
        <v>42</v>
      </c>
    </row>
    <row r="3230" spans="1:15" x14ac:dyDescent="0.35">
      <c r="A3230" s="2" t="s">
        <v>288</v>
      </c>
      <c r="B3230" s="1">
        <v>44042</v>
      </c>
      <c r="C3230" s="1" t="s">
        <v>905</v>
      </c>
      <c r="D3230" s="86" t="s">
        <v>936</v>
      </c>
      <c r="E3230" s="86" t="str">
        <f>VLOOKUP(D3230,'Sales History'!$D$2:$F$1048576,2,FALSE)</f>
        <v>Gg. Adisuren No. 22 RT 03/RW 03</v>
      </c>
      <c r="F3230" s="86" t="str">
        <f>VLOOKUP(D3230,'Sales History'!$D$2:$F$1048576,3,FALSE)</f>
        <v>Regol</v>
      </c>
      <c r="G3230" s="2" t="s">
        <v>888</v>
      </c>
      <c r="H3230" s="86" t="str">
        <f>VLOOKUP(D3230,'Sales History'!$D$2:$H$1048576,5,FALSE)</f>
        <v>081563978199</v>
      </c>
      <c r="I3230" s="97" t="s">
        <v>773</v>
      </c>
      <c r="J3230" s="97">
        <v>0.5</v>
      </c>
      <c r="K3230" s="4" t="str">
        <f>VLOOKUP(I3230,'Katalog Harga'!$A$2:$C$380,2,FALSE)</f>
        <v>kg</v>
      </c>
      <c r="L3230" s="4" t="str">
        <f>IFERROR(VLOOKUP(I3230,'Katalog Harga'!$A$2:$C$380,3,FALSE),"")</f>
        <v>ayam</v>
      </c>
      <c r="M3230" s="98">
        <v>17500</v>
      </c>
      <c r="N3230" s="126">
        <v>0</v>
      </c>
      <c r="O3230" s="3" t="s">
        <v>42</v>
      </c>
    </row>
    <row r="3231" spans="1:15" x14ac:dyDescent="0.35">
      <c r="A3231" s="2" t="s">
        <v>288</v>
      </c>
      <c r="B3231" s="1">
        <v>44042</v>
      </c>
      <c r="C3231" s="1" t="s">
        <v>905</v>
      </c>
      <c r="D3231" s="86" t="s">
        <v>936</v>
      </c>
      <c r="E3231" s="86" t="str">
        <f>VLOOKUP(D3231,'Sales History'!$D$2:$F$1048576,2,FALSE)</f>
        <v>Gg. Adisuren No. 22 RT 03/RW 03</v>
      </c>
      <c r="F3231" s="86" t="str">
        <f>VLOOKUP(D3231,'Sales History'!$D$2:$F$1048576,3,FALSE)</f>
        <v>Regol</v>
      </c>
      <c r="G3231" s="2" t="s">
        <v>888</v>
      </c>
      <c r="H3231" s="86" t="str">
        <f>VLOOKUP(D3231,'Sales History'!$D$2:$H$1048576,5,FALSE)</f>
        <v>081563978199</v>
      </c>
      <c r="I3231" s="97" t="s">
        <v>515</v>
      </c>
      <c r="J3231" s="97">
        <v>1</v>
      </c>
      <c r="K3231" s="4" t="str">
        <f>VLOOKUP(I3231,'Katalog Harga'!$A$2:$C$380,2,FALSE)</f>
        <v>ons</v>
      </c>
      <c r="L3231" s="4" t="str">
        <f>IFERROR(VLOOKUP(I3231,'Katalog Harga'!$A$2:$C$380,3,FALSE),"")</f>
        <v>ikan</v>
      </c>
      <c r="M3231" s="98">
        <v>13000</v>
      </c>
      <c r="N3231" s="126">
        <v>0</v>
      </c>
      <c r="O3231" s="3" t="s">
        <v>42</v>
      </c>
    </row>
    <row r="3232" spans="1:15" x14ac:dyDescent="0.35">
      <c r="A3232" s="2" t="s">
        <v>288</v>
      </c>
      <c r="B3232" s="1">
        <v>44042</v>
      </c>
      <c r="C3232" s="1" t="s">
        <v>905</v>
      </c>
      <c r="D3232" s="86" t="s">
        <v>936</v>
      </c>
      <c r="E3232" s="86" t="str">
        <f>VLOOKUP(D3232,'Sales History'!$D$2:$F$1048576,2,FALSE)</f>
        <v>Gg. Adisuren No. 22 RT 03/RW 03</v>
      </c>
      <c r="F3232" s="86" t="str">
        <f>VLOOKUP(D3232,'Sales History'!$D$2:$F$1048576,3,FALSE)</f>
        <v>Regol</v>
      </c>
      <c r="G3232" s="2" t="s">
        <v>888</v>
      </c>
      <c r="H3232" s="86" t="str">
        <f>VLOOKUP(D3232,'Sales History'!$D$2:$H$1048576,5,FALSE)</f>
        <v>081563978199</v>
      </c>
      <c r="I3232" s="97" t="s">
        <v>60</v>
      </c>
      <c r="J3232" s="99">
        <v>1</v>
      </c>
      <c r="K3232" s="4" t="str">
        <f>VLOOKUP(I3232,'Katalog Harga'!$A$2:$C$380,2,FALSE)</f>
        <v>ikat</v>
      </c>
      <c r="L3232" s="4" t="str">
        <f>IFERROR(VLOOKUP(I3232,'Katalog Harga'!$A$2:$C$380,3,FALSE),"")</f>
        <v>sayur</v>
      </c>
      <c r="M3232" s="98">
        <v>3000</v>
      </c>
      <c r="N3232" s="126">
        <v>0</v>
      </c>
      <c r="O3232" s="3" t="s">
        <v>42</v>
      </c>
    </row>
    <row r="3233" spans="1:15" x14ac:dyDescent="0.35">
      <c r="A3233" s="2" t="s">
        <v>288</v>
      </c>
      <c r="B3233" s="1">
        <v>44042</v>
      </c>
      <c r="C3233" s="1" t="s">
        <v>905</v>
      </c>
      <c r="D3233" s="86" t="s">
        <v>936</v>
      </c>
      <c r="E3233" s="86" t="str">
        <f>VLOOKUP(D3233,'Sales History'!$D$2:$F$1048576,2,FALSE)</f>
        <v>Gg. Adisuren No. 22 RT 03/RW 03</v>
      </c>
      <c r="F3233" s="86" t="str">
        <f>VLOOKUP(D3233,'Sales History'!$D$2:$F$1048576,3,FALSE)</f>
        <v>Regol</v>
      </c>
      <c r="G3233" s="2" t="s">
        <v>888</v>
      </c>
      <c r="H3233" s="86" t="str">
        <f>VLOOKUP(D3233,'Sales History'!$D$2:$H$1048576,5,FALSE)</f>
        <v>081563978199</v>
      </c>
      <c r="I3233" s="97" t="s">
        <v>14</v>
      </c>
      <c r="J3233" s="97">
        <v>2</v>
      </c>
      <c r="K3233" s="4" t="str">
        <f>VLOOKUP(I3233,'Katalog Harga'!$A$2:$C$380,2,FALSE)</f>
        <v>ikat</v>
      </c>
      <c r="L3233" s="4" t="str">
        <f>IFERROR(VLOOKUP(I3233,'Katalog Harga'!$A$2:$C$380,3,FALSE),"")</f>
        <v>sayur</v>
      </c>
      <c r="M3233" s="98">
        <v>6000</v>
      </c>
      <c r="N3233" s="126">
        <v>0</v>
      </c>
      <c r="O3233" s="3" t="s">
        <v>42</v>
      </c>
    </row>
    <row r="3234" spans="1:15" x14ac:dyDescent="0.35">
      <c r="A3234" s="2" t="s">
        <v>288</v>
      </c>
      <c r="B3234" s="1">
        <v>44042</v>
      </c>
      <c r="C3234" s="1" t="s">
        <v>905</v>
      </c>
      <c r="D3234" s="86" t="s">
        <v>936</v>
      </c>
      <c r="E3234" s="86" t="str">
        <f>VLOOKUP(D3234,'Sales History'!$D$2:$F$1048576,2,FALSE)</f>
        <v>Gg. Adisuren No. 22 RT 03/RW 03</v>
      </c>
      <c r="F3234" s="86" t="str">
        <f>VLOOKUP(D3234,'Sales History'!$D$2:$F$1048576,3,FALSE)</f>
        <v>Regol</v>
      </c>
      <c r="G3234" s="2" t="s">
        <v>888</v>
      </c>
      <c r="H3234" s="86" t="str">
        <f>VLOOKUP(D3234,'Sales History'!$D$2:$H$1048576,5,FALSE)</f>
        <v>081563978199</v>
      </c>
      <c r="I3234" s="97" t="s">
        <v>61</v>
      </c>
      <c r="J3234" s="99">
        <v>0.5</v>
      </c>
      <c r="K3234" s="4" t="str">
        <f>VLOOKUP(I3234,'Katalog Harga'!$A$2:$C$380,2,FALSE)</f>
        <v>kg</v>
      </c>
      <c r="L3234" s="4" t="str">
        <f>IFERROR(VLOOKUP(I3234,'Katalog Harga'!$A$2:$C$380,3,FALSE),"")</f>
        <v>sayur</v>
      </c>
      <c r="M3234" s="98">
        <v>12500</v>
      </c>
      <c r="N3234" s="126">
        <v>0</v>
      </c>
      <c r="O3234" s="3" t="s">
        <v>42</v>
      </c>
    </row>
    <row r="3235" spans="1:15" x14ac:dyDescent="0.35">
      <c r="A3235" s="2" t="s">
        <v>288</v>
      </c>
      <c r="B3235" s="1">
        <v>44042</v>
      </c>
      <c r="C3235" s="1" t="s">
        <v>905</v>
      </c>
      <c r="D3235" s="86" t="s">
        <v>936</v>
      </c>
      <c r="E3235" s="86" t="str">
        <f>VLOOKUP(D3235,'Sales History'!$D$2:$F$1048576,2,FALSE)</f>
        <v>Gg. Adisuren No. 22 RT 03/RW 03</v>
      </c>
      <c r="F3235" s="86" t="str">
        <f>VLOOKUP(D3235,'Sales History'!$D$2:$F$1048576,3,FALSE)</f>
        <v>Regol</v>
      </c>
      <c r="G3235" s="2" t="s">
        <v>888</v>
      </c>
      <c r="H3235" s="86" t="str">
        <f>VLOOKUP(D3235,'Sales History'!$D$2:$H$1048576,5,FALSE)</f>
        <v>081563978199</v>
      </c>
      <c r="I3235" s="97" t="s">
        <v>529</v>
      </c>
      <c r="J3235" s="97">
        <v>0.15</v>
      </c>
      <c r="K3235" s="4" t="str">
        <f>VLOOKUP(I3235,'Katalog Harga'!$A$2:$C$380,2,FALSE)</f>
        <v>kg</v>
      </c>
      <c r="L3235" s="4" t="str">
        <f>IFERROR(VLOOKUP(I3235,'Katalog Harga'!$A$2:$C$380,3,FALSE),"")</f>
        <v>lain</v>
      </c>
      <c r="M3235" s="98">
        <v>5400</v>
      </c>
      <c r="N3235" s="126">
        <v>0</v>
      </c>
      <c r="O3235" s="3" t="s">
        <v>42</v>
      </c>
    </row>
    <row r="3236" spans="1:15" x14ac:dyDescent="0.35">
      <c r="A3236" s="2" t="s">
        <v>288</v>
      </c>
      <c r="B3236" s="1">
        <v>44042</v>
      </c>
      <c r="C3236" s="1" t="s">
        <v>905</v>
      </c>
      <c r="D3236" s="86" t="s">
        <v>936</v>
      </c>
      <c r="E3236" s="86" t="str">
        <f>VLOOKUP(D3236,'Sales History'!$D$2:$F$1048576,2,FALSE)</f>
        <v>Gg. Adisuren No. 22 RT 03/RW 03</v>
      </c>
      <c r="F3236" s="86" t="str">
        <f>VLOOKUP(D3236,'Sales History'!$D$2:$F$1048576,3,FALSE)</f>
        <v>Regol</v>
      </c>
      <c r="G3236" s="2" t="s">
        <v>888</v>
      </c>
      <c r="H3236" s="86" t="str">
        <f>VLOOKUP(D3236,'Sales History'!$D$2:$H$1048576,5,FALSE)</f>
        <v>081563978199</v>
      </c>
      <c r="I3236" s="97" t="s">
        <v>885</v>
      </c>
      <c r="J3236" s="97">
        <v>1</v>
      </c>
      <c r="K3236" s="4" t="str">
        <f>VLOOKUP(I3236,'Katalog Harga'!$A$2:$C$380,2,FALSE)</f>
        <v>bungkus</v>
      </c>
      <c r="L3236" s="4" t="str">
        <f>IFERROR(VLOOKUP(I3236,'Katalog Harga'!$A$2:$C$380,3,FALSE),"")</f>
        <v>lain</v>
      </c>
      <c r="M3236" s="98">
        <v>7000</v>
      </c>
      <c r="N3236" s="126">
        <v>0</v>
      </c>
      <c r="O3236" s="3" t="s">
        <v>42</v>
      </c>
    </row>
    <row r="3237" spans="1:15" x14ac:dyDescent="0.35">
      <c r="A3237" s="2" t="s">
        <v>288</v>
      </c>
      <c r="B3237" s="1">
        <v>44042</v>
      </c>
      <c r="C3237" s="1" t="s">
        <v>905</v>
      </c>
      <c r="D3237" s="86" t="s">
        <v>936</v>
      </c>
      <c r="E3237" s="86" t="str">
        <f>VLOOKUP(D3237,'Sales History'!$D$2:$F$1048576,2,FALSE)</f>
        <v>Gg. Adisuren No. 22 RT 03/RW 03</v>
      </c>
      <c r="F3237" s="86" t="str">
        <f>VLOOKUP(D3237,'Sales History'!$D$2:$F$1048576,3,FALSE)</f>
        <v>Regol</v>
      </c>
      <c r="G3237" s="2" t="s">
        <v>888</v>
      </c>
      <c r="H3237" s="86" t="str">
        <f>VLOOKUP(D3237,'Sales History'!$D$2:$H$1048576,5,FALSE)</f>
        <v>081563978199</v>
      </c>
      <c r="I3237" s="97" t="s">
        <v>47</v>
      </c>
      <c r="J3237" s="99">
        <v>1</v>
      </c>
      <c r="K3237" s="4" t="str">
        <f>VLOOKUP(I3237,'Katalog Harga'!$A$2:$C$380,2,FALSE)</f>
        <v>bungkus</v>
      </c>
      <c r="L3237" s="4" t="str">
        <f>IFERROR(VLOOKUP(I3237,'Katalog Harga'!$A$2:$C$380,3,FALSE),"")</f>
        <v>lain</v>
      </c>
      <c r="M3237" s="98">
        <v>8000</v>
      </c>
      <c r="N3237" s="126">
        <v>0</v>
      </c>
      <c r="O3237" s="3" t="s">
        <v>42</v>
      </c>
    </row>
    <row r="3238" spans="1:15" x14ac:dyDescent="0.35">
      <c r="A3238" s="2" t="s">
        <v>288</v>
      </c>
      <c r="B3238" s="1">
        <v>44042</v>
      </c>
      <c r="C3238" s="1" t="s">
        <v>905</v>
      </c>
      <c r="D3238" s="86" t="s">
        <v>936</v>
      </c>
      <c r="E3238" s="86" t="str">
        <f>VLOOKUP(D3238,'Sales History'!$D$2:$F$1048576,2,FALSE)</f>
        <v>Gg. Adisuren No. 22 RT 03/RW 03</v>
      </c>
      <c r="F3238" s="86" t="str">
        <f>VLOOKUP(D3238,'Sales History'!$D$2:$F$1048576,3,FALSE)</f>
        <v>Regol</v>
      </c>
      <c r="G3238" s="2" t="s">
        <v>888</v>
      </c>
      <c r="H3238" s="86" t="str">
        <f>VLOOKUP(D3238,'Sales History'!$D$2:$H$1048576,5,FALSE)</f>
        <v>081563978199</v>
      </c>
      <c r="I3238" s="97" t="s">
        <v>224</v>
      </c>
      <c r="J3238" s="99">
        <v>0.47499999999999998</v>
      </c>
      <c r="K3238" s="4" t="str">
        <f>VLOOKUP(I3238,'Katalog Harga'!$A$2:$C$380,2,FALSE)</f>
        <v>kg</v>
      </c>
      <c r="L3238" s="4" t="str">
        <f>IFERROR(VLOOKUP(I3238,'Katalog Harga'!$A$2:$C$380,3,FALSE),"")</f>
        <v>sayur</v>
      </c>
      <c r="M3238" s="98">
        <v>5700</v>
      </c>
      <c r="N3238" s="126">
        <v>0</v>
      </c>
      <c r="O3238" s="3" t="s">
        <v>42</v>
      </c>
    </row>
    <row r="3239" spans="1:15" x14ac:dyDescent="0.35">
      <c r="A3239" s="2" t="s">
        <v>288</v>
      </c>
      <c r="B3239" s="1">
        <v>44042</v>
      </c>
      <c r="C3239" s="1" t="s">
        <v>905</v>
      </c>
      <c r="D3239" s="86" t="s">
        <v>936</v>
      </c>
      <c r="E3239" s="86" t="str">
        <f>VLOOKUP(D3239,'Sales History'!$D$2:$F$1048576,2,FALSE)</f>
        <v>Gg. Adisuren No. 22 RT 03/RW 03</v>
      </c>
      <c r="F3239" s="86" t="str">
        <f>VLOOKUP(D3239,'Sales History'!$D$2:$F$1048576,3,FALSE)</f>
        <v>Regol</v>
      </c>
      <c r="G3239" s="2" t="s">
        <v>888</v>
      </c>
      <c r="H3239" s="86" t="str">
        <f>VLOOKUP(D3239,'Sales History'!$D$2:$H$1048576,5,FALSE)</f>
        <v>081563978199</v>
      </c>
      <c r="I3239" s="97" t="s">
        <v>1130</v>
      </c>
      <c r="J3239" s="99"/>
      <c r="K3239" s="4"/>
      <c r="L3239" s="90" t="s">
        <v>516</v>
      </c>
      <c r="M3239" s="98">
        <v>10000</v>
      </c>
      <c r="N3239" s="126">
        <v>0</v>
      </c>
      <c r="O3239" s="3" t="s">
        <v>42</v>
      </c>
    </row>
    <row r="3240" spans="1:15" x14ac:dyDescent="0.35">
      <c r="A3240" s="2" t="s">
        <v>288</v>
      </c>
      <c r="B3240" s="1">
        <v>44042</v>
      </c>
      <c r="C3240" s="1" t="s">
        <v>905</v>
      </c>
      <c r="D3240" s="86" t="s">
        <v>936</v>
      </c>
      <c r="E3240" s="86" t="str">
        <f>VLOOKUP(D3240,'Sales History'!$D$2:$F$1048576,2,FALSE)</f>
        <v>Gg. Adisuren No. 22 RT 03/RW 03</v>
      </c>
      <c r="F3240" s="86" t="str">
        <f>VLOOKUP(D3240,'Sales History'!$D$2:$F$1048576,3,FALSE)</f>
        <v>Regol</v>
      </c>
      <c r="G3240" s="2" t="s">
        <v>888</v>
      </c>
      <c r="H3240" s="86" t="str">
        <f>VLOOKUP(D3240,'Sales History'!$D$2:$H$1048576,5,FALSE)</f>
        <v>081563978199</v>
      </c>
      <c r="I3240" s="99" t="s">
        <v>781</v>
      </c>
      <c r="J3240" s="99">
        <v>0.1</v>
      </c>
      <c r="K3240" s="4" t="str">
        <f>VLOOKUP(I3240,'Katalog Harga'!$A$2:$C$380,2,FALSE)</f>
        <v>kg</v>
      </c>
      <c r="L3240" s="4" t="str">
        <f>IFERROR(VLOOKUP(I3240,'Katalog Harga'!$A$2:$C$380,3,FALSE),"")</f>
        <v>bumbu</v>
      </c>
      <c r="M3240" s="98">
        <v>4200</v>
      </c>
      <c r="N3240" s="126">
        <v>0</v>
      </c>
      <c r="O3240" s="3" t="s">
        <v>42</v>
      </c>
    </row>
    <row r="3241" spans="1:15" x14ac:dyDescent="0.35">
      <c r="A3241" s="2" t="s">
        <v>288</v>
      </c>
      <c r="B3241" s="1">
        <v>44042</v>
      </c>
      <c r="C3241" s="1" t="s">
        <v>905</v>
      </c>
      <c r="D3241" s="86" t="s">
        <v>936</v>
      </c>
      <c r="E3241" s="86" t="str">
        <f>VLOOKUP(D3241,'Sales History'!$D$2:$F$1048576,2,FALSE)</f>
        <v>Gg. Adisuren No. 22 RT 03/RW 03</v>
      </c>
      <c r="F3241" s="86" t="str">
        <f>VLOOKUP(D3241,'Sales History'!$D$2:$F$1048576,3,FALSE)</f>
        <v>Regol</v>
      </c>
      <c r="G3241" s="2" t="s">
        <v>888</v>
      </c>
      <c r="H3241" s="86" t="str">
        <f>VLOOKUP(D3241,'Sales History'!$D$2:$H$1048576,5,FALSE)</f>
        <v>081563978199</v>
      </c>
      <c r="I3241" s="99" t="s">
        <v>239</v>
      </c>
      <c r="J3241" s="99">
        <v>1</v>
      </c>
      <c r="K3241" s="4" t="str">
        <f>VLOOKUP(I3241,'Katalog Harga'!$A$2:$C$380,2,FALSE)</f>
        <v>ikat</v>
      </c>
      <c r="L3241" s="4" t="str">
        <f>IFERROR(VLOOKUP(I3241,'Katalog Harga'!$A$2:$C$380,3,FALSE),"")</f>
        <v>bumbu</v>
      </c>
      <c r="M3241" s="98">
        <v>1000</v>
      </c>
      <c r="N3241" s="126">
        <v>0</v>
      </c>
      <c r="O3241" s="3" t="s">
        <v>42</v>
      </c>
    </row>
    <row r="3242" spans="1:15" x14ac:dyDescent="0.35">
      <c r="A3242" s="2" t="s">
        <v>288</v>
      </c>
      <c r="B3242" s="1">
        <v>44042</v>
      </c>
      <c r="C3242" s="1" t="s">
        <v>905</v>
      </c>
      <c r="D3242" s="86" t="s">
        <v>936</v>
      </c>
      <c r="E3242" s="86" t="str">
        <f>VLOOKUP(D3242,'Sales History'!$D$2:$F$1048576,2,FALSE)</f>
        <v>Gg. Adisuren No. 22 RT 03/RW 03</v>
      </c>
      <c r="F3242" s="86" t="str">
        <f>VLOOKUP(D3242,'Sales History'!$D$2:$F$1048576,3,FALSE)</f>
        <v>Regol</v>
      </c>
      <c r="G3242" s="2" t="s">
        <v>888</v>
      </c>
      <c r="H3242" s="86" t="str">
        <f>VLOOKUP(D3242,'Sales History'!$D$2:$H$1048576,5,FALSE)</f>
        <v>081563978199</v>
      </c>
      <c r="I3242" s="99" t="s">
        <v>783</v>
      </c>
      <c r="J3242" s="99">
        <v>0.1</v>
      </c>
      <c r="K3242" s="4" t="str">
        <f>VLOOKUP(I3242,'Katalog Harga'!$A$2:$C$380,2,FALSE)</f>
        <v>kg</v>
      </c>
      <c r="L3242" s="4" t="str">
        <f>IFERROR(VLOOKUP(I3242,'Katalog Harga'!$A$2:$C$380,3,FALSE),"")</f>
        <v>bumbu</v>
      </c>
      <c r="M3242" s="98">
        <v>3000</v>
      </c>
      <c r="N3242" s="126">
        <v>0</v>
      </c>
      <c r="O3242" s="3" t="s">
        <v>42</v>
      </c>
    </row>
    <row r="3243" spans="1:15" x14ac:dyDescent="0.35">
      <c r="A3243" s="2" t="s">
        <v>288</v>
      </c>
      <c r="B3243" s="1">
        <v>44042</v>
      </c>
      <c r="C3243" s="1" t="s">
        <v>905</v>
      </c>
      <c r="D3243" s="86" t="s">
        <v>231</v>
      </c>
      <c r="E3243" s="86" t="str">
        <f>VLOOKUP(D3243,'Sales History'!$D$2:$F$1048576,2,FALSE)</f>
        <v>Jl. Pandu No. 43, Pamoyanan</v>
      </c>
      <c r="F3243" s="86" t="str">
        <f>VLOOKUP(D3243,'Sales History'!$D$2:$F$1048576,3,FALSE)</f>
        <v>Cicendo</v>
      </c>
      <c r="G3243" s="2" t="s">
        <v>888</v>
      </c>
      <c r="H3243" s="86"/>
      <c r="I3243" s="97" t="s">
        <v>789</v>
      </c>
      <c r="J3243" s="97">
        <v>0.5</v>
      </c>
      <c r="K3243" s="4" t="str">
        <f>VLOOKUP(I3243,'Katalog Harga'!$A$2:$C$380,2,FALSE)</f>
        <v>kg</v>
      </c>
      <c r="L3243" s="4" t="str">
        <f>IFERROR(VLOOKUP(I3243,'Katalog Harga'!$A$2:$C$380,3,FALSE),"")</f>
        <v>ayam</v>
      </c>
      <c r="M3243" s="98">
        <v>20000</v>
      </c>
      <c r="N3243" s="126">
        <v>0</v>
      </c>
      <c r="O3243" s="3" t="s">
        <v>42</v>
      </c>
    </row>
    <row r="3244" spans="1:15" x14ac:dyDescent="0.35">
      <c r="A3244" s="2" t="s">
        <v>288</v>
      </c>
      <c r="B3244" s="1">
        <v>44042</v>
      </c>
      <c r="C3244" s="1" t="s">
        <v>905</v>
      </c>
      <c r="D3244" s="86" t="s">
        <v>231</v>
      </c>
      <c r="E3244" s="86" t="str">
        <f>VLOOKUP(D3244,'Sales History'!$D$2:$F$1048576,2,FALSE)</f>
        <v>Jl. Pandu No. 43, Pamoyanan</v>
      </c>
      <c r="F3244" s="86" t="str">
        <f>VLOOKUP(D3244,'Sales History'!$D$2:$F$1048576,3,FALSE)</f>
        <v>Cicendo</v>
      </c>
      <c r="G3244" s="2" t="s">
        <v>888</v>
      </c>
      <c r="H3244" s="86"/>
      <c r="I3244" s="97" t="s">
        <v>61</v>
      </c>
      <c r="J3244" s="99">
        <v>1.0780000000000001</v>
      </c>
      <c r="K3244" s="4" t="str">
        <f>VLOOKUP(I3244,'Katalog Harga'!$A$2:$C$380,2,FALSE)</f>
        <v>kg</v>
      </c>
      <c r="L3244" s="4" t="str">
        <f>IFERROR(VLOOKUP(I3244,'Katalog Harga'!$A$2:$C$380,3,FALSE),"")</f>
        <v>sayur</v>
      </c>
      <c r="M3244" s="98">
        <v>26950</v>
      </c>
      <c r="N3244" s="126">
        <v>0</v>
      </c>
      <c r="O3244" s="3" t="s">
        <v>42</v>
      </c>
    </row>
    <row r="3245" spans="1:15" x14ac:dyDescent="0.35">
      <c r="A3245" s="2" t="s">
        <v>288</v>
      </c>
      <c r="B3245" s="1">
        <v>44042</v>
      </c>
      <c r="C3245" s="1" t="s">
        <v>905</v>
      </c>
      <c r="D3245" s="2" t="s">
        <v>1040</v>
      </c>
      <c r="E3245" s="92" t="s">
        <v>1037</v>
      </c>
      <c r="F3245" s="86" t="str">
        <f>VLOOKUP(D3245,'Sales History'!$D$2:$F$1048576,3,FALSE)</f>
        <v>Andir</v>
      </c>
      <c r="G3245" s="2" t="s">
        <v>887</v>
      </c>
      <c r="H3245" s="86" t="str">
        <f>VLOOKUP(D3245,'Sales History'!$D$2:$H$1048576,5,FALSE)</f>
        <v>085860057001</v>
      </c>
      <c r="I3245" s="97" t="s">
        <v>848</v>
      </c>
      <c r="J3245" s="97">
        <v>1</v>
      </c>
      <c r="K3245" s="4" t="str">
        <f>VLOOKUP(I3245,'Katalog Harga'!$A$2:$C$380,2,FALSE)</f>
        <v>kg</v>
      </c>
      <c r="L3245" s="4" t="str">
        <f>IFERROR(VLOOKUP(I3245,'Katalog Harga'!$A$2:$C$380,3,FALSE),"")</f>
        <v>sayur</v>
      </c>
      <c r="M3245" s="98">
        <v>11000</v>
      </c>
      <c r="N3245" s="126">
        <v>0</v>
      </c>
      <c r="O3245" s="3" t="s">
        <v>42</v>
      </c>
    </row>
    <row r="3246" spans="1:15" x14ac:dyDescent="0.35">
      <c r="A3246" s="2" t="s">
        <v>288</v>
      </c>
      <c r="B3246" s="1">
        <v>44042</v>
      </c>
      <c r="C3246" s="1" t="s">
        <v>905</v>
      </c>
      <c r="D3246" s="2" t="s">
        <v>1040</v>
      </c>
      <c r="E3246" s="92" t="s">
        <v>1037</v>
      </c>
      <c r="F3246" s="86" t="str">
        <f>VLOOKUP(D3246,'Sales History'!$D$2:$F$1048576,3,FALSE)</f>
        <v>Andir</v>
      </c>
      <c r="G3246" s="2" t="s">
        <v>887</v>
      </c>
      <c r="H3246" s="86" t="str">
        <f>VLOOKUP(D3246,'Sales History'!$D$2:$H$1048576,5,FALSE)</f>
        <v>085860057001</v>
      </c>
      <c r="I3246" s="97" t="s">
        <v>885</v>
      </c>
      <c r="J3246" s="97">
        <v>2</v>
      </c>
      <c r="K3246" s="4" t="str">
        <f>VLOOKUP(I3246,'Katalog Harga'!$A$2:$C$380,2,FALSE)</f>
        <v>bungkus</v>
      </c>
      <c r="L3246" s="4" t="str">
        <f>IFERROR(VLOOKUP(I3246,'Katalog Harga'!$A$2:$C$380,3,FALSE),"")</f>
        <v>lain</v>
      </c>
      <c r="M3246" s="98">
        <v>14000</v>
      </c>
      <c r="N3246" s="126">
        <v>0</v>
      </c>
      <c r="O3246" s="3" t="s">
        <v>42</v>
      </c>
    </row>
    <row r="3247" spans="1:15" x14ac:dyDescent="0.35">
      <c r="A3247" s="2" t="s">
        <v>288</v>
      </c>
      <c r="B3247" s="1">
        <v>44042</v>
      </c>
      <c r="C3247" s="1" t="s">
        <v>905</v>
      </c>
      <c r="D3247" s="2" t="s">
        <v>1040</v>
      </c>
      <c r="E3247" s="92" t="s">
        <v>1037</v>
      </c>
      <c r="F3247" s="86" t="str">
        <f>VLOOKUP(D3247,'Sales History'!$D$2:$F$1048576,3,FALSE)</f>
        <v>Andir</v>
      </c>
      <c r="G3247" s="2" t="s">
        <v>887</v>
      </c>
      <c r="H3247" s="86" t="str">
        <f>VLOOKUP(D3247,'Sales History'!$D$2:$H$1048576,5,FALSE)</f>
        <v>085860057001</v>
      </c>
      <c r="I3247" s="97" t="s">
        <v>624</v>
      </c>
      <c r="J3247" s="99">
        <v>0.25</v>
      </c>
      <c r="K3247" s="4" t="str">
        <f>VLOOKUP(I3247,'Katalog Harga'!$A$2:$C$380,2,FALSE)</f>
        <v>kg</v>
      </c>
      <c r="L3247" s="4" t="str">
        <f>IFERROR(VLOOKUP(I3247,'Katalog Harga'!$A$2:$C$380,3,FALSE),"")</f>
        <v>sayur</v>
      </c>
      <c r="M3247" s="98">
        <v>5500</v>
      </c>
      <c r="N3247" s="126">
        <v>0</v>
      </c>
      <c r="O3247" s="3" t="s">
        <v>42</v>
      </c>
    </row>
    <row r="3248" spans="1:15" x14ac:dyDescent="0.35">
      <c r="A3248" s="2" t="s">
        <v>288</v>
      </c>
      <c r="B3248" s="1">
        <v>44042</v>
      </c>
      <c r="C3248" s="1" t="s">
        <v>905</v>
      </c>
      <c r="D3248" s="2" t="s">
        <v>1040</v>
      </c>
      <c r="E3248" s="92" t="s">
        <v>1037</v>
      </c>
      <c r="F3248" s="86" t="str">
        <f>VLOOKUP(D3248,'Sales History'!$D$2:$F$1048576,3,FALSE)</f>
        <v>Andir</v>
      </c>
      <c r="G3248" s="2" t="s">
        <v>887</v>
      </c>
      <c r="H3248" s="86" t="str">
        <f>VLOOKUP(D3248,'Sales History'!$D$2:$H$1048576,5,FALSE)</f>
        <v>085860057001</v>
      </c>
      <c r="I3248" s="97" t="s">
        <v>17</v>
      </c>
      <c r="J3248" s="97">
        <v>1</v>
      </c>
      <c r="K3248" s="4" t="str">
        <f>VLOOKUP(I3248,'Katalog Harga'!$A$2:$C$380,2,FALSE)</f>
        <v>kg</v>
      </c>
      <c r="L3248" s="4" t="str">
        <f>IFERROR(VLOOKUP(I3248,'Katalog Harga'!$A$2:$C$380,3,FALSE),"")</f>
        <v>sayur</v>
      </c>
      <c r="M3248" s="98">
        <v>14000</v>
      </c>
      <c r="N3248" s="126">
        <v>0</v>
      </c>
      <c r="O3248" s="3" t="s">
        <v>42</v>
      </c>
    </row>
    <row r="3249" spans="1:15" x14ac:dyDescent="0.35">
      <c r="A3249" s="2" t="s">
        <v>288</v>
      </c>
      <c r="B3249" s="1">
        <v>44042</v>
      </c>
      <c r="C3249" s="1" t="s">
        <v>905</v>
      </c>
      <c r="D3249" s="2" t="s">
        <v>1040</v>
      </c>
      <c r="E3249" s="92" t="s">
        <v>1037</v>
      </c>
      <c r="F3249" s="86" t="str">
        <f>VLOOKUP(D3249,'Sales History'!$D$2:$F$1048576,3,FALSE)</f>
        <v>Andir</v>
      </c>
      <c r="G3249" s="2" t="s">
        <v>887</v>
      </c>
      <c r="H3249" s="86" t="str">
        <f>VLOOKUP(D3249,'Sales History'!$D$2:$H$1048576,5,FALSE)</f>
        <v>085860057001</v>
      </c>
      <c r="I3249" s="97" t="s">
        <v>1131</v>
      </c>
      <c r="J3249" s="99">
        <v>1</v>
      </c>
      <c r="K3249" s="90" t="s">
        <v>49</v>
      </c>
      <c r="L3249" s="90" t="s">
        <v>512</v>
      </c>
      <c r="M3249" s="98">
        <v>8000</v>
      </c>
      <c r="N3249" s="126">
        <v>0</v>
      </c>
      <c r="O3249" s="3" t="s">
        <v>42</v>
      </c>
    </row>
    <row r="3250" spans="1:15" x14ac:dyDescent="0.35">
      <c r="A3250" s="2" t="s">
        <v>288</v>
      </c>
      <c r="B3250" s="1">
        <v>44042</v>
      </c>
      <c r="C3250" s="1" t="s">
        <v>905</v>
      </c>
      <c r="D3250" s="2" t="s">
        <v>1040</v>
      </c>
      <c r="E3250" s="92" t="s">
        <v>1037</v>
      </c>
      <c r="F3250" s="86" t="str">
        <f>VLOOKUP(D3250,'Sales History'!$D$2:$F$1048576,3,FALSE)</f>
        <v>Andir</v>
      </c>
      <c r="G3250" s="2" t="s">
        <v>887</v>
      </c>
      <c r="H3250" s="86" t="str">
        <f>VLOOKUP(D3250,'Sales History'!$D$2:$H$1048576,5,FALSE)</f>
        <v>085860057001</v>
      </c>
      <c r="I3250" s="97" t="s">
        <v>810</v>
      </c>
      <c r="J3250" s="97">
        <v>1</v>
      </c>
      <c r="K3250" s="4" t="str">
        <f>VLOOKUP(I3250,'Katalog Harga'!$A$2:$C$380,2,FALSE)</f>
        <v>bungkus</v>
      </c>
      <c r="L3250" s="4" t="str">
        <f>IFERROR(VLOOKUP(I3250,'Katalog Harga'!$A$2:$C$380,3,FALSE),"")</f>
        <v>sayur</v>
      </c>
      <c r="M3250" s="98">
        <v>8000</v>
      </c>
      <c r="N3250" s="126">
        <v>0</v>
      </c>
      <c r="O3250" s="3" t="s">
        <v>42</v>
      </c>
    </row>
    <row r="3251" spans="1:15" x14ac:dyDescent="0.35">
      <c r="A3251" s="2" t="s">
        <v>288</v>
      </c>
      <c r="B3251" s="1">
        <v>44042</v>
      </c>
      <c r="C3251" s="1" t="s">
        <v>905</v>
      </c>
      <c r="D3251" s="86" t="s">
        <v>1000</v>
      </c>
      <c r="E3251" s="86" t="str">
        <f>VLOOKUP(D3251,'Sales History'!$D$2:$F$1048576,2,FALSE)</f>
        <v>Jl. Budhi Baru No. 3</v>
      </c>
      <c r="F3251" s="86" t="str">
        <f>VLOOKUP(D3251,'Sales History'!$D$2:$F$1048576,3,FALSE)</f>
        <v>Cimahi Utara</v>
      </c>
      <c r="H3251" s="86" t="str">
        <f>VLOOKUP(D3251,'Sales History'!$D$2:$H$1048576,5,FALSE)</f>
        <v>081223334660</v>
      </c>
      <c r="I3251" s="97" t="s">
        <v>873</v>
      </c>
      <c r="J3251" s="97">
        <v>1</v>
      </c>
      <c r="K3251" s="4" t="str">
        <f>VLOOKUP(I3251,'Katalog Harga'!$A$2:$C$380,2,FALSE)</f>
        <v>kg</v>
      </c>
      <c r="L3251" s="4" t="str">
        <f>IFERROR(VLOOKUP(I3251,'Katalog Harga'!$A$2:$C$380,3,FALSE),"")</f>
        <v>ayam</v>
      </c>
      <c r="M3251" s="98">
        <v>35000</v>
      </c>
      <c r="N3251" s="126">
        <v>0</v>
      </c>
      <c r="O3251" s="3" t="s">
        <v>42</v>
      </c>
    </row>
    <row r="3252" spans="1:15" x14ac:dyDescent="0.35">
      <c r="A3252" s="2" t="s">
        <v>288</v>
      </c>
      <c r="B3252" s="1">
        <v>44042</v>
      </c>
      <c r="C3252" s="1" t="s">
        <v>905</v>
      </c>
      <c r="D3252" s="86" t="s">
        <v>1000</v>
      </c>
      <c r="E3252" s="86" t="str">
        <f>VLOOKUP(D3252,'Sales History'!$D$2:$F$1048576,2,FALSE)</f>
        <v>Jl. Budhi Baru No. 3</v>
      </c>
      <c r="F3252" s="86" t="str">
        <f>VLOOKUP(D3252,'Sales History'!$D$2:$F$1048576,3,FALSE)</f>
        <v>Cimahi Utara</v>
      </c>
      <c r="H3252" s="86" t="str">
        <f>VLOOKUP(D3252,'Sales History'!$D$2:$H$1048576,5,FALSE)</f>
        <v>081223334660</v>
      </c>
      <c r="I3252" s="97" t="s">
        <v>789</v>
      </c>
      <c r="J3252" s="97">
        <v>1</v>
      </c>
      <c r="K3252" s="4" t="str">
        <f>VLOOKUP(I3252,'Katalog Harga'!$A$2:$C$380,2,FALSE)</f>
        <v>kg</v>
      </c>
      <c r="L3252" s="4" t="str">
        <f>IFERROR(VLOOKUP(I3252,'Katalog Harga'!$A$2:$C$380,3,FALSE),"")</f>
        <v>ayam</v>
      </c>
      <c r="M3252" s="98">
        <v>40000</v>
      </c>
      <c r="N3252" s="126">
        <v>0</v>
      </c>
      <c r="O3252" s="3" t="s">
        <v>42</v>
      </c>
    </row>
    <row r="3253" spans="1:15" x14ac:dyDescent="0.35">
      <c r="A3253" s="2" t="s">
        <v>288</v>
      </c>
      <c r="B3253" s="1">
        <v>44042</v>
      </c>
      <c r="C3253" s="1" t="s">
        <v>905</v>
      </c>
      <c r="D3253" s="86" t="s">
        <v>1000</v>
      </c>
      <c r="E3253" s="86" t="str">
        <f>VLOOKUP(D3253,'Sales History'!$D$2:$F$1048576,2,FALSE)</f>
        <v>Jl. Budhi Baru No. 3</v>
      </c>
      <c r="F3253" s="86" t="str">
        <f>VLOOKUP(D3253,'Sales History'!$D$2:$F$1048576,3,FALSE)</f>
        <v>Cimahi Utara</v>
      </c>
      <c r="H3253" s="86" t="str">
        <f>VLOOKUP(D3253,'Sales History'!$D$2:$H$1048576,5,FALSE)</f>
        <v>081223334660</v>
      </c>
      <c r="I3253" s="97" t="s">
        <v>13</v>
      </c>
      <c r="J3253" s="99">
        <v>0.25</v>
      </c>
      <c r="K3253" s="4" t="str">
        <f>VLOOKUP(I3253,'Katalog Harga'!$A$2:$C$380,2,FALSE)</f>
        <v>kg</v>
      </c>
      <c r="L3253" s="4" t="str">
        <f>IFERROR(VLOOKUP(I3253,'Katalog Harga'!$A$2:$C$380,3,FALSE),"")</f>
        <v>sayur</v>
      </c>
      <c r="M3253" s="98">
        <v>3500</v>
      </c>
      <c r="N3253" s="126">
        <v>0</v>
      </c>
      <c r="O3253" s="3" t="s">
        <v>42</v>
      </c>
    </row>
    <row r="3254" spans="1:15" x14ac:dyDescent="0.35">
      <c r="A3254" s="2" t="s">
        <v>288</v>
      </c>
      <c r="B3254" s="1">
        <v>44042</v>
      </c>
      <c r="C3254" s="1" t="s">
        <v>905</v>
      </c>
      <c r="D3254" s="86" t="s">
        <v>1000</v>
      </c>
      <c r="E3254" s="86" t="str">
        <f>VLOOKUP(D3254,'Sales History'!$D$2:$F$1048576,2,FALSE)</f>
        <v>Jl. Budhi Baru No. 3</v>
      </c>
      <c r="F3254" s="86" t="str">
        <f>VLOOKUP(D3254,'Sales History'!$D$2:$F$1048576,3,FALSE)</f>
        <v>Cimahi Utara</v>
      </c>
      <c r="H3254" s="86" t="str">
        <f>VLOOKUP(D3254,'Sales History'!$D$2:$H$1048576,5,FALSE)</f>
        <v>081223334660</v>
      </c>
      <c r="I3254" s="97" t="s">
        <v>21</v>
      </c>
      <c r="J3254" s="97">
        <v>0.25</v>
      </c>
      <c r="K3254" s="4" t="str">
        <f>VLOOKUP(I3254,'Katalog Harga'!$A$2:$C$380,2,FALSE)</f>
        <v>kg</v>
      </c>
      <c r="L3254" s="4" t="str">
        <f>IFERROR(VLOOKUP(I3254,'Katalog Harga'!$A$2:$C$380,3,FALSE),"")</f>
        <v>sayur</v>
      </c>
      <c r="M3254" s="98">
        <v>3500</v>
      </c>
      <c r="N3254" s="126">
        <v>0</v>
      </c>
      <c r="O3254" s="3" t="s">
        <v>42</v>
      </c>
    </row>
    <row r="3255" spans="1:15" x14ac:dyDescent="0.35">
      <c r="A3255" s="2" t="s">
        <v>288</v>
      </c>
      <c r="B3255" s="1">
        <v>44042</v>
      </c>
      <c r="C3255" s="1" t="s">
        <v>905</v>
      </c>
      <c r="D3255" s="86" t="s">
        <v>1000</v>
      </c>
      <c r="E3255" s="86" t="str">
        <f>VLOOKUP(D3255,'Sales History'!$D$2:$F$1048576,2,FALSE)</f>
        <v>Jl. Budhi Baru No. 3</v>
      </c>
      <c r="F3255" s="86" t="str">
        <f>VLOOKUP(D3255,'Sales History'!$D$2:$F$1048576,3,FALSE)</f>
        <v>Cimahi Utara</v>
      </c>
      <c r="H3255" s="86" t="str">
        <f>VLOOKUP(D3255,'Sales History'!$D$2:$H$1048576,5,FALSE)</f>
        <v>081223334660</v>
      </c>
      <c r="I3255" s="97" t="s">
        <v>802</v>
      </c>
      <c r="J3255" s="99">
        <v>0.5</v>
      </c>
      <c r="K3255" s="4" t="str">
        <f>VLOOKUP(I3255,'Katalog Harga'!$A$2:$C$380,2,FALSE)</f>
        <v>kg</v>
      </c>
      <c r="L3255" s="4" t="str">
        <f>IFERROR(VLOOKUP(I3255,'Katalog Harga'!$A$2:$C$380,3,FALSE),"")</f>
        <v>bumbu</v>
      </c>
      <c r="M3255" s="98">
        <v>12000</v>
      </c>
      <c r="N3255" s="126">
        <v>0</v>
      </c>
      <c r="O3255" s="3" t="s">
        <v>42</v>
      </c>
    </row>
    <row r="3256" spans="1:15" x14ac:dyDescent="0.35">
      <c r="A3256" s="2" t="s">
        <v>288</v>
      </c>
      <c r="B3256" s="1">
        <v>44042</v>
      </c>
      <c r="C3256" s="1" t="s">
        <v>905</v>
      </c>
      <c r="D3256" s="86" t="s">
        <v>1000</v>
      </c>
      <c r="E3256" s="86" t="str">
        <f>VLOOKUP(D3256,'Sales History'!$D$2:$F$1048576,2,FALSE)</f>
        <v>Jl. Budhi Baru No. 3</v>
      </c>
      <c r="F3256" s="86" t="str">
        <f>VLOOKUP(D3256,'Sales History'!$D$2:$F$1048576,3,FALSE)</f>
        <v>Cimahi Utara</v>
      </c>
      <c r="H3256" s="86" t="str">
        <f>VLOOKUP(D3256,'Sales History'!$D$2:$H$1048576,5,FALSE)</f>
        <v>081223334660</v>
      </c>
      <c r="I3256" s="97" t="s">
        <v>389</v>
      </c>
      <c r="J3256" s="97">
        <v>0.25</v>
      </c>
      <c r="K3256" s="4" t="str">
        <f>VLOOKUP(I3256,'Katalog Harga'!$A$2:$C$380,2,FALSE)</f>
        <v>kg</v>
      </c>
      <c r="L3256" s="4" t="str">
        <f>IFERROR(VLOOKUP(I3256,'Katalog Harga'!$A$2:$C$380,3,FALSE),"")</f>
        <v>bumbu</v>
      </c>
      <c r="M3256" s="98">
        <v>4250</v>
      </c>
      <c r="N3256" s="126">
        <v>0</v>
      </c>
      <c r="O3256" s="3" t="s">
        <v>42</v>
      </c>
    </row>
    <row r="3257" spans="1:15" x14ac:dyDescent="0.35">
      <c r="A3257" s="2" t="s">
        <v>288</v>
      </c>
      <c r="B3257" s="1">
        <v>44042</v>
      </c>
      <c r="C3257" s="1" t="s">
        <v>905</v>
      </c>
      <c r="D3257" s="86" t="s">
        <v>1000</v>
      </c>
      <c r="E3257" s="86" t="str">
        <f>VLOOKUP(D3257,'Sales History'!$D$2:$F$1048576,2,FALSE)</f>
        <v>Jl. Budhi Baru No. 3</v>
      </c>
      <c r="F3257" s="86" t="str">
        <f>VLOOKUP(D3257,'Sales History'!$D$2:$F$1048576,3,FALSE)</f>
        <v>Cimahi Utara</v>
      </c>
      <c r="H3257" s="86" t="str">
        <f>VLOOKUP(D3257,'Sales History'!$D$2:$H$1048576,5,FALSE)</f>
        <v>081223334660</v>
      </c>
      <c r="I3257" s="97" t="s">
        <v>885</v>
      </c>
      <c r="J3257" s="97">
        <v>1</v>
      </c>
      <c r="K3257" s="4" t="str">
        <f>VLOOKUP(I3257,'Katalog Harga'!$A$2:$C$380,2,FALSE)</f>
        <v>bungkus</v>
      </c>
      <c r="L3257" s="4" t="str">
        <f>IFERROR(VLOOKUP(I3257,'Katalog Harga'!$A$2:$C$380,3,FALSE),"")</f>
        <v>lain</v>
      </c>
      <c r="M3257" s="98">
        <v>7000</v>
      </c>
      <c r="N3257" s="126">
        <v>0</v>
      </c>
      <c r="O3257" s="3" t="s">
        <v>42</v>
      </c>
    </row>
    <row r="3258" spans="1:15" x14ac:dyDescent="0.35">
      <c r="A3258" s="2" t="s">
        <v>288</v>
      </c>
      <c r="B3258" s="1">
        <v>44042</v>
      </c>
      <c r="C3258" s="1" t="s">
        <v>905</v>
      </c>
      <c r="D3258" s="86" t="s">
        <v>1000</v>
      </c>
      <c r="E3258" s="86" t="str">
        <f>VLOOKUP(D3258,'Sales History'!$D$2:$F$1048576,2,FALSE)</f>
        <v>Jl. Budhi Baru No. 3</v>
      </c>
      <c r="F3258" s="86" t="str">
        <f>VLOOKUP(D3258,'Sales History'!$D$2:$F$1048576,3,FALSE)</f>
        <v>Cimahi Utara</v>
      </c>
      <c r="H3258" s="86" t="str">
        <f>VLOOKUP(D3258,'Sales History'!$D$2:$H$1048576,5,FALSE)</f>
        <v>081223334660</v>
      </c>
      <c r="I3258" s="97" t="s">
        <v>47</v>
      </c>
      <c r="J3258" s="97">
        <v>1</v>
      </c>
      <c r="K3258" s="4" t="str">
        <f>VLOOKUP(I3258,'Katalog Harga'!$A$2:$C$380,2,FALSE)</f>
        <v>bungkus</v>
      </c>
      <c r="L3258" s="4" t="str">
        <f>IFERROR(VLOOKUP(I3258,'Katalog Harga'!$A$2:$C$380,3,FALSE),"")</f>
        <v>lain</v>
      </c>
      <c r="M3258" s="98">
        <v>8000</v>
      </c>
      <c r="N3258" s="126">
        <v>0</v>
      </c>
      <c r="O3258" s="3" t="s">
        <v>42</v>
      </c>
    </row>
    <row r="3259" spans="1:15" x14ac:dyDescent="0.35">
      <c r="A3259" s="2" t="s">
        <v>288</v>
      </c>
      <c r="B3259" s="1">
        <v>44042</v>
      </c>
      <c r="C3259" s="1" t="s">
        <v>905</v>
      </c>
      <c r="D3259" s="86" t="s">
        <v>1000</v>
      </c>
      <c r="E3259" s="86" t="str">
        <f>VLOOKUP(D3259,'Sales History'!$D$2:$F$1048576,2,FALSE)</f>
        <v>Jl. Budhi Baru No. 3</v>
      </c>
      <c r="F3259" s="86" t="str">
        <f>VLOOKUP(D3259,'Sales History'!$D$2:$F$1048576,3,FALSE)</f>
        <v>Cimahi Utara</v>
      </c>
      <c r="H3259" s="86" t="str">
        <f>VLOOKUP(D3259,'Sales History'!$D$2:$H$1048576,5,FALSE)</f>
        <v>081223334660</v>
      </c>
      <c r="I3259" s="97" t="s">
        <v>783</v>
      </c>
      <c r="J3259" s="99">
        <v>0.1</v>
      </c>
      <c r="K3259" s="4" t="str">
        <f>VLOOKUP(I3259,'Katalog Harga'!$A$2:$C$380,2,FALSE)</f>
        <v>kg</v>
      </c>
      <c r="L3259" s="4" t="str">
        <f>IFERROR(VLOOKUP(I3259,'Katalog Harga'!$A$2:$C$380,3,FALSE),"")</f>
        <v>bumbu</v>
      </c>
      <c r="M3259" s="98">
        <v>3000</v>
      </c>
      <c r="N3259" s="126">
        <v>0</v>
      </c>
      <c r="O3259" s="3" t="s">
        <v>42</v>
      </c>
    </row>
    <row r="3260" spans="1:15" x14ac:dyDescent="0.35">
      <c r="A3260" s="2" t="s">
        <v>288</v>
      </c>
      <c r="B3260" s="1">
        <v>44042</v>
      </c>
      <c r="C3260" s="1" t="s">
        <v>905</v>
      </c>
      <c r="D3260" s="86" t="s">
        <v>1000</v>
      </c>
      <c r="E3260" s="86" t="str">
        <f>VLOOKUP(D3260,'Sales History'!$D$2:$F$1048576,2,FALSE)</f>
        <v>Jl. Budhi Baru No. 3</v>
      </c>
      <c r="F3260" s="86" t="str">
        <f>VLOOKUP(D3260,'Sales History'!$D$2:$F$1048576,3,FALSE)</f>
        <v>Cimahi Utara</v>
      </c>
      <c r="H3260" s="86" t="str">
        <f>VLOOKUP(D3260,'Sales History'!$D$2:$H$1048576,5,FALSE)</f>
        <v>081223334660</v>
      </c>
      <c r="I3260" s="97" t="s">
        <v>225</v>
      </c>
      <c r="J3260" s="99">
        <v>0.94299999999999995</v>
      </c>
      <c r="K3260" s="4" t="str">
        <f>VLOOKUP(I3260,'Katalog Harga'!$A$2:$C$380,2,FALSE)</f>
        <v>kg</v>
      </c>
      <c r="L3260" s="4" t="str">
        <f>IFERROR(VLOOKUP(I3260,'Katalog Harga'!$A$2:$C$380,3,FALSE),"")</f>
        <v>buah</v>
      </c>
      <c r="M3260" s="98">
        <v>13202</v>
      </c>
      <c r="N3260" s="126">
        <v>0</v>
      </c>
      <c r="O3260" s="3" t="s">
        <v>42</v>
      </c>
    </row>
    <row r="3261" spans="1:15" x14ac:dyDescent="0.35">
      <c r="A3261" s="2" t="s">
        <v>288</v>
      </c>
      <c r="B3261" s="1">
        <v>44042</v>
      </c>
      <c r="C3261" s="1" t="s">
        <v>905</v>
      </c>
      <c r="D3261" s="86" t="s">
        <v>1000</v>
      </c>
      <c r="E3261" s="86" t="str">
        <f>VLOOKUP(D3261,'Sales History'!$D$2:$F$1048576,2,FALSE)</f>
        <v>Jl. Budhi Baru No. 3</v>
      </c>
      <c r="F3261" s="86" t="str">
        <f>VLOOKUP(D3261,'Sales History'!$D$2:$F$1048576,3,FALSE)</f>
        <v>Cimahi Utara</v>
      </c>
      <c r="H3261" s="86" t="str">
        <f>VLOOKUP(D3261,'Sales History'!$D$2:$H$1048576,5,FALSE)</f>
        <v>081223334660</v>
      </c>
      <c r="I3261" s="97" t="s">
        <v>225</v>
      </c>
      <c r="J3261" s="99">
        <v>0.99299999999999999</v>
      </c>
      <c r="K3261" s="4" t="str">
        <f>VLOOKUP(I3261,'Katalog Harga'!$A$2:$C$380,2,FALSE)</f>
        <v>kg</v>
      </c>
      <c r="L3261" s="4" t="str">
        <f>IFERROR(VLOOKUP(I3261,'Katalog Harga'!$A$2:$C$380,3,FALSE),"")</f>
        <v>buah</v>
      </c>
      <c r="M3261" s="98">
        <v>13902</v>
      </c>
      <c r="N3261" s="126">
        <v>0</v>
      </c>
      <c r="O3261" s="3" t="s">
        <v>42</v>
      </c>
    </row>
    <row r="3262" spans="1:15" x14ac:dyDescent="0.35">
      <c r="A3262" s="2" t="s">
        <v>7</v>
      </c>
      <c r="B3262" s="1">
        <v>44045</v>
      </c>
      <c r="C3262" s="1" t="s">
        <v>1135</v>
      </c>
      <c r="D3262" s="2" t="s">
        <v>297</v>
      </c>
      <c r="E3262" s="86" t="str">
        <f>VLOOKUP(D3262,'Sales History'!$D$2:$F$1048576,2,FALSE)</f>
        <v>Jl. Tulip 2 No. 16, Komp Gempolsari Indah</v>
      </c>
      <c r="F3262" s="86" t="str">
        <f>VLOOKUP(D3262,'Sales History'!$D$2:$F$1048576,3,FALSE)</f>
        <v>Bandung Kulon</v>
      </c>
      <c r="H3262" s="86" t="str">
        <f>VLOOKUP(D3262,'Sales History'!$D$2:$H$1048576,5,FALSE)</f>
        <v>081366652200</v>
      </c>
      <c r="I3262" s="70" t="s">
        <v>82</v>
      </c>
      <c r="J3262" s="70">
        <v>0.25</v>
      </c>
      <c r="K3262" s="4" t="str">
        <f>VLOOKUP(I3262,'Katalog Harga'!$A$2:$C$380,2,FALSE)</f>
        <v>kg</v>
      </c>
      <c r="L3262" s="4" t="str">
        <f>IFERROR(VLOOKUP(I3262,'Katalog Harga'!$A$2:$C$380,3,FALSE),"")</f>
        <v>sayur</v>
      </c>
      <c r="M3262" s="74">
        <v>15000</v>
      </c>
      <c r="N3262" s="126">
        <v>0</v>
      </c>
      <c r="O3262" s="3" t="s">
        <v>42</v>
      </c>
    </row>
    <row r="3263" spans="1:15" x14ac:dyDescent="0.35">
      <c r="A3263" s="2" t="s">
        <v>7</v>
      </c>
      <c r="B3263" s="1">
        <v>44045</v>
      </c>
      <c r="C3263" s="1" t="s">
        <v>1135</v>
      </c>
      <c r="D3263" s="2" t="s">
        <v>297</v>
      </c>
      <c r="E3263" s="86" t="str">
        <f>VLOOKUP(D3263,'Sales History'!$D$2:$F$1048576,2,FALSE)</f>
        <v>Jl. Tulip 2 No. 16, Komp Gempolsari Indah</v>
      </c>
      <c r="F3263" s="86" t="str">
        <f>VLOOKUP(D3263,'Sales History'!$D$2:$F$1048576,3,FALSE)</f>
        <v>Bandung Kulon</v>
      </c>
      <c r="H3263" s="86" t="str">
        <f>VLOOKUP(D3263,'Sales History'!$D$2:$H$1048576,5,FALSE)</f>
        <v>081366652200</v>
      </c>
      <c r="I3263" s="70" t="s">
        <v>1136</v>
      </c>
      <c r="J3263" s="70">
        <v>0.2</v>
      </c>
      <c r="K3263" s="114" t="s">
        <v>38</v>
      </c>
      <c r="L3263" s="114" t="s">
        <v>500</v>
      </c>
      <c r="M3263" s="74">
        <v>14000</v>
      </c>
      <c r="N3263" s="126">
        <v>0</v>
      </c>
      <c r="O3263" s="3" t="s">
        <v>42</v>
      </c>
    </row>
    <row r="3264" spans="1:15" x14ac:dyDescent="0.35">
      <c r="A3264" s="2" t="s">
        <v>7</v>
      </c>
      <c r="B3264" s="1">
        <v>44045</v>
      </c>
      <c r="C3264" s="1" t="s">
        <v>1135</v>
      </c>
      <c r="D3264" s="2" t="s">
        <v>297</v>
      </c>
      <c r="E3264" s="86" t="str">
        <f>VLOOKUP(D3264,'Sales History'!$D$2:$F$1048576,2,FALSE)</f>
        <v>Jl. Tulip 2 No. 16, Komp Gempolsari Indah</v>
      </c>
      <c r="F3264" s="86" t="str">
        <f>VLOOKUP(D3264,'Sales History'!$D$2:$F$1048576,3,FALSE)</f>
        <v>Bandung Kulon</v>
      </c>
      <c r="H3264" s="86" t="str">
        <f>VLOOKUP(D3264,'Sales History'!$D$2:$H$1048576,5,FALSE)</f>
        <v>081366652200</v>
      </c>
      <c r="I3264" s="70" t="s">
        <v>809</v>
      </c>
      <c r="J3264" s="71">
        <v>1.5</v>
      </c>
      <c r="K3264" s="4" t="str">
        <f>VLOOKUP(I3264,'Katalog Harga'!$A$2:$C$380,2,FALSE)</f>
        <v>kg</v>
      </c>
      <c r="L3264" s="4" t="str">
        <f>IFERROR(VLOOKUP(I3264,'Katalog Harga'!$A$2:$C$380,3,FALSE),"")</f>
        <v>ikan</v>
      </c>
      <c r="M3264" s="74">
        <v>120000</v>
      </c>
      <c r="N3264" s="126">
        <v>0</v>
      </c>
      <c r="O3264" s="3" t="s">
        <v>42</v>
      </c>
    </row>
    <row r="3265" spans="1:15" x14ac:dyDescent="0.35">
      <c r="A3265" s="2" t="s">
        <v>7</v>
      </c>
      <c r="B3265" s="1">
        <v>44045</v>
      </c>
      <c r="C3265" s="1" t="s">
        <v>1135</v>
      </c>
      <c r="D3265" s="2" t="s">
        <v>297</v>
      </c>
      <c r="E3265" s="86" t="str">
        <f>VLOOKUP(D3265,'Sales History'!$D$2:$F$1048576,2,FALSE)</f>
        <v>Jl. Tulip 2 No. 16, Komp Gempolsari Indah</v>
      </c>
      <c r="F3265" s="86" t="str">
        <f>VLOOKUP(D3265,'Sales History'!$D$2:$F$1048576,3,FALSE)</f>
        <v>Bandung Kulon</v>
      </c>
      <c r="H3265" s="86" t="str">
        <f>VLOOKUP(D3265,'Sales History'!$D$2:$H$1048576,5,FALSE)</f>
        <v>081366652200</v>
      </c>
      <c r="I3265" s="70" t="s">
        <v>789</v>
      </c>
      <c r="J3265" s="70">
        <v>0.5</v>
      </c>
      <c r="K3265" s="4" t="str">
        <f>VLOOKUP(I3265,'Katalog Harga'!$A$2:$C$380,2,FALSE)</f>
        <v>kg</v>
      </c>
      <c r="L3265" s="4" t="str">
        <f>IFERROR(VLOOKUP(I3265,'Katalog Harga'!$A$2:$C$380,3,FALSE),"")</f>
        <v>ayam</v>
      </c>
      <c r="M3265" s="74">
        <v>22500</v>
      </c>
      <c r="N3265" s="126">
        <v>0</v>
      </c>
      <c r="O3265" s="3" t="s">
        <v>42</v>
      </c>
    </row>
    <row r="3266" spans="1:15" x14ac:dyDescent="0.35">
      <c r="A3266" s="2" t="s">
        <v>7</v>
      </c>
      <c r="B3266" s="1">
        <v>44045</v>
      </c>
      <c r="C3266" s="1" t="s">
        <v>1135</v>
      </c>
      <c r="D3266" s="2" t="s">
        <v>297</v>
      </c>
      <c r="E3266" s="86" t="str">
        <f>VLOOKUP(D3266,'Sales History'!$D$2:$F$1048576,2,FALSE)</f>
        <v>Jl. Tulip 2 No. 16, Komp Gempolsari Indah</v>
      </c>
      <c r="F3266" s="86" t="str">
        <f>VLOOKUP(D3266,'Sales History'!$D$2:$F$1048576,3,FALSE)</f>
        <v>Bandung Kulon</v>
      </c>
      <c r="H3266" s="86" t="str">
        <f>VLOOKUP(D3266,'Sales History'!$D$2:$H$1048576,5,FALSE)</f>
        <v>081366652200</v>
      </c>
      <c r="I3266" s="70" t="s">
        <v>773</v>
      </c>
      <c r="J3266" s="71">
        <v>1</v>
      </c>
      <c r="K3266" s="4" t="str">
        <f>VLOOKUP(I3266,'Katalog Harga'!$A$2:$C$380,2,FALSE)</f>
        <v>kg</v>
      </c>
      <c r="L3266" s="4" t="str">
        <f>IFERROR(VLOOKUP(I3266,'Katalog Harga'!$A$2:$C$380,3,FALSE),"")</f>
        <v>ayam</v>
      </c>
      <c r="M3266" s="74">
        <v>35000</v>
      </c>
      <c r="N3266" s="126">
        <v>0</v>
      </c>
      <c r="O3266" s="3" t="s">
        <v>42</v>
      </c>
    </row>
    <row r="3267" spans="1:15" x14ac:dyDescent="0.35">
      <c r="A3267" s="2" t="s">
        <v>7</v>
      </c>
      <c r="B3267" s="1">
        <v>44045</v>
      </c>
      <c r="C3267" s="1" t="s">
        <v>1135</v>
      </c>
      <c r="D3267" s="2" t="s">
        <v>297</v>
      </c>
      <c r="E3267" s="86" t="str">
        <f>VLOOKUP(D3267,'Sales History'!$D$2:$F$1048576,2,FALSE)</f>
        <v>Jl. Tulip 2 No. 16, Komp Gempolsari Indah</v>
      </c>
      <c r="F3267" s="86" t="str">
        <f>VLOOKUP(D3267,'Sales History'!$D$2:$F$1048576,3,FALSE)</f>
        <v>Bandung Kulon</v>
      </c>
      <c r="H3267" s="86" t="str">
        <f>VLOOKUP(D3267,'Sales History'!$D$2:$H$1048576,5,FALSE)</f>
        <v>081366652200</v>
      </c>
      <c r="I3267" s="70" t="s">
        <v>798</v>
      </c>
      <c r="J3267" s="70">
        <v>1</v>
      </c>
      <c r="K3267" s="4" t="str">
        <f>VLOOKUP(I3267,'Katalog Harga'!$A$2:$C$380,2,FALSE)</f>
        <v>kg</v>
      </c>
      <c r="L3267" s="4" t="str">
        <f>IFERROR(VLOOKUP(I3267,'Katalog Harga'!$A$2:$C$380,3,FALSE),"")</f>
        <v>ikan</v>
      </c>
      <c r="M3267" s="74">
        <v>35000</v>
      </c>
      <c r="N3267" s="126">
        <v>0</v>
      </c>
      <c r="O3267" s="3" t="s">
        <v>42</v>
      </c>
    </row>
    <row r="3268" spans="1:15" x14ac:dyDescent="0.35">
      <c r="A3268" s="2" t="s">
        <v>7</v>
      </c>
      <c r="B3268" s="1">
        <v>44045</v>
      </c>
      <c r="C3268" s="1" t="s">
        <v>1135</v>
      </c>
      <c r="D3268" s="2" t="s">
        <v>297</v>
      </c>
      <c r="E3268" s="86" t="str">
        <f>VLOOKUP(D3268,'Sales History'!$D$2:$F$1048576,2,FALSE)</f>
        <v>Jl. Tulip 2 No. 16, Komp Gempolsari Indah</v>
      </c>
      <c r="F3268" s="86" t="str">
        <f>VLOOKUP(D3268,'Sales History'!$D$2:$F$1048576,3,FALSE)</f>
        <v>Bandung Kulon</v>
      </c>
      <c r="H3268" s="86" t="str">
        <f>VLOOKUP(D3268,'Sales History'!$D$2:$H$1048576,5,FALSE)</f>
        <v>081366652200</v>
      </c>
      <c r="I3268" s="70" t="s">
        <v>224</v>
      </c>
      <c r="J3268" s="70">
        <v>1</v>
      </c>
      <c r="K3268" s="4" t="str">
        <f>VLOOKUP(I3268,'Katalog Harga'!$A$2:$C$380,2,FALSE)</f>
        <v>kg</v>
      </c>
      <c r="L3268" s="4" t="str">
        <f>IFERROR(VLOOKUP(I3268,'Katalog Harga'!$A$2:$C$380,3,FALSE),"")</f>
        <v>sayur</v>
      </c>
      <c r="M3268" s="74">
        <v>12000</v>
      </c>
      <c r="N3268" s="126">
        <v>0</v>
      </c>
      <c r="O3268" s="3" t="s">
        <v>42</v>
      </c>
    </row>
    <row r="3269" spans="1:15" x14ac:dyDescent="0.35">
      <c r="A3269" s="2" t="s">
        <v>7</v>
      </c>
      <c r="B3269" s="1">
        <v>44045</v>
      </c>
      <c r="C3269" s="1" t="s">
        <v>1135</v>
      </c>
      <c r="D3269" s="2" t="s">
        <v>297</v>
      </c>
      <c r="E3269" s="86" t="str">
        <f>VLOOKUP(D3269,'Sales History'!$D$2:$F$1048576,2,FALSE)</f>
        <v>Jl. Tulip 2 No. 16, Komp Gempolsari Indah</v>
      </c>
      <c r="F3269" s="86" t="str">
        <f>VLOOKUP(D3269,'Sales History'!$D$2:$F$1048576,3,FALSE)</f>
        <v>Bandung Kulon</v>
      </c>
      <c r="H3269" s="86" t="str">
        <f>VLOOKUP(D3269,'Sales History'!$D$2:$H$1048576,5,FALSE)</f>
        <v>081366652200</v>
      </c>
      <c r="I3269" s="70" t="s">
        <v>799</v>
      </c>
      <c r="J3269" s="70">
        <v>0.5</v>
      </c>
      <c r="K3269" s="4" t="str">
        <f>VLOOKUP(I3269,'Katalog Harga'!$A$2:$C$380,2,FALSE)</f>
        <v>kg</v>
      </c>
      <c r="L3269" s="4" t="str">
        <f>IFERROR(VLOOKUP(I3269,'Katalog Harga'!$A$2:$C$380,3,FALSE),"")</f>
        <v>sayur</v>
      </c>
      <c r="M3269" s="74">
        <v>17000</v>
      </c>
      <c r="N3269" s="126">
        <v>0</v>
      </c>
      <c r="O3269" s="3" t="s">
        <v>42</v>
      </c>
    </row>
    <row r="3270" spans="1:15" x14ac:dyDescent="0.35">
      <c r="A3270" s="2" t="s">
        <v>7</v>
      </c>
      <c r="B3270" s="1">
        <v>44045</v>
      </c>
      <c r="C3270" s="1" t="s">
        <v>1135</v>
      </c>
      <c r="D3270" s="2" t="s">
        <v>297</v>
      </c>
      <c r="E3270" s="86" t="str">
        <f>VLOOKUP(D3270,'Sales History'!$D$2:$F$1048576,2,FALSE)</f>
        <v>Jl. Tulip 2 No. 16, Komp Gempolsari Indah</v>
      </c>
      <c r="F3270" s="86" t="str">
        <f>VLOOKUP(D3270,'Sales History'!$D$2:$F$1048576,3,FALSE)</f>
        <v>Bandung Kulon</v>
      </c>
      <c r="H3270" s="86" t="str">
        <f>VLOOKUP(D3270,'Sales History'!$D$2:$H$1048576,5,FALSE)</f>
        <v>081366652200</v>
      </c>
      <c r="I3270" s="70" t="s">
        <v>22</v>
      </c>
      <c r="J3270" s="71">
        <v>2</v>
      </c>
      <c r="K3270" s="4" t="str">
        <f>VLOOKUP(I3270,'Katalog Harga'!$A$2:$C$380,2,FALSE)</f>
        <v>ikat</v>
      </c>
      <c r="L3270" s="4" t="str">
        <f>IFERROR(VLOOKUP(I3270,'Katalog Harga'!$A$2:$C$380,3,FALSE),"")</f>
        <v>sayur</v>
      </c>
      <c r="M3270" s="113">
        <v>8000</v>
      </c>
      <c r="N3270" s="126">
        <v>0</v>
      </c>
      <c r="O3270" s="3" t="s">
        <v>42</v>
      </c>
    </row>
    <row r="3271" spans="1:15" x14ac:dyDescent="0.35">
      <c r="A3271" s="2" t="s">
        <v>7</v>
      </c>
      <c r="B3271" s="1">
        <v>44045</v>
      </c>
      <c r="C3271" s="1" t="s">
        <v>1135</v>
      </c>
      <c r="D3271" s="2" t="s">
        <v>233</v>
      </c>
      <c r="E3271" s="86" t="str">
        <f>VLOOKUP(D3271,'Sales History'!$D$2:$F$1048576,2,FALSE)</f>
        <v>Dapur Kita, Jl. Sentra Raya  No. 1,  Ruko Town Place Baros, Cimahi</v>
      </c>
      <c r="F3271" s="86" t="str">
        <f>VLOOKUP(D3271,'Sales History'!$D$2:$F$1048576,3,FALSE)</f>
        <v>Cimahi Tengah</v>
      </c>
      <c r="H3271" s="86"/>
      <c r="I3271" s="70" t="s">
        <v>68</v>
      </c>
      <c r="J3271" s="70">
        <v>1.35</v>
      </c>
      <c r="K3271" s="4" t="str">
        <f>VLOOKUP(I3271,'Katalog Harga'!$A$2:$C$380,2,FALSE)</f>
        <v>kg</v>
      </c>
      <c r="L3271" s="4" t="str">
        <f>IFERROR(VLOOKUP(I3271,'Katalog Harga'!$A$2:$C$380,3,FALSE),"")</f>
        <v>sayur</v>
      </c>
      <c r="M3271" s="113">
        <v>14850.000000000002</v>
      </c>
      <c r="N3271" s="126">
        <v>0</v>
      </c>
      <c r="O3271" s="3" t="s">
        <v>42</v>
      </c>
    </row>
    <row r="3272" spans="1:15" x14ac:dyDescent="0.35">
      <c r="A3272" s="2" t="s">
        <v>7</v>
      </c>
      <c r="B3272" s="1">
        <v>44045</v>
      </c>
      <c r="C3272" s="1" t="s">
        <v>1135</v>
      </c>
      <c r="D3272" s="2" t="s">
        <v>233</v>
      </c>
      <c r="E3272" s="86" t="str">
        <f>VLOOKUP(D3272,'Sales History'!$D$2:$F$1048576,2,FALSE)</f>
        <v>Dapur Kita, Jl. Sentra Raya  No. 1,  Ruko Town Place Baros, Cimahi</v>
      </c>
      <c r="F3272" s="86" t="str">
        <f>VLOOKUP(D3272,'Sales History'!$D$2:$F$1048576,3,FALSE)</f>
        <v>Cimahi Tengah</v>
      </c>
      <c r="H3272" s="86"/>
      <c r="I3272" s="70" t="s">
        <v>821</v>
      </c>
      <c r="J3272" s="70">
        <v>1</v>
      </c>
      <c r="K3272" s="4" t="str">
        <f>VLOOKUP(I3272,'Katalog Harga'!$A$2:$C$380,2,FALSE)</f>
        <v>bungkus</v>
      </c>
      <c r="L3272" s="4" t="str">
        <f>IFERROR(VLOOKUP(I3272,'Katalog Harga'!$A$2:$C$380,3,FALSE),"")</f>
        <v>ikan</v>
      </c>
      <c r="M3272" s="113">
        <v>15000</v>
      </c>
      <c r="N3272" s="126">
        <v>0</v>
      </c>
      <c r="O3272" s="3" t="s">
        <v>42</v>
      </c>
    </row>
    <row r="3273" spans="1:15" x14ac:dyDescent="0.35">
      <c r="A3273" s="2" t="s">
        <v>7</v>
      </c>
      <c r="B3273" s="1">
        <v>44045</v>
      </c>
      <c r="C3273" s="1" t="s">
        <v>1135</v>
      </c>
      <c r="D3273" s="2" t="s">
        <v>233</v>
      </c>
      <c r="E3273" s="86" t="str">
        <f>VLOOKUP(D3273,'Sales History'!$D$2:$F$1048576,2,FALSE)</f>
        <v>Dapur Kita, Jl. Sentra Raya  No. 1,  Ruko Town Place Baros, Cimahi</v>
      </c>
      <c r="F3273" s="86" t="str">
        <f>VLOOKUP(D3273,'Sales History'!$D$2:$F$1048576,3,FALSE)</f>
        <v>Cimahi Tengah</v>
      </c>
      <c r="H3273" s="86"/>
      <c r="I3273" s="70" t="s">
        <v>807</v>
      </c>
      <c r="J3273" s="71">
        <v>1</v>
      </c>
      <c r="K3273" s="4" t="str">
        <f>VLOOKUP(I3273,'Katalog Harga'!$A$2:$C$380,2,FALSE)</f>
        <v>kg</v>
      </c>
      <c r="L3273" s="4" t="str">
        <f>IFERROR(VLOOKUP(I3273,'Katalog Harga'!$A$2:$C$380,3,FALSE),"")</f>
        <v>ikan</v>
      </c>
      <c r="M3273" s="113">
        <v>40000</v>
      </c>
      <c r="N3273" s="126">
        <v>0</v>
      </c>
      <c r="O3273" s="3" t="s">
        <v>42</v>
      </c>
    </row>
    <row r="3274" spans="1:15" x14ac:dyDescent="0.35">
      <c r="A3274" s="2" t="s">
        <v>7</v>
      </c>
      <c r="B3274" s="1">
        <v>44045</v>
      </c>
      <c r="C3274" s="1" t="s">
        <v>1135</v>
      </c>
      <c r="D3274" s="2" t="s">
        <v>231</v>
      </c>
      <c r="E3274" s="86" t="str">
        <f>VLOOKUP(D3274,'Sales History'!$D$2:$F$1048576,2,FALSE)</f>
        <v>Jl. Pandu No. 43, Pamoyanan</v>
      </c>
      <c r="F3274" s="86" t="str">
        <f>VLOOKUP(D3274,'Sales History'!$D$2:$F$1048576,3,FALSE)</f>
        <v>Cicendo</v>
      </c>
      <c r="H3274" s="92" t="s">
        <v>1019</v>
      </c>
      <c r="I3274" s="70" t="s">
        <v>810</v>
      </c>
      <c r="J3274" s="70">
        <v>1</v>
      </c>
      <c r="K3274" s="4" t="str">
        <f>VLOOKUP(I3274,'Katalog Harga'!$A$2:$C$380,2,FALSE)</f>
        <v>bungkus</v>
      </c>
      <c r="L3274" s="4" t="str">
        <f>IFERROR(VLOOKUP(I3274,'Katalog Harga'!$A$2:$C$380,3,FALSE),"")</f>
        <v>sayur</v>
      </c>
      <c r="M3274" s="74">
        <v>8000</v>
      </c>
      <c r="N3274" s="126">
        <v>0</v>
      </c>
      <c r="O3274" s="3" t="s">
        <v>42</v>
      </c>
    </row>
    <row r="3275" spans="1:15" x14ac:dyDescent="0.35">
      <c r="A3275" s="2" t="s">
        <v>7</v>
      </c>
      <c r="B3275" s="1">
        <v>44045</v>
      </c>
      <c r="C3275" s="1" t="s">
        <v>1135</v>
      </c>
      <c r="D3275" s="2" t="s">
        <v>231</v>
      </c>
      <c r="E3275" s="86" t="str">
        <f>VLOOKUP(D3275,'Sales History'!$D$2:$F$1048576,2,FALSE)</f>
        <v>Jl. Pandu No. 43, Pamoyanan</v>
      </c>
      <c r="F3275" s="86" t="str">
        <f>VLOOKUP(D3275,'Sales History'!$D$2:$F$1048576,3,FALSE)</f>
        <v>Cicendo</v>
      </c>
      <c r="H3275" s="92" t="s">
        <v>1019</v>
      </c>
      <c r="I3275" s="70" t="s">
        <v>1137</v>
      </c>
      <c r="J3275" s="71">
        <v>0.1</v>
      </c>
      <c r="K3275" s="4" t="str">
        <f>VLOOKUP(I3275,'Katalog Harga'!$A$2:$C$380,2,FALSE)</f>
        <v>kg</v>
      </c>
      <c r="L3275" s="4" t="str">
        <f>IFERROR(VLOOKUP(I3275,'Katalog Harga'!$A$2:$C$380,3,FALSE),"")</f>
        <v>ikan</v>
      </c>
      <c r="M3275" s="74">
        <v>6600</v>
      </c>
      <c r="N3275" s="126">
        <v>0</v>
      </c>
      <c r="O3275" s="3" t="s">
        <v>42</v>
      </c>
    </row>
    <row r="3276" spans="1:15" x14ac:dyDescent="0.35">
      <c r="A3276" s="2" t="s">
        <v>7</v>
      </c>
      <c r="B3276" s="1">
        <v>44045</v>
      </c>
      <c r="C3276" s="1" t="s">
        <v>1135</v>
      </c>
      <c r="D3276" s="2" t="s">
        <v>231</v>
      </c>
      <c r="E3276" s="86" t="str">
        <f>VLOOKUP(D3276,'Sales History'!$D$2:$F$1048576,2,FALSE)</f>
        <v>Jl. Pandu No. 43, Pamoyanan</v>
      </c>
      <c r="F3276" s="86" t="str">
        <f>VLOOKUP(D3276,'Sales History'!$D$2:$F$1048576,3,FALSE)</f>
        <v>Cicendo</v>
      </c>
      <c r="H3276" s="92" t="s">
        <v>1019</v>
      </c>
      <c r="I3276" s="70" t="s">
        <v>19</v>
      </c>
      <c r="J3276" s="70">
        <v>0.86899999999999999</v>
      </c>
      <c r="K3276" s="4" t="str">
        <f>VLOOKUP(I3276,'Katalog Harga'!$A$2:$C$380,2,FALSE)</f>
        <v>kg</v>
      </c>
      <c r="L3276" s="4" t="str">
        <f>IFERROR(VLOOKUP(I3276,'Katalog Harga'!$A$2:$C$380,3,FALSE),"")</f>
        <v>sayur</v>
      </c>
      <c r="M3276" s="74">
        <v>10428</v>
      </c>
      <c r="N3276" s="126">
        <v>0</v>
      </c>
      <c r="O3276" s="3" t="s">
        <v>42</v>
      </c>
    </row>
    <row r="3277" spans="1:15" x14ac:dyDescent="0.35">
      <c r="A3277" s="2" t="s">
        <v>7</v>
      </c>
      <c r="B3277" s="1">
        <v>44045</v>
      </c>
      <c r="C3277" s="1" t="s">
        <v>1135</v>
      </c>
      <c r="D3277" s="2" t="s">
        <v>1109</v>
      </c>
      <c r="E3277" s="86" t="str">
        <f>VLOOKUP(D3277,'Sales History'!$D$2:$F$1048576,2,FALSE)</f>
        <v>Jalan Ciheulang Nomor 236 (Kostn Kirana)</v>
      </c>
      <c r="F3277" s="86" t="str">
        <f>VLOOKUP(D3277,'Sales History'!$D$2:$F$1048576,3,FALSE)</f>
        <v>Coblong</v>
      </c>
      <c r="H3277" s="86" t="str">
        <f>VLOOKUP(D3277,'Sales History'!$D$2:$H$1048576,5,FALSE)</f>
        <v>081244960121</v>
      </c>
      <c r="I3277" s="70" t="s">
        <v>773</v>
      </c>
      <c r="J3277" s="70">
        <v>2</v>
      </c>
      <c r="K3277" s="4" t="str">
        <f>VLOOKUP(I3277,'Katalog Harga'!$A$2:$C$380,2,FALSE)</f>
        <v>kg</v>
      </c>
      <c r="L3277" s="4" t="str">
        <f>IFERROR(VLOOKUP(I3277,'Katalog Harga'!$A$2:$C$380,3,FALSE),"")</f>
        <v>ayam</v>
      </c>
      <c r="M3277" s="74">
        <v>70000</v>
      </c>
      <c r="N3277" s="126">
        <v>0</v>
      </c>
      <c r="O3277" s="3" t="s">
        <v>42</v>
      </c>
    </row>
    <row r="3278" spans="1:15" x14ac:dyDescent="0.35">
      <c r="A3278" s="2" t="s">
        <v>7</v>
      </c>
      <c r="B3278" s="1">
        <v>44045</v>
      </c>
      <c r="C3278" s="1" t="s">
        <v>1135</v>
      </c>
      <c r="D3278" s="2" t="s">
        <v>1109</v>
      </c>
      <c r="E3278" s="86" t="str">
        <f>VLOOKUP(D3278,'Sales History'!$D$2:$F$1048576,2,FALSE)</f>
        <v>Jalan Ciheulang Nomor 236 (Kostn Kirana)</v>
      </c>
      <c r="F3278" s="86" t="str">
        <f>VLOOKUP(D3278,'Sales History'!$D$2:$F$1048576,3,FALSE)</f>
        <v>Coblong</v>
      </c>
      <c r="H3278" s="86" t="str">
        <f>VLOOKUP(D3278,'Sales History'!$D$2:$H$1048576,5,FALSE)</f>
        <v>081244960121</v>
      </c>
      <c r="I3278" s="70" t="s">
        <v>1112</v>
      </c>
      <c r="J3278" s="70">
        <v>2</v>
      </c>
      <c r="K3278" s="114" t="s">
        <v>1138</v>
      </c>
      <c r="L3278" s="114" t="s">
        <v>512</v>
      </c>
      <c r="M3278" s="74">
        <v>10000</v>
      </c>
      <c r="N3278" s="126">
        <v>0</v>
      </c>
      <c r="O3278" s="3" t="s">
        <v>42</v>
      </c>
    </row>
    <row r="3279" spans="1:15" x14ac:dyDescent="0.35">
      <c r="A3279" s="2" t="s">
        <v>7</v>
      </c>
      <c r="B3279" s="1">
        <v>44045</v>
      </c>
      <c r="C3279" s="1" t="s">
        <v>1135</v>
      </c>
      <c r="D3279" s="2" t="s">
        <v>1109</v>
      </c>
      <c r="E3279" s="86" t="str">
        <f>VLOOKUP(D3279,'Sales History'!$D$2:$F$1048576,2,FALSE)</f>
        <v>Jalan Ciheulang Nomor 236 (Kostn Kirana)</v>
      </c>
      <c r="F3279" s="86" t="str">
        <f>VLOOKUP(D3279,'Sales History'!$D$2:$F$1048576,3,FALSE)</f>
        <v>Coblong</v>
      </c>
      <c r="H3279" s="86" t="str">
        <f>VLOOKUP(D3279,'Sales History'!$D$2:$H$1048576,5,FALSE)</f>
        <v>081244960121</v>
      </c>
      <c r="I3279" s="70" t="s">
        <v>14</v>
      </c>
      <c r="J3279" s="71">
        <v>2</v>
      </c>
      <c r="K3279" s="4" t="str">
        <f>VLOOKUP(I3279,'Katalog Harga'!$A$2:$C$380,2,FALSE)</f>
        <v>ikat</v>
      </c>
      <c r="L3279" s="4" t="str">
        <f>IFERROR(VLOOKUP(I3279,'Katalog Harga'!$A$2:$C$380,3,FALSE),"")</f>
        <v>sayur</v>
      </c>
      <c r="M3279" s="74">
        <v>6000</v>
      </c>
      <c r="N3279" s="126">
        <v>0</v>
      </c>
      <c r="O3279" s="3" t="s">
        <v>42</v>
      </c>
    </row>
    <row r="3280" spans="1:15" x14ac:dyDescent="0.35">
      <c r="A3280" s="2" t="s">
        <v>7</v>
      </c>
      <c r="B3280" s="1">
        <v>44045</v>
      </c>
      <c r="C3280" s="1" t="s">
        <v>1135</v>
      </c>
      <c r="D3280" s="2" t="s">
        <v>1109</v>
      </c>
      <c r="E3280" s="86" t="str">
        <f>VLOOKUP(D3280,'Sales History'!$D$2:$F$1048576,2,FALSE)</f>
        <v>Jalan Ciheulang Nomor 236 (Kostn Kirana)</v>
      </c>
      <c r="F3280" s="86" t="str">
        <f>VLOOKUP(D3280,'Sales History'!$D$2:$F$1048576,3,FALSE)</f>
        <v>Coblong</v>
      </c>
      <c r="H3280" s="86" t="str">
        <f>VLOOKUP(D3280,'Sales History'!$D$2:$H$1048576,5,FALSE)</f>
        <v>081244960121</v>
      </c>
      <c r="I3280" s="70" t="s">
        <v>776</v>
      </c>
      <c r="J3280" s="70">
        <v>0.5</v>
      </c>
      <c r="K3280" s="4" t="str">
        <f>VLOOKUP(I3280,'Katalog Harga'!$A$2:$C$380,2,FALSE)</f>
        <v>kg</v>
      </c>
      <c r="L3280" s="4" t="str">
        <f>IFERROR(VLOOKUP(I3280,'Katalog Harga'!$A$2:$C$380,3,FALSE),"")</f>
        <v>sayur</v>
      </c>
      <c r="M3280" s="74">
        <v>8000</v>
      </c>
      <c r="N3280" s="126">
        <v>0</v>
      </c>
      <c r="O3280" s="3" t="s">
        <v>42</v>
      </c>
    </row>
    <row r="3281" spans="1:15" x14ac:dyDescent="0.35">
      <c r="A3281" s="2" t="s">
        <v>7</v>
      </c>
      <c r="B3281" s="1">
        <v>44045</v>
      </c>
      <c r="C3281" s="1" t="s">
        <v>1135</v>
      </c>
      <c r="D3281" s="2" t="s">
        <v>1109</v>
      </c>
      <c r="E3281" s="86" t="str">
        <f>VLOOKUP(D3281,'Sales History'!$D$2:$F$1048576,2,FALSE)</f>
        <v>Jalan Ciheulang Nomor 236 (Kostn Kirana)</v>
      </c>
      <c r="F3281" s="86" t="str">
        <f>VLOOKUP(D3281,'Sales History'!$D$2:$F$1048576,3,FALSE)</f>
        <v>Coblong</v>
      </c>
      <c r="H3281" s="86" t="str">
        <f>VLOOKUP(D3281,'Sales History'!$D$2:$H$1048576,5,FALSE)</f>
        <v>081244960121</v>
      </c>
      <c r="I3281" s="70" t="s">
        <v>806</v>
      </c>
      <c r="J3281" s="71">
        <v>0.45</v>
      </c>
      <c r="K3281" s="4" t="str">
        <f>VLOOKUP(I3281,'Katalog Harga'!$A$2:$C$380,2,FALSE)</f>
        <v>kg</v>
      </c>
      <c r="L3281" s="4" t="str">
        <f>IFERROR(VLOOKUP(I3281,'Katalog Harga'!$A$2:$C$380,3,FALSE),"")</f>
        <v>ikan</v>
      </c>
      <c r="M3281" s="74">
        <v>45000</v>
      </c>
      <c r="N3281" s="126">
        <v>0</v>
      </c>
      <c r="O3281" s="3" t="s">
        <v>42</v>
      </c>
    </row>
    <row r="3282" spans="1:15" x14ac:dyDescent="0.35">
      <c r="A3282" s="2" t="s">
        <v>7</v>
      </c>
      <c r="B3282" s="1">
        <v>44045</v>
      </c>
      <c r="C3282" s="1" t="s">
        <v>1135</v>
      </c>
      <c r="D3282" s="2" t="s">
        <v>1109</v>
      </c>
      <c r="E3282" s="86" t="str">
        <f>VLOOKUP(D3282,'Sales History'!$D$2:$F$1048576,2,FALSE)</f>
        <v>Jalan Ciheulang Nomor 236 (Kostn Kirana)</v>
      </c>
      <c r="F3282" s="86" t="str">
        <f>VLOOKUP(D3282,'Sales History'!$D$2:$F$1048576,3,FALSE)</f>
        <v>Coblong</v>
      </c>
      <c r="H3282" s="86" t="str">
        <f>VLOOKUP(D3282,'Sales History'!$D$2:$H$1048576,5,FALSE)</f>
        <v>081244960121</v>
      </c>
      <c r="I3282" s="70" t="s">
        <v>1016</v>
      </c>
      <c r="J3282" s="70">
        <v>1</v>
      </c>
      <c r="K3282" s="4" t="str">
        <f>VLOOKUP(I3282,'Katalog Harga'!$A$2:$C$380,2,FALSE)</f>
        <v>kg</v>
      </c>
      <c r="L3282" s="4" t="str">
        <f>IFERROR(VLOOKUP(I3282,'Katalog Harga'!$A$2:$C$380,3,FALSE),"")</f>
        <v>buah</v>
      </c>
      <c r="M3282" s="74">
        <v>12000</v>
      </c>
      <c r="N3282" s="126">
        <v>0</v>
      </c>
      <c r="O3282" s="3" t="s">
        <v>42</v>
      </c>
    </row>
    <row r="3283" spans="1:15" x14ac:dyDescent="0.35">
      <c r="A3283" s="2" t="s">
        <v>7</v>
      </c>
      <c r="B3283" s="1">
        <v>44045</v>
      </c>
      <c r="C3283" s="1" t="s">
        <v>1135</v>
      </c>
      <c r="D3283" s="2" t="s">
        <v>1109</v>
      </c>
      <c r="E3283" s="86" t="str">
        <f>VLOOKUP(D3283,'Sales History'!$D$2:$F$1048576,2,FALSE)</f>
        <v>Jalan Ciheulang Nomor 236 (Kostn Kirana)</v>
      </c>
      <c r="F3283" s="86" t="str">
        <f>VLOOKUP(D3283,'Sales History'!$D$2:$F$1048576,3,FALSE)</f>
        <v>Coblong</v>
      </c>
      <c r="H3283" s="86" t="str">
        <f>VLOOKUP(D3283,'Sales History'!$D$2:$H$1048576,5,FALSE)</f>
        <v>081244960121</v>
      </c>
      <c r="I3283" s="70" t="s">
        <v>225</v>
      </c>
      <c r="J3283" s="70">
        <v>0.99</v>
      </c>
      <c r="K3283" s="4" t="str">
        <f>VLOOKUP(I3283,'Katalog Harga'!$A$2:$C$380,2,FALSE)</f>
        <v>kg</v>
      </c>
      <c r="L3283" s="4" t="str">
        <f>IFERROR(VLOOKUP(I3283,'Katalog Harga'!$A$2:$C$380,3,FALSE),"")</f>
        <v>buah</v>
      </c>
      <c r="M3283" s="74">
        <v>13860</v>
      </c>
      <c r="N3283" s="126">
        <v>0</v>
      </c>
      <c r="O3283" s="3" t="s">
        <v>42</v>
      </c>
    </row>
    <row r="3284" spans="1:15" x14ac:dyDescent="0.35">
      <c r="A3284" s="2" t="s">
        <v>7</v>
      </c>
      <c r="B3284" s="1">
        <v>44045</v>
      </c>
      <c r="C3284" s="1" t="s">
        <v>1135</v>
      </c>
      <c r="D3284" s="2" t="s">
        <v>1109</v>
      </c>
      <c r="E3284" s="86" t="str">
        <f>VLOOKUP(D3284,'Sales History'!$D$2:$F$1048576,2,FALSE)</f>
        <v>Jalan Ciheulang Nomor 236 (Kostn Kirana)</v>
      </c>
      <c r="F3284" s="86" t="str">
        <f>VLOOKUP(D3284,'Sales History'!$D$2:$F$1048576,3,FALSE)</f>
        <v>Coblong</v>
      </c>
      <c r="H3284" s="86" t="str">
        <f>VLOOKUP(D3284,'Sales History'!$D$2:$H$1048576,5,FALSE)</f>
        <v>081244960121</v>
      </c>
      <c r="I3284" s="70" t="s">
        <v>798</v>
      </c>
      <c r="J3284" s="70">
        <v>0.46</v>
      </c>
      <c r="K3284" s="4" t="str">
        <f>VLOOKUP(I3284,'Katalog Harga'!$A$2:$C$380,2,FALSE)</f>
        <v>kg</v>
      </c>
      <c r="L3284" s="4" t="str">
        <f>IFERROR(VLOOKUP(I3284,'Katalog Harga'!$A$2:$C$380,3,FALSE),"")</f>
        <v>ikan</v>
      </c>
      <c r="M3284" s="74">
        <v>16100</v>
      </c>
      <c r="N3284" s="126">
        <v>0</v>
      </c>
      <c r="O3284" s="3" t="s">
        <v>42</v>
      </c>
    </row>
    <row r="3285" spans="1:15" x14ac:dyDescent="0.35">
      <c r="A3285" s="2" t="s">
        <v>7</v>
      </c>
      <c r="B3285" s="1">
        <v>44045</v>
      </c>
      <c r="C3285" s="1" t="s">
        <v>1135</v>
      </c>
      <c r="D3285" s="2" t="s">
        <v>1109</v>
      </c>
      <c r="E3285" s="86" t="str">
        <f>VLOOKUP(D3285,'Sales History'!$D$2:$F$1048576,2,FALSE)</f>
        <v>Jalan Ciheulang Nomor 236 (Kostn Kirana)</v>
      </c>
      <c r="F3285" s="86" t="str">
        <f>VLOOKUP(D3285,'Sales History'!$D$2:$F$1048576,3,FALSE)</f>
        <v>Coblong</v>
      </c>
      <c r="H3285" s="86" t="str">
        <f>VLOOKUP(D3285,'Sales History'!$D$2:$H$1048576,5,FALSE)</f>
        <v>081244960121</v>
      </c>
      <c r="I3285" s="70" t="s">
        <v>302</v>
      </c>
      <c r="J3285" s="71">
        <v>1</v>
      </c>
      <c r="K3285" s="4" t="str">
        <f>VLOOKUP(I3285,'Katalog Harga'!$A$2:$C$380,2,FALSE)</f>
        <v>bungkus</v>
      </c>
      <c r="L3285" s="4" t="str">
        <f>IFERROR(VLOOKUP(I3285,'Katalog Harga'!$A$2:$C$380,3,FALSE),"")</f>
        <v>bumbu</v>
      </c>
      <c r="M3285" s="74">
        <v>2500</v>
      </c>
      <c r="N3285" s="126">
        <v>0</v>
      </c>
      <c r="O3285" s="3" t="s">
        <v>42</v>
      </c>
    </row>
    <row r="3286" spans="1:15" x14ac:dyDescent="0.35">
      <c r="A3286" s="2" t="s">
        <v>7</v>
      </c>
      <c r="B3286" s="1">
        <v>44045</v>
      </c>
      <c r="C3286" s="1" t="s">
        <v>1135</v>
      </c>
      <c r="D3286" s="2" t="s">
        <v>1109</v>
      </c>
      <c r="E3286" s="86" t="str">
        <f>VLOOKUP(D3286,'Sales History'!$D$2:$F$1048576,2,FALSE)</f>
        <v>Jalan Ciheulang Nomor 236 (Kostn Kirana)</v>
      </c>
      <c r="F3286" s="86" t="str">
        <f>VLOOKUP(D3286,'Sales History'!$D$2:$F$1048576,3,FALSE)</f>
        <v>Coblong</v>
      </c>
      <c r="H3286" s="86" t="str">
        <f>VLOOKUP(D3286,'Sales History'!$D$2:$H$1048576,5,FALSE)</f>
        <v>081244960121</v>
      </c>
      <c r="I3286" s="70" t="s">
        <v>1106</v>
      </c>
      <c r="J3286" s="71">
        <v>1</v>
      </c>
      <c r="K3286" s="4" t="str">
        <f>VLOOKUP(I3286,'Katalog Harga'!$A$2:$C$380,2,FALSE)</f>
        <v>kg</v>
      </c>
      <c r="L3286" s="4" t="str">
        <f>IFERROR(VLOOKUP(I3286,'Katalog Harga'!$A$2:$C$380,3,FALSE),"")</f>
        <v>buah</v>
      </c>
      <c r="M3286" s="74">
        <v>18000</v>
      </c>
      <c r="N3286" s="126">
        <v>0</v>
      </c>
      <c r="O3286" s="3" t="s">
        <v>42</v>
      </c>
    </row>
    <row r="3287" spans="1:15" x14ac:dyDescent="0.35">
      <c r="A3287" s="2" t="s">
        <v>7</v>
      </c>
      <c r="B3287" s="1">
        <v>44045</v>
      </c>
      <c r="C3287" s="1" t="s">
        <v>1135</v>
      </c>
      <c r="D3287" s="2" t="s">
        <v>1139</v>
      </c>
      <c r="E3287" s="92" t="s">
        <v>1140</v>
      </c>
      <c r="F3287" s="2" t="s">
        <v>738</v>
      </c>
      <c r="H3287" s="92" t="s">
        <v>1141</v>
      </c>
      <c r="I3287" s="70" t="s">
        <v>789</v>
      </c>
      <c r="J3287" s="70">
        <v>1</v>
      </c>
      <c r="K3287" s="4" t="str">
        <f>VLOOKUP(I3287,'Katalog Harga'!$A$2:$C$380,2,FALSE)</f>
        <v>kg</v>
      </c>
      <c r="L3287" s="4" t="str">
        <f>IFERROR(VLOOKUP(I3287,'Katalog Harga'!$A$2:$C$380,3,FALSE),"")</f>
        <v>ayam</v>
      </c>
      <c r="M3287" s="74">
        <v>45000</v>
      </c>
      <c r="N3287" s="126">
        <v>0</v>
      </c>
      <c r="O3287" s="3" t="s">
        <v>42</v>
      </c>
    </row>
    <row r="3288" spans="1:15" x14ac:dyDescent="0.35">
      <c r="A3288" s="2" t="s">
        <v>7</v>
      </c>
      <c r="B3288" s="1">
        <v>44045</v>
      </c>
      <c r="C3288" s="1" t="s">
        <v>1135</v>
      </c>
      <c r="D3288" s="2" t="s">
        <v>1139</v>
      </c>
      <c r="E3288" s="92" t="s">
        <v>1140</v>
      </c>
      <c r="F3288" s="2" t="s">
        <v>738</v>
      </c>
      <c r="H3288" s="92" t="s">
        <v>1141</v>
      </c>
      <c r="I3288" s="70" t="s">
        <v>873</v>
      </c>
      <c r="J3288" s="70">
        <v>2</v>
      </c>
      <c r="K3288" s="4" t="str">
        <f>VLOOKUP(I3288,'Katalog Harga'!$A$2:$C$380,2,FALSE)</f>
        <v>kg</v>
      </c>
      <c r="L3288" s="4" t="str">
        <f>IFERROR(VLOOKUP(I3288,'Katalog Harga'!$A$2:$C$380,3,FALSE),"")</f>
        <v>ayam</v>
      </c>
      <c r="M3288" s="74">
        <v>70000</v>
      </c>
      <c r="N3288" s="126">
        <v>0</v>
      </c>
      <c r="O3288" s="3" t="s">
        <v>42</v>
      </c>
    </row>
    <row r="3289" spans="1:15" x14ac:dyDescent="0.35">
      <c r="A3289" s="2" t="s">
        <v>7</v>
      </c>
      <c r="B3289" s="1">
        <v>44045</v>
      </c>
      <c r="C3289" s="1" t="s">
        <v>1135</v>
      </c>
      <c r="D3289" s="2" t="s">
        <v>1139</v>
      </c>
      <c r="E3289" s="92" t="s">
        <v>1140</v>
      </c>
      <c r="F3289" s="2" t="s">
        <v>738</v>
      </c>
      <c r="H3289" s="92" t="s">
        <v>1141</v>
      </c>
      <c r="I3289" s="70" t="s">
        <v>1142</v>
      </c>
      <c r="J3289" s="71">
        <v>0.2</v>
      </c>
      <c r="K3289" s="4" t="str">
        <f>VLOOKUP(I3289,'Katalog Harga'!$A$2:$C$380,2,FALSE)</f>
        <v>kg</v>
      </c>
      <c r="L3289" s="4" t="str">
        <f>IFERROR(VLOOKUP(I3289,'Katalog Harga'!$A$2:$C$380,3,FALSE),"")</f>
        <v>ikan</v>
      </c>
      <c r="M3289" s="74">
        <v>34000</v>
      </c>
      <c r="N3289" s="126">
        <v>0</v>
      </c>
      <c r="O3289" s="3" t="s">
        <v>42</v>
      </c>
    </row>
    <row r="3290" spans="1:15" x14ac:dyDescent="0.35">
      <c r="A3290" s="2" t="s">
        <v>7</v>
      </c>
      <c r="B3290" s="1">
        <v>44045</v>
      </c>
      <c r="C3290" s="1" t="s">
        <v>1135</v>
      </c>
      <c r="D3290" s="2" t="s">
        <v>1139</v>
      </c>
      <c r="E3290" s="92" t="s">
        <v>1140</v>
      </c>
      <c r="F3290" s="2" t="s">
        <v>738</v>
      </c>
      <c r="H3290" s="92" t="s">
        <v>1141</v>
      </c>
      <c r="I3290" s="70" t="s">
        <v>1143</v>
      </c>
      <c r="J3290" s="71">
        <v>0.25</v>
      </c>
      <c r="K3290" s="4" t="str">
        <f>VLOOKUP(I3290,'Katalog Harga'!$A$2:$C$380,2,FALSE)</f>
        <v>kg</v>
      </c>
      <c r="L3290" s="4" t="str">
        <f>IFERROR(VLOOKUP(I3290,'Katalog Harga'!$A$2:$C$380,3,FALSE),"")</f>
        <v>lain</v>
      </c>
      <c r="M3290" s="113">
        <v>5500</v>
      </c>
      <c r="N3290" s="126">
        <v>0</v>
      </c>
      <c r="O3290" s="3" t="s">
        <v>42</v>
      </c>
    </row>
    <row r="3291" spans="1:15" x14ac:dyDescent="0.35">
      <c r="A3291" s="2" t="s">
        <v>7</v>
      </c>
      <c r="B3291" s="1">
        <v>44045</v>
      </c>
      <c r="C3291" s="1" t="s">
        <v>1135</v>
      </c>
      <c r="D3291" s="2" t="s">
        <v>1139</v>
      </c>
      <c r="E3291" s="92" t="s">
        <v>1140</v>
      </c>
      <c r="F3291" s="2" t="s">
        <v>738</v>
      </c>
      <c r="H3291" s="92" t="s">
        <v>1141</v>
      </c>
      <c r="I3291" s="70" t="s">
        <v>14</v>
      </c>
      <c r="J3291" s="70">
        <v>3</v>
      </c>
      <c r="K3291" s="4" t="str">
        <f>VLOOKUP(I3291,'Katalog Harga'!$A$2:$C$380,2,FALSE)</f>
        <v>ikat</v>
      </c>
      <c r="L3291" s="4" t="str">
        <f>IFERROR(VLOOKUP(I3291,'Katalog Harga'!$A$2:$C$380,3,FALSE),"")</f>
        <v>sayur</v>
      </c>
      <c r="M3291" s="113">
        <v>9000</v>
      </c>
      <c r="N3291" s="126">
        <v>0</v>
      </c>
      <c r="O3291" s="3" t="s">
        <v>42</v>
      </c>
    </row>
    <row r="3292" spans="1:15" x14ac:dyDescent="0.35">
      <c r="A3292" s="2" t="s">
        <v>7</v>
      </c>
      <c r="B3292" s="1">
        <v>44045</v>
      </c>
      <c r="C3292" s="1" t="s">
        <v>1135</v>
      </c>
      <c r="D3292" s="2" t="s">
        <v>1139</v>
      </c>
      <c r="E3292" s="92" t="s">
        <v>1140</v>
      </c>
      <c r="F3292" s="2" t="s">
        <v>738</v>
      </c>
      <c r="H3292" s="92" t="s">
        <v>1141</v>
      </c>
      <c r="I3292" s="70" t="s">
        <v>781</v>
      </c>
      <c r="J3292" s="70">
        <v>0.1</v>
      </c>
      <c r="K3292" s="4" t="str">
        <f>VLOOKUP(I3292,'Katalog Harga'!$A$2:$C$380,2,FALSE)</f>
        <v>kg</v>
      </c>
      <c r="L3292" s="4" t="str">
        <f>IFERROR(VLOOKUP(I3292,'Katalog Harga'!$A$2:$C$380,3,FALSE),"")</f>
        <v>bumbu</v>
      </c>
      <c r="M3292" s="113">
        <v>4200</v>
      </c>
      <c r="N3292" s="126">
        <v>0</v>
      </c>
      <c r="O3292" s="3" t="s">
        <v>42</v>
      </c>
    </row>
    <row r="3293" spans="1:15" x14ac:dyDescent="0.35">
      <c r="A3293" s="2" t="s">
        <v>7</v>
      </c>
      <c r="B3293" s="1">
        <v>44045</v>
      </c>
      <c r="C3293" s="1" t="s">
        <v>1135</v>
      </c>
      <c r="D3293" s="2" t="s">
        <v>1139</v>
      </c>
      <c r="E3293" s="92" t="s">
        <v>1140</v>
      </c>
      <c r="F3293" s="2" t="s">
        <v>738</v>
      </c>
      <c r="H3293" s="92" t="s">
        <v>1141</v>
      </c>
      <c r="I3293" s="70" t="s">
        <v>782</v>
      </c>
      <c r="J3293" s="70">
        <v>0.25</v>
      </c>
      <c r="K3293" s="4" t="str">
        <f>VLOOKUP(I3293,'Katalog Harga'!$A$2:$C$380,2,FALSE)</f>
        <v>kg</v>
      </c>
      <c r="L3293" s="4" t="str">
        <f>IFERROR(VLOOKUP(I3293,'Katalog Harga'!$A$2:$C$380,3,FALSE),"")</f>
        <v>bumbu</v>
      </c>
      <c r="M3293" s="113">
        <v>7500</v>
      </c>
      <c r="N3293" s="126">
        <v>0</v>
      </c>
      <c r="O3293" s="3" t="s">
        <v>42</v>
      </c>
    </row>
    <row r="3294" spans="1:15" x14ac:dyDescent="0.35">
      <c r="A3294" s="2" t="s">
        <v>7</v>
      </c>
      <c r="B3294" s="1">
        <v>44045</v>
      </c>
      <c r="C3294" s="1" t="s">
        <v>1135</v>
      </c>
      <c r="D3294" s="2" t="s">
        <v>1139</v>
      </c>
      <c r="E3294" s="92" t="s">
        <v>1140</v>
      </c>
      <c r="F3294" s="2" t="s">
        <v>738</v>
      </c>
      <c r="H3294" s="92" t="s">
        <v>1141</v>
      </c>
      <c r="I3294" s="70" t="s">
        <v>13</v>
      </c>
      <c r="J3294" s="71">
        <v>0.5</v>
      </c>
      <c r="K3294" s="4" t="str">
        <f>VLOOKUP(I3294,'Katalog Harga'!$A$2:$C$380,2,FALSE)</f>
        <v>kg</v>
      </c>
      <c r="L3294" s="4" t="str">
        <f>IFERROR(VLOOKUP(I3294,'Katalog Harga'!$A$2:$C$380,3,FALSE),"")</f>
        <v>sayur</v>
      </c>
      <c r="M3294" s="113">
        <v>10000</v>
      </c>
      <c r="N3294" s="126">
        <v>0</v>
      </c>
      <c r="O3294" s="3" t="s">
        <v>42</v>
      </c>
    </row>
    <row r="3295" spans="1:15" x14ac:dyDescent="0.35">
      <c r="A3295" s="2" t="s">
        <v>7</v>
      </c>
      <c r="B3295" s="1">
        <v>44045</v>
      </c>
      <c r="C3295" s="1" t="s">
        <v>1135</v>
      </c>
      <c r="D3295" s="2" t="s">
        <v>1139</v>
      </c>
      <c r="E3295" s="92" t="s">
        <v>1140</v>
      </c>
      <c r="F3295" s="2" t="s">
        <v>738</v>
      </c>
      <c r="H3295" s="92" t="s">
        <v>1141</v>
      </c>
      <c r="I3295" s="70" t="s">
        <v>776</v>
      </c>
      <c r="J3295" s="71">
        <v>1</v>
      </c>
      <c r="K3295" s="4" t="str">
        <f>VLOOKUP(I3295,'Katalog Harga'!$A$2:$C$380,2,FALSE)</f>
        <v>kg</v>
      </c>
      <c r="L3295" s="4" t="str">
        <f>IFERROR(VLOOKUP(I3295,'Katalog Harga'!$A$2:$C$380,3,FALSE),"")</f>
        <v>sayur</v>
      </c>
      <c r="M3295" s="113">
        <v>16000</v>
      </c>
      <c r="N3295" s="126">
        <v>0</v>
      </c>
      <c r="O3295" s="3" t="s">
        <v>42</v>
      </c>
    </row>
    <row r="3296" spans="1:15" x14ac:dyDescent="0.35">
      <c r="A3296" s="2" t="s">
        <v>7</v>
      </c>
      <c r="B3296" s="1">
        <v>44045</v>
      </c>
      <c r="C3296" s="1" t="s">
        <v>1135</v>
      </c>
      <c r="D3296" s="2" t="s">
        <v>1139</v>
      </c>
      <c r="E3296" s="92" t="s">
        <v>1140</v>
      </c>
      <c r="F3296" s="2" t="s">
        <v>738</v>
      </c>
      <c r="H3296" s="92" t="s">
        <v>1141</v>
      </c>
      <c r="I3296" s="70" t="s">
        <v>814</v>
      </c>
      <c r="J3296" s="71">
        <v>0.5</v>
      </c>
      <c r="K3296" s="4" t="str">
        <f>VLOOKUP(I3296,'Katalog Harga'!$A$2:$C$380,2,FALSE)</f>
        <v>kg</v>
      </c>
      <c r="L3296" s="4" t="str">
        <f>IFERROR(VLOOKUP(I3296,'Katalog Harga'!$A$2:$C$380,3,FALSE),"")</f>
        <v>sayur</v>
      </c>
      <c r="M3296" s="113">
        <v>10000</v>
      </c>
      <c r="N3296" s="126">
        <v>0</v>
      </c>
      <c r="O3296" s="3" t="s">
        <v>42</v>
      </c>
    </row>
    <row r="3297" spans="1:15" x14ac:dyDescent="0.35">
      <c r="A3297" s="2" t="s">
        <v>7</v>
      </c>
      <c r="B3297" s="1">
        <v>44045</v>
      </c>
      <c r="C3297" s="1" t="s">
        <v>1135</v>
      </c>
      <c r="D3297" s="2" t="s">
        <v>1139</v>
      </c>
      <c r="E3297" s="92" t="s">
        <v>1140</v>
      </c>
      <c r="F3297" s="2" t="s">
        <v>738</v>
      </c>
      <c r="H3297" s="92" t="s">
        <v>1141</v>
      </c>
      <c r="I3297" s="71" t="s">
        <v>21</v>
      </c>
      <c r="J3297" s="71">
        <v>0.5</v>
      </c>
      <c r="K3297" s="4" t="str">
        <f>VLOOKUP(I3297,'Katalog Harga'!$A$2:$C$380,2,FALSE)</f>
        <v>kg</v>
      </c>
      <c r="L3297" s="4" t="str">
        <f>IFERROR(VLOOKUP(I3297,'Katalog Harga'!$A$2:$C$380,3,FALSE),"")</f>
        <v>sayur</v>
      </c>
      <c r="M3297" s="113">
        <v>7000</v>
      </c>
      <c r="N3297" s="126">
        <v>0</v>
      </c>
      <c r="O3297" s="3" t="s">
        <v>42</v>
      </c>
    </row>
    <row r="3298" spans="1:15" x14ac:dyDescent="0.35">
      <c r="A3298" s="2" t="s">
        <v>7</v>
      </c>
      <c r="B3298" s="1">
        <v>44045</v>
      </c>
      <c r="C3298" s="1" t="s">
        <v>1135</v>
      </c>
      <c r="D3298" s="2" t="s">
        <v>1139</v>
      </c>
      <c r="E3298" s="92" t="s">
        <v>1140</v>
      </c>
      <c r="F3298" s="2" t="s">
        <v>738</v>
      </c>
      <c r="H3298" s="92" t="s">
        <v>1141</v>
      </c>
      <c r="I3298" s="71" t="s">
        <v>68</v>
      </c>
      <c r="J3298" s="71">
        <v>0.5</v>
      </c>
      <c r="K3298" s="4" t="str">
        <f>VLOOKUP(I3298,'Katalog Harga'!$A$2:$C$380,2,FALSE)</f>
        <v>kg</v>
      </c>
      <c r="L3298" s="4" t="str">
        <f>IFERROR(VLOOKUP(I3298,'Katalog Harga'!$A$2:$C$380,3,FALSE),"")</f>
        <v>sayur</v>
      </c>
      <c r="M3298" s="113">
        <v>5500</v>
      </c>
      <c r="N3298" s="126">
        <v>0</v>
      </c>
      <c r="O3298" s="3" t="s">
        <v>42</v>
      </c>
    </row>
    <row r="3299" spans="1:15" x14ac:dyDescent="0.35">
      <c r="A3299" s="2" t="s">
        <v>7</v>
      </c>
      <c r="B3299" s="1">
        <v>44045</v>
      </c>
      <c r="C3299" s="1" t="s">
        <v>1135</v>
      </c>
      <c r="D3299" s="2" t="s">
        <v>1139</v>
      </c>
      <c r="E3299" s="92" t="s">
        <v>1140</v>
      </c>
      <c r="F3299" s="2" t="s">
        <v>738</v>
      </c>
      <c r="H3299" s="92" t="s">
        <v>1141</v>
      </c>
      <c r="I3299" s="71" t="s">
        <v>54</v>
      </c>
      <c r="J3299" s="71">
        <v>0.5</v>
      </c>
      <c r="K3299" s="4" t="str">
        <f>VLOOKUP(I3299,'Katalog Harga'!$A$2:$C$380,2,FALSE)</f>
        <v>kg</v>
      </c>
      <c r="L3299" s="4" t="str">
        <f>IFERROR(VLOOKUP(I3299,'Katalog Harga'!$A$2:$C$380,3,FALSE),"")</f>
        <v>sayur</v>
      </c>
      <c r="M3299" s="113">
        <v>4000</v>
      </c>
      <c r="N3299" s="126">
        <v>0</v>
      </c>
      <c r="O3299" s="3" t="s">
        <v>42</v>
      </c>
    </row>
    <row r="3300" spans="1:15" x14ac:dyDescent="0.35">
      <c r="A3300" s="2" t="s">
        <v>7</v>
      </c>
      <c r="B3300" s="1">
        <v>44045</v>
      </c>
      <c r="C3300" s="1" t="s">
        <v>1135</v>
      </c>
      <c r="D3300" s="2" t="s">
        <v>1139</v>
      </c>
      <c r="E3300" s="92" t="s">
        <v>1140</v>
      </c>
      <c r="F3300" s="2" t="s">
        <v>738</v>
      </c>
      <c r="H3300" s="92" t="s">
        <v>1141</v>
      </c>
      <c r="I3300" s="71" t="s">
        <v>86</v>
      </c>
      <c r="J3300" s="73">
        <v>0.38500000000000001</v>
      </c>
      <c r="K3300" s="4" t="str">
        <f>VLOOKUP(I3300,'Katalog Harga'!$A$2:$C$380,2,FALSE)</f>
        <v>kg</v>
      </c>
      <c r="L3300" s="4" t="str">
        <f>IFERROR(VLOOKUP(I3300,'Katalog Harga'!$A$2:$C$380,3,FALSE),"")</f>
        <v>sayur</v>
      </c>
      <c r="M3300" s="113">
        <v>4620</v>
      </c>
      <c r="N3300" s="126">
        <v>0</v>
      </c>
      <c r="O3300" s="3" t="s">
        <v>42</v>
      </c>
    </row>
    <row r="3301" spans="1:15" x14ac:dyDescent="0.35">
      <c r="A3301" s="2" t="s">
        <v>7</v>
      </c>
      <c r="B3301" s="1">
        <v>44045</v>
      </c>
      <c r="C3301" s="1" t="s">
        <v>1135</v>
      </c>
      <c r="D3301" s="2" t="s">
        <v>1139</v>
      </c>
      <c r="E3301" s="92" t="s">
        <v>1140</v>
      </c>
      <c r="F3301" s="2" t="s">
        <v>738</v>
      </c>
      <c r="H3301" s="92" t="s">
        <v>1141</v>
      </c>
      <c r="I3301" s="71" t="s">
        <v>418</v>
      </c>
      <c r="J3301" s="71">
        <v>0.2</v>
      </c>
      <c r="K3301" s="4" t="str">
        <f>VLOOKUP(I3301,'Katalog Harga'!$A$2:$C$380,2,FALSE)</f>
        <v>kg</v>
      </c>
      <c r="L3301" s="4" t="str">
        <f>IFERROR(VLOOKUP(I3301,'Katalog Harga'!$A$2:$C$380,3,FALSE),"")</f>
        <v>bumbu</v>
      </c>
      <c r="M3301" s="113">
        <v>4000</v>
      </c>
      <c r="N3301" s="126">
        <v>0</v>
      </c>
      <c r="O3301" s="3" t="s">
        <v>42</v>
      </c>
    </row>
    <row r="3302" spans="1:15" x14ac:dyDescent="0.35">
      <c r="A3302" s="2" t="s">
        <v>7</v>
      </c>
      <c r="B3302" s="1">
        <v>44045</v>
      </c>
      <c r="C3302" s="1" t="s">
        <v>1135</v>
      </c>
      <c r="D3302" s="2" t="s">
        <v>1139</v>
      </c>
      <c r="E3302" s="92" t="s">
        <v>1140</v>
      </c>
      <c r="F3302" s="2" t="s">
        <v>738</v>
      </c>
      <c r="H3302" s="92" t="s">
        <v>1141</v>
      </c>
      <c r="I3302" s="71" t="s">
        <v>75</v>
      </c>
      <c r="J3302" s="71">
        <v>0.25</v>
      </c>
      <c r="K3302" s="4" t="str">
        <f>VLOOKUP(I3302,'Katalog Harga'!$A$2:$C$380,2,FALSE)</f>
        <v>kg</v>
      </c>
      <c r="L3302" s="4" t="str">
        <f>IFERROR(VLOOKUP(I3302,'Katalog Harga'!$A$2:$C$380,3,FALSE),"")</f>
        <v>bumbu</v>
      </c>
      <c r="M3302" s="113">
        <v>12500</v>
      </c>
      <c r="N3302" s="126">
        <v>0</v>
      </c>
      <c r="O3302" s="3" t="s">
        <v>42</v>
      </c>
    </row>
    <row r="3303" spans="1:15" x14ac:dyDescent="0.35">
      <c r="A3303" s="2" t="s">
        <v>7</v>
      </c>
      <c r="B3303" s="1">
        <v>44045</v>
      </c>
      <c r="C3303" s="1" t="s">
        <v>1135</v>
      </c>
      <c r="D3303" s="2" t="s">
        <v>1139</v>
      </c>
      <c r="E3303" s="92" t="s">
        <v>1140</v>
      </c>
      <c r="F3303" s="2" t="s">
        <v>738</v>
      </c>
      <c r="H3303" s="92" t="s">
        <v>1141</v>
      </c>
      <c r="I3303" s="70" t="s">
        <v>25</v>
      </c>
      <c r="J3303" s="71">
        <v>0.05</v>
      </c>
      <c r="K3303" s="4" t="str">
        <f>VLOOKUP(I3303,'Katalog Harga'!$A$2:$C$380,2,FALSE)</f>
        <v>kg</v>
      </c>
      <c r="L3303" s="4" t="str">
        <f>IFERROR(VLOOKUP(I3303,'Katalog Harga'!$A$2:$C$380,3,FALSE),"")</f>
        <v>bumbu</v>
      </c>
      <c r="M3303" s="113">
        <v>1500</v>
      </c>
      <c r="N3303" s="126">
        <v>0</v>
      </c>
      <c r="O3303" s="3" t="s">
        <v>42</v>
      </c>
    </row>
    <row r="3304" spans="1:15" x14ac:dyDescent="0.35">
      <c r="A3304" s="2" t="s">
        <v>7</v>
      </c>
      <c r="B3304" s="1">
        <v>44045</v>
      </c>
      <c r="C3304" s="1" t="s">
        <v>1135</v>
      </c>
      <c r="D3304" s="2" t="s">
        <v>1139</v>
      </c>
      <c r="E3304" s="92" t="s">
        <v>1140</v>
      </c>
      <c r="F3304" s="2" t="s">
        <v>738</v>
      </c>
      <c r="H3304" s="92" t="s">
        <v>1141</v>
      </c>
      <c r="I3304" s="71" t="s">
        <v>74</v>
      </c>
      <c r="J3304" s="70">
        <v>0.1</v>
      </c>
      <c r="K3304" s="4" t="str">
        <f>VLOOKUP(I3304,'Katalog Harga'!$A$2:$C$380,2,FALSE)</f>
        <v>kg</v>
      </c>
      <c r="L3304" s="4" t="str">
        <f>IFERROR(VLOOKUP(I3304,'Katalog Harga'!$A$2:$C$380,3,FALSE),"")</f>
        <v>bumbu</v>
      </c>
      <c r="M3304" s="113">
        <v>2000</v>
      </c>
      <c r="N3304" s="126">
        <v>0</v>
      </c>
      <c r="O3304" s="3" t="s">
        <v>42</v>
      </c>
    </row>
    <row r="3305" spans="1:15" x14ac:dyDescent="0.35">
      <c r="A3305" s="2" t="s">
        <v>7</v>
      </c>
      <c r="B3305" s="1">
        <v>44045</v>
      </c>
      <c r="C3305" s="1" t="s">
        <v>1135</v>
      </c>
      <c r="D3305" s="2" t="s">
        <v>1139</v>
      </c>
      <c r="E3305" s="92" t="s">
        <v>1140</v>
      </c>
      <c r="F3305" s="2" t="s">
        <v>738</v>
      </c>
      <c r="H3305" s="92" t="s">
        <v>1141</v>
      </c>
      <c r="I3305" s="71" t="s">
        <v>377</v>
      </c>
      <c r="J3305" s="70">
        <v>3</v>
      </c>
      <c r="K3305" s="4" t="str">
        <f>VLOOKUP(I3305,'Katalog Harga'!$A$2:$C$380,2,FALSE)</f>
        <v>bungkus</v>
      </c>
      <c r="L3305" s="4" t="str">
        <f>IFERROR(VLOOKUP(I3305,'Katalog Harga'!$A$2:$C$380,3,FALSE),"")</f>
        <v>bumbu</v>
      </c>
      <c r="M3305" s="113">
        <v>12000</v>
      </c>
      <c r="N3305" s="126">
        <v>0</v>
      </c>
      <c r="O3305" s="3" t="s">
        <v>42</v>
      </c>
    </row>
    <row r="3306" spans="1:15" x14ac:dyDescent="0.35">
      <c r="A3306" s="2" t="s">
        <v>7</v>
      </c>
      <c r="B3306" s="1">
        <v>44045</v>
      </c>
      <c r="C3306" s="1" t="s">
        <v>1135</v>
      </c>
      <c r="D3306" s="2" t="s">
        <v>1139</v>
      </c>
      <c r="E3306" s="92" t="s">
        <v>1140</v>
      </c>
      <c r="F3306" s="2" t="s">
        <v>738</v>
      </c>
      <c r="H3306" s="92" t="s">
        <v>1141</v>
      </c>
      <c r="I3306" s="71" t="s">
        <v>266</v>
      </c>
      <c r="J3306" s="70">
        <v>0.1</v>
      </c>
      <c r="K3306" s="4" t="str">
        <f>VLOOKUP(I3306,'Katalog Harga'!$A$2:$C$380,2,FALSE)</f>
        <v>kg</v>
      </c>
      <c r="L3306" s="4" t="str">
        <f>IFERROR(VLOOKUP(I3306,'Katalog Harga'!$A$2:$C$380,3,FALSE),"")</f>
        <v>bumbu</v>
      </c>
      <c r="M3306" s="113">
        <v>4000</v>
      </c>
      <c r="N3306" s="126">
        <v>0</v>
      </c>
      <c r="O3306" s="3" t="s">
        <v>42</v>
      </c>
    </row>
    <row r="3307" spans="1:15" x14ac:dyDescent="0.35">
      <c r="A3307" s="2" t="s">
        <v>7</v>
      </c>
      <c r="B3307" s="1">
        <v>44045</v>
      </c>
      <c r="C3307" s="1" t="s">
        <v>1135</v>
      </c>
      <c r="D3307" s="2" t="s">
        <v>1139</v>
      </c>
      <c r="E3307" s="92" t="s">
        <v>1140</v>
      </c>
      <c r="F3307" s="2" t="s">
        <v>738</v>
      </c>
      <c r="H3307" s="92" t="s">
        <v>1141</v>
      </c>
      <c r="I3307" s="71" t="s">
        <v>32</v>
      </c>
      <c r="J3307" s="70">
        <v>0.1</v>
      </c>
      <c r="K3307" s="4" t="str">
        <f>VLOOKUP(I3307,'Katalog Harga'!$A$2:$C$380,2,FALSE)</f>
        <v>kg</v>
      </c>
      <c r="L3307" s="4" t="str">
        <f>IFERROR(VLOOKUP(I3307,'Katalog Harga'!$A$2:$C$380,3,FALSE),"")</f>
        <v>bumbu</v>
      </c>
      <c r="M3307" s="113">
        <v>7000</v>
      </c>
      <c r="N3307" s="126">
        <v>0</v>
      </c>
      <c r="O3307" s="3" t="s">
        <v>42</v>
      </c>
    </row>
    <row r="3308" spans="1:15" x14ac:dyDescent="0.35">
      <c r="A3308" s="2" t="s">
        <v>7</v>
      </c>
      <c r="B3308" s="1">
        <v>44045</v>
      </c>
      <c r="C3308" s="1" t="s">
        <v>1135</v>
      </c>
      <c r="D3308" s="2" t="s">
        <v>1139</v>
      </c>
      <c r="E3308" s="92" t="s">
        <v>1140</v>
      </c>
      <c r="F3308" s="2" t="s">
        <v>738</v>
      </c>
      <c r="H3308" s="92" t="s">
        <v>1141</v>
      </c>
      <c r="I3308" s="71" t="s">
        <v>87</v>
      </c>
      <c r="J3308" s="70">
        <v>0.1</v>
      </c>
      <c r="K3308" s="4" t="str">
        <f>VLOOKUP(I3308,'Katalog Harga'!$A$2:$C$380,2,FALSE)</f>
        <v>kg</v>
      </c>
      <c r="L3308" s="4" t="str">
        <f>IFERROR(VLOOKUP(I3308,'Katalog Harga'!$A$2:$C$380,3,FALSE),"")</f>
        <v>bumbu</v>
      </c>
      <c r="M3308" s="113">
        <v>2000</v>
      </c>
      <c r="N3308" s="126">
        <v>0</v>
      </c>
      <c r="O3308" s="3" t="s">
        <v>42</v>
      </c>
    </row>
    <row r="3309" spans="1:15" x14ac:dyDescent="0.35">
      <c r="A3309" s="2" t="s">
        <v>7</v>
      </c>
      <c r="B3309" s="1">
        <v>44045</v>
      </c>
      <c r="C3309" s="1" t="s">
        <v>1135</v>
      </c>
      <c r="D3309" s="2" t="s">
        <v>1139</v>
      </c>
      <c r="E3309" s="92" t="s">
        <v>1140</v>
      </c>
      <c r="F3309" s="2" t="s">
        <v>738</v>
      </c>
      <c r="H3309" s="92" t="s">
        <v>1141</v>
      </c>
      <c r="I3309" s="71" t="s">
        <v>88</v>
      </c>
      <c r="J3309" s="70">
        <v>1</v>
      </c>
      <c r="K3309" s="4" t="str">
        <f>VLOOKUP(I3309,'Katalog Harga'!$A$2:$C$380,2,FALSE)</f>
        <v>buah</v>
      </c>
      <c r="L3309" s="4" t="str">
        <f>IFERROR(VLOOKUP(I3309,'Katalog Harga'!$A$2:$C$380,3,FALSE),"")</f>
        <v>buah</v>
      </c>
      <c r="M3309" s="113">
        <v>13000</v>
      </c>
      <c r="N3309" s="126">
        <v>0</v>
      </c>
      <c r="O3309" s="3" t="s">
        <v>42</v>
      </c>
    </row>
    <row r="3310" spans="1:15" x14ac:dyDescent="0.35">
      <c r="A3310" s="2" t="s">
        <v>7</v>
      </c>
      <c r="B3310" s="1">
        <v>44045</v>
      </c>
      <c r="C3310" s="1" t="s">
        <v>1135</v>
      </c>
      <c r="D3310" s="2" t="s">
        <v>1139</v>
      </c>
      <c r="E3310" s="92" t="s">
        <v>1140</v>
      </c>
      <c r="F3310" s="2" t="s">
        <v>738</v>
      </c>
      <c r="H3310" s="92" t="s">
        <v>1141</v>
      </c>
      <c r="I3310" s="71" t="s">
        <v>811</v>
      </c>
      <c r="J3310" s="70">
        <v>0.5</v>
      </c>
      <c r="K3310" s="4" t="str">
        <f>VLOOKUP(I3310,'Katalog Harga'!$A$2:$C$380,2,FALSE)</f>
        <v>kg</v>
      </c>
      <c r="L3310" s="4" t="str">
        <f>IFERROR(VLOOKUP(I3310,'Katalog Harga'!$A$2:$C$380,3,FALSE),"")</f>
        <v>buah</v>
      </c>
      <c r="M3310" s="113">
        <v>13500</v>
      </c>
      <c r="N3310" s="126">
        <v>0</v>
      </c>
      <c r="O3310" s="3" t="s">
        <v>42</v>
      </c>
    </row>
    <row r="3311" spans="1:15" x14ac:dyDescent="0.35">
      <c r="A3311" s="2" t="s">
        <v>7</v>
      </c>
      <c r="B3311" s="1">
        <v>44045</v>
      </c>
      <c r="C3311" s="1" t="s">
        <v>1135</v>
      </c>
      <c r="D3311" s="2" t="s">
        <v>310</v>
      </c>
      <c r="E3311" s="86" t="str">
        <f>VLOOKUP(D3311,'Sales History'!$D$2:$F$1048576,2,FALSE)</f>
        <v>Istana Regency I Blok B2 No. 8</v>
      </c>
      <c r="F3311" s="86" t="str">
        <f>VLOOKUP(D3311,'Sales History'!$D$2:$F$1048576,3,FALSE)</f>
        <v>Cicendo</v>
      </c>
      <c r="H3311" s="92" t="s">
        <v>1144</v>
      </c>
      <c r="I3311" s="70" t="s">
        <v>826</v>
      </c>
      <c r="J3311" s="70">
        <v>1</v>
      </c>
      <c r="K3311" s="4" t="str">
        <f>VLOOKUP(I3311,'Katalog Harga'!$A$2:$C$380,2,FALSE)</f>
        <v>bungkus</v>
      </c>
      <c r="L3311" s="4" t="str">
        <f>IFERROR(VLOOKUP(I3311,'Katalog Harga'!$A$2:$C$380,3,FALSE),"")</f>
        <v>lain</v>
      </c>
      <c r="M3311" s="74">
        <v>4000</v>
      </c>
      <c r="N3311" s="126">
        <v>0</v>
      </c>
      <c r="O3311" s="3" t="s">
        <v>42</v>
      </c>
    </row>
    <row r="3312" spans="1:15" x14ac:dyDescent="0.35">
      <c r="A3312" s="2" t="s">
        <v>7</v>
      </c>
      <c r="B3312" s="1">
        <v>44045</v>
      </c>
      <c r="C3312" s="1" t="s">
        <v>1135</v>
      </c>
      <c r="D3312" s="2" t="s">
        <v>310</v>
      </c>
      <c r="E3312" s="86" t="str">
        <f>VLOOKUP(D3312,'Sales History'!$D$2:$F$1048576,2,FALSE)</f>
        <v>Istana Regency I Blok B2 No. 8</v>
      </c>
      <c r="F3312" s="86" t="str">
        <f>VLOOKUP(D3312,'Sales History'!$D$2:$F$1048576,3,FALSE)</f>
        <v>Cicendo</v>
      </c>
      <c r="H3312" s="92" t="s">
        <v>1144</v>
      </c>
      <c r="I3312" s="70" t="s">
        <v>808</v>
      </c>
      <c r="J3312" s="70">
        <v>0.25</v>
      </c>
      <c r="K3312" s="4" t="str">
        <f>VLOOKUP(I3312,'Katalog Harga'!$A$2:$C$380,2,FALSE)</f>
        <v>kg</v>
      </c>
      <c r="L3312" s="4" t="str">
        <f>IFERROR(VLOOKUP(I3312,'Katalog Harga'!$A$2:$C$380,3,FALSE),"")</f>
        <v>bumbu</v>
      </c>
      <c r="M3312" s="74">
        <v>8750</v>
      </c>
      <c r="N3312" s="126">
        <v>0</v>
      </c>
      <c r="O3312" s="3" t="s">
        <v>42</v>
      </c>
    </row>
    <row r="3313" spans="1:15" x14ac:dyDescent="0.35">
      <c r="A3313" s="2" t="s">
        <v>7</v>
      </c>
      <c r="B3313" s="1">
        <v>44045</v>
      </c>
      <c r="C3313" s="1" t="s">
        <v>1135</v>
      </c>
      <c r="D3313" s="2" t="s">
        <v>310</v>
      </c>
      <c r="E3313" s="86" t="str">
        <f>VLOOKUP(D3313,'Sales History'!$D$2:$F$1048576,2,FALSE)</f>
        <v>Istana Regency I Blok B2 No. 8</v>
      </c>
      <c r="F3313" s="86" t="str">
        <f>VLOOKUP(D3313,'Sales History'!$D$2:$F$1048576,3,FALSE)</f>
        <v>Cicendo</v>
      </c>
      <c r="H3313" s="92" t="s">
        <v>1144</v>
      </c>
      <c r="I3313" s="70" t="s">
        <v>779</v>
      </c>
      <c r="J3313" s="71">
        <v>0.25</v>
      </c>
      <c r="K3313" s="4" t="str">
        <f>VLOOKUP(I3313,'Katalog Harga'!$A$2:$C$380,2,FALSE)</f>
        <v>kg</v>
      </c>
      <c r="L3313" s="4" t="str">
        <f>IFERROR(VLOOKUP(I3313,'Katalog Harga'!$A$2:$C$380,3,FALSE),"")</f>
        <v>bumbu</v>
      </c>
      <c r="M3313" s="74">
        <v>7500</v>
      </c>
      <c r="N3313" s="126">
        <v>0</v>
      </c>
      <c r="O3313" s="3" t="s">
        <v>42</v>
      </c>
    </row>
    <row r="3314" spans="1:15" x14ac:dyDescent="0.35">
      <c r="A3314" s="2" t="s">
        <v>7</v>
      </c>
      <c r="B3314" s="1">
        <v>44045</v>
      </c>
      <c r="C3314" s="1" t="s">
        <v>1135</v>
      </c>
      <c r="D3314" s="2" t="s">
        <v>310</v>
      </c>
      <c r="E3314" s="86" t="str">
        <f>VLOOKUP(D3314,'Sales History'!$D$2:$F$1048576,2,FALSE)</f>
        <v>Istana Regency I Blok B2 No. 8</v>
      </c>
      <c r="F3314" s="86" t="str">
        <f>VLOOKUP(D3314,'Sales History'!$D$2:$F$1048576,3,FALSE)</f>
        <v>Cicendo</v>
      </c>
      <c r="H3314" s="92" t="s">
        <v>1144</v>
      </c>
      <c r="I3314" s="70" t="s">
        <v>825</v>
      </c>
      <c r="J3314" s="70">
        <v>0.25</v>
      </c>
      <c r="K3314" s="4" t="str">
        <f>VLOOKUP(I3314,'Katalog Harga'!$A$2:$C$380,2,FALSE)</f>
        <v>kg</v>
      </c>
      <c r="L3314" s="4" t="str">
        <f>IFERROR(VLOOKUP(I3314,'Katalog Harga'!$A$2:$C$380,3,FALSE),"")</f>
        <v>bumbu</v>
      </c>
      <c r="M3314" s="74">
        <v>8750</v>
      </c>
      <c r="N3314" s="126">
        <v>0</v>
      </c>
      <c r="O3314" s="3" t="s">
        <v>42</v>
      </c>
    </row>
    <row r="3315" spans="1:15" x14ac:dyDescent="0.35">
      <c r="A3315" s="2" t="s">
        <v>7</v>
      </c>
      <c r="B3315" s="1">
        <v>44045</v>
      </c>
      <c r="C3315" s="1" t="s">
        <v>1135</v>
      </c>
      <c r="D3315" s="2" t="s">
        <v>310</v>
      </c>
      <c r="E3315" s="86" t="str">
        <f>VLOOKUP(D3315,'Sales History'!$D$2:$F$1048576,2,FALSE)</f>
        <v>Istana Regency I Blok B2 No. 8</v>
      </c>
      <c r="F3315" s="86" t="str">
        <f>VLOOKUP(D3315,'Sales History'!$D$2:$F$1048576,3,FALSE)</f>
        <v>Cicendo</v>
      </c>
      <c r="H3315" s="92" t="s">
        <v>1144</v>
      </c>
      <c r="I3315" s="70" t="s">
        <v>561</v>
      </c>
      <c r="J3315" s="71">
        <v>1</v>
      </c>
      <c r="K3315" s="4" t="str">
        <f>VLOOKUP(I3315,'Katalog Harga'!$A$2:$C$380,2,FALSE)</f>
        <v>kg</v>
      </c>
      <c r="L3315" s="4" t="str">
        <f>IFERROR(VLOOKUP(I3315,'Katalog Harga'!$A$2:$C$380,3,FALSE),"")</f>
        <v>buah</v>
      </c>
      <c r="M3315" s="74">
        <v>14000</v>
      </c>
      <c r="N3315" s="126">
        <v>0</v>
      </c>
      <c r="O3315" s="3" t="s">
        <v>42</v>
      </c>
    </row>
    <row r="3316" spans="1:15" x14ac:dyDescent="0.35">
      <c r="A3316" s="2" t="s">
        <v>7</v>
      </c>
      <c r="B3316" s="1">
        <v>44045</v>
      </c>
      <c r="C3316" s="1" t="s">
        <v>1135</v>
      </c>
      <c r="D3316" s="2" t="s">
        <v>310</v>
      </c>
      <c r="E3316" s="86" t="str">
        <f>VLOOKUP(D3316,'Sales History'!$D$2:$F$1048576,2,FALSE)</f>
        <v>Istana Regency I Blok B2 No. 8</v>
      </c>
      <c r="F3316" s="86" t="str">
        <f>VLOOKUP(D3316,'Sales History'!$D$2:$F$1048576,3,FALSE)</f>
        <v>Cicendo</v>
      </c>
      <c r="H3316" s="92" t="s">
        <v>1144</v>
      </c>
      <c r="I3316" s="70" t="s">
        <v>224</v>
      </c>
      <c r="J3316" s="70">
        <v>1</v>
      </c>
      <c r="K3316" s="4" t="str">
        <f>VLOOKUP(I3316,'Katalog Harga'!$A$2:$C$380,2,FALSE)</f>
        <v>kg</v>
      </c>
      <c r="L3316" s="4" t="str">
        <f>IFERROR(VLOOKUP(I3316,'Katalog Harga'!$A$2:$C$380,3,FALSE),"")</f>
        <v>sayur</v>
      </c>
      <c r="M3316" s="74">
        <v>12000</v>
      </c>
      <c r="N3316" s="126">
        <v>0</v>
      </c>
      <c r="O3316" s="3" t="s">
        <v>42</v>
      </c>
    </row>
    <row r="3317" spans="1:15" x14ac:dyDescent="0.35">
      <c r="A3317" s="2" t="s">
        <v>7</v>
      </c>
      <c r="B3317" s="1">
        <v>44045</v>
      </c>
      <c r="C3317" s="1" t="s">
        <v>1135</v>
      </c>
      <c r="D3317" s="2" t="s">
        <v>310</v>
      </c>
      <c r="E3317" s="86" t="str">
        <f>VLOOKUP(D3317,'Sales History'!$D$2:$F$1048576,2,FALSE)</f>
        <v>Istana Regency I Blok B2 No. 8</v>
      </c>
      <c r="F3317" s="86" t="str">
        <f>VLOOKUP(D3317,'Sales History'!$D$2:$F$1048576,3,FALSE)</f>
        <v>Cicendo</v>
      </c>
      <c r="H3317" s="92" t="s">
        <v>1144</v>
      </c>
      <c r="I3317" s="70" t="s">
        <v>21</v>
      </c>
      <c r="J3317" s="70">
        <v>0.5</v>
      </c>
      <c r="K3317" s="4" t="str">
        <f>VLOOKUP(I3317,'Katalog Harga'!$A$2:$C$380,2,FALSE)</f>
        <v>kg</v>
      </c>
      <c r="L3317" s="4" t="str">
        <f>IFERROR(VLOOKUP(I3317,'Katalog Harga'!$A$2:$C$380,3,FALSE),"")</f>
        <v>sayur</v>
      </c>
      <c r="M3317" s="74">
        <v>7000</v>
      </c>
      <c r="N3317" s="126">
        <v>0</v>
      </c>
      <c r="O3317" s="3" t="s">
        <v>42</v>
      </c>
    </row>
    <row r="3318" spans="1:15" x14ac:dyDescent="0.35">
      <c r="A3318" s="2" t="s">
        <v>7</v>
      </c>
      <c r="B3318" s="1">
        <v>44045</v>
      </c>
      <c r="C3318" s="1" t="s">
        <v>1135</v>
      </c>
      <c r="D3318" s="2" t="s">
        <v>310</v>
      </c>
      <c r="E3318" s="86" t="str">
        <f>VLOOKUP(D3318,'Sales History'!$D$2:$F$1048576,2,FALSE)</f>
        <v>Istana Regency I Blok B2 No. 8</v>
      </c>
      <c r="F3318" s="86" t="str">
        <f>VLOOKUP(D3318,'Sales History'!$D$2:$F$1048576,3,FALSE)</f>
        <v>Cicendo</v>
      </c>
      <c r="H3318" s="92" t="s">
        <v>1144</v>
      </c>
      <c r="I3318" s="70" t="s">
        <v>54</v>
      </c>
      <c r="J3318" s="70">
        <v>0.5</v>
      </c>
      <c r="K3318" s="4" t="str">
        <f>VLOOKUP(I3318,'Katalog Harga'!$A$2:$C$380,2,FALSE)</f>
        <v>kg</v>
      </c>
      <c r="L3318" s="4" t="str">
        <f>IFERROR(VLOOKUP(I3318,'Katalog Harga'!$A$2:$C$380,3,FALSE),"")</f>
        <v>sayur</v>
      </c>
      <c r="M3318" s="74">
        <v>4000</v>
      </c>
      <c r="N3318" s="126">
        <v>0</v>
      </c>
      <c r="O3318" s="3" t="s">
        <v>42</v>
      </c>
    </row>
    <row r="3319" spans="1:15" x14ac:dyDescent="0.35">
      <c r="A3319" s="2" t="s">
        <v>7</v>
      </c>
      <c r="B3319" s="1">
        <v>44045</v>
      </c>
      <c r="C3319" s="1" t="s">
        <v>1135</v>
      </c>
      <c r="D3319" s="2" t="s">
        <v>310</v>
      </c>
      <c r="E3319" s="86" t="str">
        <f>VLOOKUP(D3319,'Sales History'!$D$2:$F$1048576,2,FALSE)</f>
        <v>Istana Regency I Blok B2 No. 8</v>
      </c>
      <c r="F3319" s="86" t="str">
        <f>VLOOKUP(D3319,'Sales History'!$D$2:$F$1048576,3,FALSE)</f>
        <v>Cicendo</v>
      </c>
      <c r="H3319" s="92" t="s">
        <v>1144</v>
      </c>
      <c r="I3319" s="70" t="s">
        <v>810</v>
      </c>
      <c r="J3319" s="71">
        <v>1</v>
      </c>
      <c r="K3319" s="4" t="str">
        <f>VLOOKUP(I3319,'Katalog Harga'!$A$2:$C$380,2,FALSE)</f>
        <v>bungkus</v>
      </c>
      <c r="L3319" s="4" t="str">
        <f>IFERROR(VLOOKUP(I3319,'Katalog Harga'!$A$2:$C$380,3,FALSE),"")</f>
        <v>sayur</v>
      </c>
      <c r="M3319" s="74">
        <v>8000</v>
      </c>
      <c r="N3319" s="126">
        <v>0</v>
      </c>
      <c r="O3319" s="3" t="s">
        <v>42</v>
      </c>
    </row>
    <row r="3320" spans="1:15" x14ac:dyDescent="0.35">
      <c r="A3320" s="2" t="s">
        <v>7</v>
      </c>
      <c r="B3320" s="1">
        <v>44045</v>
      </c>
      <c r="C3320" s="1" t="s">
        <v>1135</v>
      </c>
      <c r="D3320" s="2" t="s">
        <v>310</v>
      </c>
      <c r="E3320" s="86" t="str">
        <f>VLOOKUP(D3320,'Sales History'!$D$2:$F$1048576,2,FALSE)</f>
        <v>Istana Regency I Blok B2 No. 8</v>
      </c>
      <c r="F3320" s="86" t="str">
        <f>VLOOKUP(D3320,'Sales History'!$D$2:$F$1048576,3,FALSE)</f>
        <v>Cicendo</v>
      </c>
      <c r="H3320" s="92" t="s">
        <v>1144</v>
      </c>
      <c r="I3320" s="70" t="s">
        <v>1145</v>
      </c>
      <c r="J3320" s="71">
        <v>0.25</v>
      </c>
      <c r="K3320" s="4" t="str">
        <f>VLOOKUP(I3320,'Katalog Harga'!$A$2:$C$380,2,FALSE)</f>
        <v>kg</v>
      </c>
      <c r="L3320" s="4" t="str">
        <f>IFERROR(VLOOKUP(I3320,'Katalog Harga'!$A$2:$C$380,3,FALSE),"")</f>
        <v>sayur</v>
      </c>
      <c r="M3320" s="74">
        <v>8750</v>
      </c>
      <c r="N3320" s="126">
        <v>0</v>
      </c>
      <c r="O3320" s="3" t="s">
        <v>42</v>
      </c>
    </row>
    <row r="3321" spans="1:15" x14ac:dyDescent="0.35">
      <c r="A3321" s="2" t="s">
        <v>7</v>
      </c>
      <c r="B3321" s="1">
        <v>44045</v>
      </c>
      <c r="C3321" s="1" t="s">
        <v>1135</v>
      </c>
      <c r="D3321" s="2" t="s">
        <v>310</v>
      </c>
      <c r="E3321" s="86" t="str">
        <f>VLOOKUP(D3321,'Sales History'!$D$2:$F$1048576,2,FALSE)</f>
        <v>Istana Regency I Blok B2 No. 8</v>
      </c>
      <c r="F3321" s="86" t="str">
        <f>VLOOKUP(D3321,'Sales History'!$D$2:$F$1048576,3,FALSE)</f>
        <v>Cicendo</v>
      </c>
      <c r="H3321" s="92" t="s">
        <v>1144</v>
      </c>
      <c r="I3321" s="70" t="s">
        <v>802</v>
      </c>
      <c r="J3321" s="71">
        <v>0.25</v>
      </c>
      <c r="K3321" s="4" t="str">
        <f>VLOOKUP(I3321,'Katalog Harga'!$A$2:$C$380,2,FALSE)</f>
        <v>kg</v>
      </c>
      <c r="L3321" s="4" t="str">
        <f>IFERROR(VLOOKUP(I3321,'Katalog Harga'!$A$2:$C$380,3,FALSE),"")</f>
        <v>bumbu</v>
      </c>
      <c r="M3321" s="74">
        <v>6000</v>
      </c>
      <c r="N3321" s="126">
        <v>0</v>
      </c>
      <c r="O3321" s="3" t="s">
        <v>42</v>
      </c>
    </row>
    <row r="3322" spans="1:15" x14ac:dyDescent="0.35">
      <c r="A3322" s="2" t="s">
        <v>7</v>
      </c>
      <c r="B3322" s="1">
        <v>44045</v>
      </c>
      <c r="C3322" s="1" t="s">
        <v>1135</v>
      </c>
      <c r="D3322" s="2" t="s">
        <v>1146</v>
      </c>
      <c r="E3322" s="86" t="str">
        <f>VLOOKUP(D3322,'Sales History'!$D$2:$F$1048576,2,FALSE)</f>
        <v>Cigadung Raya Barat no. 26 Dago golf, Cigadung</v>
      </c>
      <c r="F3322" s="2" t="s">
        <v>729</v>
      </c>
      <c r="G3322" s="2" t="s">
        <v>888</v>
      </c>
      <c r="H3322" s="78" t="s">
        <v>1088</v>
      </c>
      <c r="I3322" s="70" t="s">
        <v>873</v>
      </c>
      <c r="J3322" s="70">
        <v>1</v>
      </c>
      <c r="K3322" s="4" t="str">
        <f>VLOOKUP(I3322,'Katalog Harga'!$A$2:$C$380,2,FALSE)</f>
        <v>kg</v>
      </c>
      <c r="L3322" s="4" t="str">
        <f>IFERROR(VLOOKUP(I3322,'Katalog Harga'!$A$2:$C$380,3,FALSE),"")</f>
        <v>ayam</v>
      </c>
      <c r="M3322" s="74">
        <v>35000</v>
      </c>
      <c r="N3322" s="126">
        <v>0</v>
      </c>
      <c r="O3322" s="3" t="s">
        <v>42</v>
      </c>
    </row>
    <row r="3323" spans="1:15" x14ac:dyDescent="0.35">
      <c r="A3323" s="2" t="s">
        <v>7</v>
      </c>
      <c r="B3323" s="1">
        <v>44045</v>
      </c>
      <c r="C3323" s="1" t="s">
        <v>1135</v>
      </c>
      <c r="D3323" s="2" t="s">
        <v>1146</v>
      </c>
      <c r="E3323" s="86" t="str">
        <f>VLOOKUP(D3323,'Sales History'!$D$2:$F$1048576,2,FALSE)</f>
        <v>Cigadung Raya Barat no. 26 Dago golf, Cigadung</v>
      </c>
      <c r="F3323" s="2" t="s">
        <v>729</v>
      </c>
      <c r="G3323" s="2" t="s">
        <v>888</v>
      </c>
      <c r="H3323" s="78" t="s">
        <v>1088</v>
      </c>
      <c r="I3323" s="70" t="s">
        <v>821</v>
      </c>
      <c r="J3323" s="70">
        <v>1</v>
      </c>
      <c r="K3323" s="4" t="str">
        <f>VLOOKUP(I3323,'Katalog Harga'!$A$2:$C$380,2,FALSE)</f>
        <v>bungkus</v>
      </c>
      <c r="L3323" s="4" t="str">
        <f>IFERROR(VLOOKUP(I3323,'Katalog Harga'!$A$2:$C$380,3,FALSE),"")</f>
        <v>ikan</v>
      </c>
      <c r="M3323" s="74">
        <v>15000</v>
      </c>
      <c r="N3323" s="126">
        <v>0</v>
      </c>
      <c r="O3323" s="3" t="s">
        <v>42</v>
      </c>
    </row>
    <row r="3324" spans="1:15" x14ac:dyDescent="0.35">
      <c r="A3324" s="2" t="s">
        <v>7</v>
      </c>
      <c r="B3324" s="1">
        <v>44045</v>
      </c>
      <c r="C3324" s="1" t="s">
        <v>1135</v>
      </c>
      <c r="D3324" s="2" t="s">
        <v>1146</v>
      </c>
      <c r="E3324" s="86" t="str">
        <f>VLOOKUP(D3324,'Sales History'!$D$2:$F$1048576,2,FALSE)</f>
        <v>Cigadung Raya Barat no. 26 Dago golf, Cigadung</v>
      </c>
      <c r="F3324" s="2" t="s">
        <v>729</v>
      </c>
      <c r="G3324" s="2" t="s">
        <v>888</v>
      </c>
      <c r="H3324" s="78" t="s">
        <v>1088</v>
      </c>
      <c r="I3324" s="70" t="s">
        <v>47</v>
      </c>
      <c r="J3324" s="71">
        <v>1</v>
      </c>
      <c r="K3324" s="4" t="str">
        <f>VLOOKUP(I3324,'Katalog Harga'!$A$2:$C$380,2,FALSE)</f>
        <v>bungkus</v>
      </c>
      <c r="L3324" s="4" t="str">
        <f>IFERROR(VLOOKUP(I3324,'Katalog Harga'!$A$2:$C$380,3,FALSE),"")</f>
        <v>lain</v>
      </c>
      <c r="M3324" s="74">
        <v>8000</v>
      </c>
      <c r="N3324" s="126">
        <v>0</v>
      </c>
      <c r="O3324" s="3" t="s">
        <v>42</v>
      </c>
    </row>
    <row r="3325" spans="1:15" x14ac:dyDescent="0.35">
      <c r="A3325" s="2" t="s">
        <v>7</v>
      </c>
      <c r="B3325" s="1">
        <v>44045</v>
      </c>
      <c r="C3325" s="1" t="s">
        <v>1135</v>
      </c>
      <c r="D3325" s="2" t="s">
        <v>1146</v>
      </c>
      <c r="E3325" s="86" t="str">
        <f>VLOOKUP(D3325,'Sales History'!$D$2:$F$1048576,2,FALSE)</f>
        <v>Cigadung Raya Barat no. 26 Dago golf, Cigadung</v>
      </c>
      <c r="F3325" s="2" t="s">
        <v>729</v>
      </c>
      <c r="G3325" s="2" t="s">
        <v>888</v>
      </c>
      <c r="H3325" s="78" t="s">
        <v>1088</v>
      </c>
      <c r="I3325" s="70" t="s">
        <v>830</v>
      </c>
      <c r="J3325" s="70">
        <v>1</v>
      </c>
      <c r="K3325" s="4" t="str">
        <f>VLOOKUP(I3325,'Katalog Harga'!$A$2:$C$380,2,FALSE)</f>
        <v>kg</v>
      </c>
      <c r="L3325" s="4" t="str">
        <f>IFERROR(VLOOKUP(I3325,'Katalog Harga'!$A$2:$C$380,3,FALSE),"")</f>
        <v>daging</v>
      </c>
      <c r="M3325" s="74">
        <v>125000</v>
      </c>
      <c r="N3325" s="126">
        <v>0</v>
      </c>
      <c r="O3325" s="3" t="s">
        <v>42</v>
      </c>
    </row>
    <row r="3326" spans="1:15" x14ac:dyDescent="0.35">
      <c r="A3326" s="2" t="s">
        <v>7</v>
      </c>
      <c r="B3326" s="1">
        <v>44045</v>
      </c>
      <c r="C3326" s="1" t="s">
        <v>1135</v>
      </c>
      <c r="D3326" s="2" t="s">
        <v>1146</v>
      </c>
      <c r="E3326" s="86" t="str">
        <f>VLOOKUP(D3326,'Sales History'!$D$2:$F$1048576,2,FALSE)</f>
        <v>Cigadung Raya Barat no. 26 Dago golf, Cigadung</v>
      </c>
      <c r="F3326" s="2" t="s">
        <v>729</v>
      </c>
      <c r="G3326" s="2" t="s">
        <v>888</v>
      </c>
      <c r="H3326" s="78" t="s">
        <v>1088</v>
      </c>
      <c r="I3326" s="70" t="s">
        <v>808</v>
      </c>
      <c r="J3326" s="71">
        <v>0.2</v>
      </c>
      <c r="K3326" s="4" t="str">
        <f>VLOOKUP(I3326,'Katalog Harga'!$A$2:$C$380,2,FALSE)</f>
        <v>kg</v>
      </c>
      <c r="L3326" s="4" t="str">
        <f>IFERROR(VLOOKUP(I3326,'Katalog Harga'!$A$2:$C$380,3,FALSE),"")</f>
        <v>bumbu</v>
      </c>
      <c r="M3326" s="74">
        <v>7000</v>
      </c>
      <c r="N3326" s="126">
        <v>0</v>
      </c>
      <c r="O3326" s="3" t="s">
        <v>42</v>
      </c>
    </row>
    <row r="3327" spans="1:15" x14ac:dyDescent="0.35">
      <c r="A3327" s="2" t="s">
        <v>7</v>
      </c>
      <c r="B3327" s="1">
        <v>44045</v>
      </c>
      <c r="C3327" s="1" t="s">
        <v>1135</v>
      </c>
      <c r="D3327" s="2" t="s">
        <v>1146</v>
      </c>
      <c r="E3327" s="86" t="str">
        <f>VLOOKUP(D3327,'Sales History'!$D$2:$F$1048576,2,FALSE)</f>
        <v>Cigadung Raya Barat no. 26 Dago golf, Cigadung</v>
      </c>
      <c r="F3327" s="2" t="s">
        <v>729</v>
      </c>
      <c r="G3327" s="2" t="s">
        <v>888</v>
      </c>
      <c r="H3327" s="78" t="s">
        <v>1088</v>
      </c>
      <c r="I3327" s="70" t="s">
        <v>954</v>
      </c>
      <c r="J3327" s="70">
        <v>0.1</v>
      </c>
      <c r="K3327" s="4" t="str">
        <f>VLOOKUP(I3327,'Katalog Harga'!$A$2:$C$380,2,FALSE)</f>
        <v>kg</v>
      </c>
      <c r="L3327" s="4" t="str">
        <f>IFERROR(VLOOKUP(I3327,'Katalog Harga'!$A$2:$C$380,3,FALSE),"")</f>
        <v>bumbu</v>
      </c>
      <c r="M3327" s="74">
        <v>3500</v>
      </c>
      <c r="N3327" s="126">
        <v>0</v>
      </c>
      <c r="O3327" s="3" t="s">
        <v>42</v>
      </c>
    </row>
    <row r="3328" spans="1:15" x14ac:dyDescent="0.35">
      <c r="A3328" s="2" t="s">
        <v>7</v>
      </c>
      <c r="B3328" s="1">
        <v>44045</v>
      </c>
      <c r="C3328" s="1" t="s">
        <v>1135</v>
      </c>
      <c r="D3328" s="2" t="s">
        <v>1146</v>
      </c>
      <c r="E3328" s="86" t="str">
        <f>VLOOKUP(D3328,'Sales History'!$D$2:$F$1048576,2,FALSE)</f>
        <v>Cigadung Raya Barat no. 26 Dago golf, Cigadung</v>
      </c>
      <c r="F3328" s="2" t="s">
        <v>729</v>
      </c>
      <c r="G3328" s="2" t="s">
        <v>888</v>
      </c>
      <c r="H3328" s="78" t="s">
        <v>1088</v>
      </c>
      <c r="I3328" s="70" t="s">
        <v>825</v>
      </c>
      <c r="J3328" s="70">
        <v>0.1</v>
      </c>
      <c r="K3328" s="4" t="str">
        <f>VLOOKUP(I3328,'Katalog Harga'!$A$2:$C$380,2,FALSE)</f>
        <v>kg</v>
      </c>
      <c r="L3328" s="4" t="str">
        <f>IFERROR(VLOOKUP(I3328,'Katalog Harga'!$A$2:$C$380,3,FALSE),"")</f>
        <v>bumbu</v>
      </c>
      <c r="M3328" s="74">
        <v>3500</v>
      </c>
      <c r="N3328" s="126">
        <v>0</v>
      </c>
      <c r="O3328" s="3" t="s">
        <v>42</v>
      </c>
    </row>
    <row r="3329" spans="1:15" x14ac:dyDescent="0.35">
      <c r="A3329" s="2" t="s">
        <v>7</v>
      </c>
      <c r="B3329" s="1">
        <v>44045</v>
      </c>
      <c r="C3329" s="1" t="s">
        <v>1135</v>
      </c>
      <c r="D3329" s="2" t="s">
        <v>1146</v>
      </c>
      <c r="E3329" s="86" t="str">
        <f>VLOOKUP(D3329,'Sales History'!$D$2:$F$1048576,2,FALSE)</f>
        <v>Cigadung Raya Barat no. 26 Dago golf, Cigadung</v>
      </c>
      <c r="F3329" s="2" t="s">
        <v>729</v>
      </c>
      <c r="G3329" s="2" t="s">
        <v>888</v>
      </c>
      <c r="H3329" s="78" t="s">
        <v>1088</v>
      </c>
      <c r="I3329" s="70" t="s">
        <v>389</v>
      </c>
      <c r="J3329" s="70">
        <v>0.53</v>
      </c>
      <c r="K3329" s="4" t="str">
        <f>VLOOKUP(I3329,'Katalog Harga'!$A$2:$C$380,2,FALSE)</f>
        <v>kg</v>
      </c>
      <c r="L3329" s="4" t="str">
        <f>IFERROR(VLOOKUP(I3329,'Katalog Harga'!$A$2:$C$380,3,FALSE),"")</f>
        <v>bumbu</v>
      </c>
      <c r="M3329" s="74">
        <v>9010</v>
      </c>
      <c r="N3329" s="126">
        <v>0</v>
      </c>
      <c r="O3329" s="3" t="s">
        <v>42</v>
      </c>
    </row>
    <row r="3330" spans="1:15" x14ac:dyDescent="0.35">
      <c r="A3330" s="2" t="s">
        <v>7</v>
      </c>
      <c r="B3330" s="1">
        <v>44045</v>
      </c>
      <c r="C3330" s="1" t="s">
        <v>1135</v>
      </c>
      <c r="D3330" s="2" t="s">
        <v>1146</v>
      </c>
      <c r="E3330" s="86" t="str">
        <f>VLOOKUP(D3330,'Sales History'!$D$2:$F$1048576,2,FALSE)</f>
        <v>Cigadung Raya Barat no. 26 Dago golf, Cigadung</v>
      </c>
      <c r="F3330" s="2" t="s">
        <v>729</v>
      </c>
      <c r="G3330" s="2" t="s">
        <v>888</v>
      </c>
      <c r="H3330" s="78" t="s">
        <v>1088</v>
      </c>
      <c r="I3330" s="70" t="s">
        <v>14</v>
      </c>
      <c r="J3330" s="71">
        <v>1</v>
      </c>
      <c r="K3330" s="4" t="str">
        <f>VLOOKUP(I3330,'Katalog Harga'!$A$2:$C$380,2,FALSE)</f>
        <v>ikat</v>
      </c>
      <c r="L3330" s="4" t="str">
        <f>IFERROR(VLOOKUP(I3330,'Katalog Harga'!$A$2:$C$380,3,FALSE),"")</f>
        <v>sayur</v>
      </c>
      <c r="M3330" s="74">
        <v>3000</v>
      </c>
      <c r="N3330" s="126">
        <v>0</v>
      </c>
      <c r="O3330" s="3" t="s">
        <v>42</v>
      </c>
    </row>
    <row r="3331" spans="1:15" x14ac:dyDescent="0.35">
      <c r="A3331" s="2" t="s">
        <v>7</v>
      </c>
      <c r="B3331" s="1">
        <v>44045</v>
      </c>
      <c r="C3331" s="1" t="s">
        <v>1135</v>
      </c>
      <c r="D3331" s="2" t="s">
        <v>1146</v>
      </c>
      <c r="E3331" s="86" t="str">
        <f>VLOOKUP(D3331,'Sales History'!$D$2:$F$1048576,2,FALSE)</f>
        <v>Cigadung Raya Barat no. 26 Dago golf, Cigadung</v>
      </c>
      <c r="F3331" s="2" t="s">
        <v>729</v>
      </c>
      <c r="G3331" s="2" t="s">
        <v>888</v>
      </c>
      <c r="H3331" s="78" t="s">
        <v>1088</v>
      </c>
      <c r="I3331" s="70" t="s">
        <v>16</v>
      </c>
      <c r="J3331" s="71">
        <v>0.25</v>
      </c>
      <c r="K3331" s="4" t="str">
        <f>VLOOKUP(I3331,'Katalog Harga'!$A$2:$C$380,2,FALSE)</f>
        <v>kg</v>
      </c>
      <c r="L3331" s="4" t="str">
        <f>IFERROR(VLOOKUP(I3331,'Katalog Harga'!$A$2:$C$380,3,FALSE),"")</f>
        <v>sayur</v>
      </c>
      <c r="M3331" s="74">
        <v>3000</v>
      </c>
      <c r="N3331" s="126">
        <v>0</v>
      </c>
      <c r="O3331" s="3" t="s">
        <v>42</v>
      </c>
    </row>
    <row r="3332" spans="1:15" x14ac:dyDescent="0.35">
      <c r="A3332" s="2" t="s">
        <v>7</v>
      </c>
      <c r="B3332" s="1">
        <v>44045</v>
      </c>
      <c r="C3332" s="1" t="s">
        <v>1135</v>
      </c>
      <c r="D3332" s="2" t="s">
        <v>1146</v>
      </c>
      <c r="E3332" s="86" t="str">
        <f>VLOOKUP(D3332,'Sales History'!$D$2:$F$1048576,2,FALSE)</f>
        <v>Cigadung Raya Barat no. 26 Dago golf, Cigadung</v>
      </c>
      <c r="F3332" s="2" t="s">
        <v>729</v>
      </c>
      <c r="G3332" s="2" t="s">
        <v>888</v>
      </c>
      <c r="H3332" s="78" t="s">
        <v>1088</v>
      </c>
      <c r="I3332" s="70" t="s">
        <v>225</v>
      </c>
      <c r="J3332" s="71">
        <v>1.2050000000000001</v>
      </c>
      <c r="K3332" s="4" t="str">
        <f>VLOOKUP(I3332,'Katalog Harga'!$A$2:$C$380,2,FALSE)</f>
        <v>kg</v>
      </c>
      <c r="L3332" s="4" t="str">
        <f>IFERROR(VLOOKUP(I3332,'Katalog Harga'!$A$2:$C$380,3,FALSE),"")</f>
        <v>buah</v>
      </c>
      <c r="M3332" s="74">
        <v>16870</v>
      </c>
      <c r="N3332" s="126">
        <v>0</v>
      </c>
      <c r="O3332" s="3" t="s">
        <v>42</v>
      </c>
    </row>
    <row r="3333" spans="1:15" x14ac:dyDescent="0.35">
      <c r="A3333" s="2" t="s">
        <v>7</v>
      </c>
      <c r="B3333" s="1">
        <v>44045</v>
      </c>
      <c r="C3333" s="1" t="s">
        <v>1135</v>
      </c>
      <c r="D3333" s="2" t="s">
        <v>1146</v>
      </c>
      <c r="E3333" s="86" t="str">
        <f>VLOOKUP(D3333,'Sales History'!$D$2:$F$1048576,2,FALSE)</f>
        <v>Cigadung Raya Barat no. 26 Dago golf, Cigadung</v>
      </c>
      <c r="F3333" s="2" t="s">
        <v>729</v>
      </c>
      <c r="G3333" s="2" t="s">
        <v>888</v>
      </c>
      <c r="H3333" s="78" t="s">
        <v>1088</v>
      </c>
      <c r="I3333" s="71" t="s">
        <v>781</v>
      </c>
      <c r="J3333" s="71">
        <v>0.1</v>
      </c>
      <c r="K3333" s="4" t="str">
        <f>VLOOKUP(I3333,'Katalog Harga'!$A$2:$C$380,2,FALSE)</f>
        <v>kg</v>
      </c>
      <c r="L3333" s="4" t="str">
        <f>IFERROR(VLOOKUP(I3333,'Katalog Harga'!$A$2:$C$380,3,FALSE),"")</f>
        <v>bumbu</v>
      </c>
      <c r="M3333" s="74">
        <v>4200</v>
      </c>
      <c r="N3333" s="126">
        <v>0</v>
      </c>
      <c r="O3333" s="3" t="s">
        <v>42</v>
      </c>
    </row>
    <row r="3334" spans="1:15" x14ac:dyDescent="0.35">
      <c r="A3334" s="2" t="s">
        <v>7</v>
      </c>
      <c r="B3334" s="1">
        <v>44045</v>
      </c>
      <c r="C3334" s="1" t="s">
        <v>1135</v>
      </c>
      <c r="D3334" s="2" t="s">
        <v>1146</v>
      </c>
      <c r="E3334" s="86" t="str">
        <f>VLOOKUP(D3334,'Sales History'!$D$2:$F$1048576,2,FALSE)</f>
        <v>Cigadung Raya Barat no. 26 Dago golf, Cigadung</v>
      </c>
      <c r="F3334" s="2" t="s">
        <v>729</v>
      </c>
      <c r="G3334" s="2" t="s">
        <v>888</v>
      </c>
      <c r="H3334" s="78" t="s">
        <v>1088</v>
      </c>
      <c r="I3334" s="71" t="s">
        <v>872</v>
      </c>
      <c r="J3334" s="71">
        <v>1</v>
      </c>
      <c r="K3334" s="4" t="str">
        <f>VLOOKUP(I3334,'Katalog Harga'!$A$2:$C$380,2,FALSE)</f>
        <v>bungkus</v>
      </c>
      <c r="L3334" s="4" t="str">
        <f>IFERROR(VLOOKUP(I3334,'Katalog Harga'!$A$2:$C$380,3,FALSE),"")</f>
        <v>sayur</v>
      </c>
      <c r="M3334" s="74">
        <v>8000</v>
      </c>
      <c r="N3334" s="126">
        <v>0</v>
      </c>
      <c r="O3334" s="3" t="s">
        <v>42</v>
      </c>
    </row>
    <row r="3335" spans="1:15" x14ac:dyDescent="0.35">
      <c r="A3335" s="2" t="s">
        <v>7</v>
      </c>
      <c r="B3335" s="1">
        <v>44045</v>
      </c>
      <c r="C3335" s="1" t="s">
        <v>1135</v>
      </c>
      <c r="D3335" s="2" t="s">
        <v>1146</v>
      </c>
      <c r="E3335" s="86" t="str">
        <f>VLOOKUP(D3335,'Sales History'!$D$2:$F$1048576,2,FALSE)</f>
        <v>Cigadung Raya Barat no. 26 Dago golf, Cigadung</v>
      </c>
      <c r="F3335" s="2" t="s">
        <v>729</v>
      </c>
      <c r="G3335" s="2" t="s">
        <v>888</v>
      </c>
      <c r="H3335" s="78" t="s">
        <v>1088</v>
      </c>
      <c r="I3335" s="71" t="s">
        <v>827</v>
      </c>
      <c r="J3335" s="71">
        <v>0.5</v>
      </c>
      <c r="K3335" s="4" t="str">
        <f>VLOOKUP(I3335,'Katalog Harga'!$A$2:$C$380,2,FALSE)</f>
        <v>kg</v>
      </c>
      <c r="L3335" s="4" t="str">
        <f>IFERROR(VLOOKUP(I3335,'Katalog Harga'!$A$2:$C$380,3,FALSE),"")</f>
        <v>lain</v>
      </c>
      <c r="M3335" s="74">
        <v>12000</v>
      </c>
      <c r="N3335" s="126">
        <v>0</v>
      </c>
      <c r="O3335" s="3" t="s">
        <v>42</v>
      </c>
    </row>
    <row r="3336" spans="1:15" x14ac:dyDescent="0.35">
      <c r="A3336" s="2" t="s">
        <v>7</v>
      </c>
      <c r="B3336" s="1">
        <v>44045</v>
      </c>
      <c r="C3336" s="1" t="s">
        <v>1135</v>
      </c>
      <c r="D3336" s="2" t="s">
        <v>1146</v>
      </c>
      <c r="E3336" s="86" t="str">
        <f>VLOOKUP(D3336,'Sales History'!$D$2:$F$1048576,2,FALSE)</f>
        <v>Cigadung Raya Barat no. 26 Dago golf, Cigadung</v>
      </c>
      <c r="F3336" s="2" t="s">
        <v>729</v>
      </c>
      <c r="G3336" s="2" t="s">
        <v>888</v>
      </c>
      <c r="H3336" s="78" t="s">
        <v>1088</v>
      </c>
      <c r="I3336" s="71" t="s">
        <v>1147</v>
      </c>
      <c r="J3336" s="72">
        <v>2</v>
      </c>
      <c r="K3336" s="114" t="s">
        <v>38</v>
      </c>
      <c r="L3336" s="114" t="s">
        <v>512</v>
      </c>
      <c r="M3336" s="74">
        <v>31000</v>
      </c>
      <c r="N3336" s="126">
        <v>0</v>
      </c>
      <c r="O3336" s="3" t="s">
        <v>42</v>
      </c>
    </row>
    <row r="3337" spans="1:15" x14ac:dyDescent="0.35">
      <c r="A3337" s="2" t="s">
        <v>7</v>
      </c>
      <c r="B3337" s="1">
        <v>44045</v>
      </c>
      <c r="C3337" s="1" t="s">
        <v>1135</v>
      </c>
      <c r="D3337" s="2" t="s">
        <v>1146</v>
      </c>
      <c r="E3337" s="86" t="str">
        <f>VLOOKUP(D3337,'Sales History'!$D$2:$F$1048576,2,FALSE)</f>
        <v>Cigadung Raya Barat no. 26 Dago golf, Cigadung</v>
      </c>
      <c r="F3337" s="2" t="s">
        <v>729</v>
      </c>
      <c r="G3337" s="2" t="s">
        <v>888</v>
      </c>
      <c r="H3337" s="78" t="s">
        <v>1088</v>
      </c>
      <c r="I3337" s="71" t="s">
        <v>21</v>
      </c>
      <c r="J3337" s="71">
        <v>0.51400000000000001</v>
      </c>
      <c r="K3337" s="4" t="str">
        <f>VLOOKUP(I3337,'Katalog Harga'!$A$2:$C$380,2,FALSE)</f>
        <v>kg</v>
      </c>
      <c r="L3337" s="4" t="str">
        <f>IFERROR(VLOOKUP(I3337,'Katalog Harga'!$A$2:$C$380,3,FALSE),"")</f>
        <v>sayur</v>
      </c>
      <c r="M3337" s="74">
        <v>7196</v>
      </c>
      <c r="N3337" s="126">
        <v>0</v>
      </c>
      <c r="O3337" s="3" t="s">
        <v>42</v>
      </c>
    </row>
    <row r="3338" spans="1:15" x14ac:dyDescent="0.35">
      <c r="A3338" s="2" t="s">
        <v>7</v>
      </c>
      <c r="B3338" s="1">
        <v>44045</v>
      </c>
      <c r="C3338" s="1" t="s">
        <v>1135</v>
      </c>
      <c r="D3338" s="2" t="s">
        <v>1146</v>
      </c>
      <c r="E3338" s="86" t="str">
        <f>VLOOKUP(D3338,'Sales History'!$D$2:$F$1048576,2,FALSE)</f>
        <v>Cigadung Raya Barat no. 26 Dago golf, Cigadung</v>
      </c>
      <c r="F3338" s="2" t="s">
        <v>729</v>
      </c>
      <c r="G3338" s="2" t="s">
        <v>888</v>
      </c>
      <c r="H3338" s="78" t="s">
        <v>1088</v>
      </c>
      <c r="I3338" s="70" t="s">
        <v>60</v>
      </c>
      <c r="J3338" s="70">
        <v>1</v>
      </c>
      <c r="K3338" s="4" t="str">
        <f>VLOOKUP(I3338,'Katalog Harga'!$A$2:$C$380,2,FALSE)</f>
        <v>ikat</v>
      </c>
      <c r="L3338" s="4" t="str">
        <f>IFERROR(VLOOKUP(I3338,'Katalog Harga'!$A$2:$C$380,3,FALSE),"")</f>
        <v>sayur</v>
      </c>
      <c r="M3338" s="74">
        <v>3000</v>
      </c>
      <c r="N3338" s="126">
        <v>0</v>
      </c>
      <c r="O3338" s="3" t="s">
        <v>42</v>
      </c>
    </row>
    <row r="3339" spans="1:15" x14ac:dyDescent="0.35">
      <c r="A3339" s="2" t="s">
        <v>7</v>
      </c>
      <c r="B3339" s="1">
        <v>44045</v>
      </c>
      <c r="C3339" s="1" t="s">
        <v>1135</v>
      </c>
      <c r="D3339" s="2" t="s">
        <v>1146</v>
      </c>
      <c r="E3339" s="86" t="str">
        <f>VLOOKUP(D3339,'Sales History'!$D$2:$F$1048576,2,FALSE)</f>
        <v>Cigadung Raya Barat no. 26 Dago golf, Cigadung</v>
      </c>
      <c r="F3339" s="2" t="s">
        <v>729</v>
      </c>
      <c r="G3339" s="2" t="s">
        <v>888</v>
      </c>
      <c r="H3339" s="78" t="s">
        <v>1088</v>
      </c>
      <c r="I3339" s="70" t="s">
        <v>13</v>
      </c>
      <c r="J3339" s="70">
        <v>0.25</v>
      </c>
      <c r="K3339" s="4" t="str">
        <f>VLOOKUP(I3339,'Katalog Harga'!$A$2:$C$380,2,FALSE)</f>
        <v>kg</v>
      </c>
      <c r="L3339" s="4" t="str">
        <f>IFERROR(VLOOKUP(I3339,'Katalog Harga'!$A$2:$C$380,3,FALSE),"")</f>
        <v>sayur</v>
      </c>
      <c r="M3339" s="74">
        <v>5000</v>
      </c>
      <c r="N3339" s="126">
        <v>0</v>
      </c>
      <c r="O3339" s="3" t="s">
        <v>42</v>
      </c>
    </row>
    <row r="3340" spans="1:15" x14ac:dyDescent="0.35">
      <c r="A3340" s="2" t="s">
        <v>7</v>
      </c>
      <c r="B3340" s="1">
        <v>44045</v>
      </c>
      <c r="C3340" s="1" t="s">
        <v>1135</v>
      </c>
      <c r="D3340" s="2" t="s">
        <v>1146</v>
      </c>
      <c r="E3340" s="86" t="str">
        <f>VLOOKUP(D3340,'Sales History'!$D$2:$F$1048576,2,FALSE)</f>
        <v>Cigadung Raya Barat no. 26 Dago golf, Cigadung</v>
      </c>
      <c r="F3340" s="2" t="s">
        <v>729</v>
      </c>
      <c r="G3340" s="2" t="s">
        <v>888</v>
      </c>
      <c r="H3340" s="78" t="s">
        <v>1088</v>
      </c>
      <c r="I3340" s="70" t="s">
        <v>14</v>
      </c>
      <c r="J3340" s="71">
        <v>2</v>
      </c>
      <c r="K3340" s="4" t="str">
        <f>VLOOKUP(I3340,'Katalog Harga'!$A$2:$C$380,2,FALSE)</f>
        <v>ikat</v>
      </c>
      <c r="L3340" s="4" t="str">
        <f>IFERROR(VLOOKUP(I3340,'Katalog Harga'!$A$2:$C$380,3,FALSE),"")</f>
        <v>sayur</v>
      </c>
      <c r="M3340" s="74">
        <v>6000</v>
      </c>
      <c r="N3340" s="126">
        <v>0</v>
      </c>
      <c r="O3340" s="3" t="s">
        <v>42</v>
      </c>
    </row>
    <row r="3341" spans="1:15" x14ac:dyDescent="0.35">
      <c r="A3341" s="2" t="s">
        <v>7</v>
      </c>
      <c r="B3341" s="1">
        <v>44045</v>
      </c>
      <c r="C3341" s="1" t="s">
        <v>1135</v>
      </c>
      <c r="D3341" s="2" t="s">
        <v>1146</v>
      </c>
      <c r="E3341" s="86" t="str">
        <f>VLOOKUP(D3341,'Sales History'!$D$2:$F$1048576,2,FALSE)</f>
        <v>Cigadung Raya Barat no. 26 Dago golf, Cigadung</v>
      </c>
      <c r="F3341" s="2" t="s">
        <v>729</v>
      </c>
      <c r="G3341" s="2" t="s">
        <v>888</v>
      </c>
      <c r="H3341" s="78" t="s">
        <v>1088</v>
      </c>
      <c r="I3341" s="70" t="s">
        <v>15</v>
      </c>
      <c r="J3341" s="70">
        <v>0.5</v>
      </c>
      <c r="K3341" s="4" t="str">
        <f>VLOOKUP(I3341,'Katalog Harga'!$A$2:$C$380,2,FALSE)</f>
        <v>kg</v>
      </c>
      <c r="L3341" s="4" t="str">
        <f>IFERROR(VLOOKUP(I3341,'Katalog Harga'!$A$2:$C$380,3,FALSE),"")</f>
        <v>sayur</v>
      </c>
      <c r="M3341" s="74">
        <v>6000</v>
      </c>
      <c r="N3341" s="126">
        <v>0</v>
      </c>
      <c r="O3341" s="3" t="s">
        <v>42</v>
      </c>
    </row>
    <row r="3342" spans="1:15" x14ac:dyDescent="0.35">
      <c r="A3342" s="2" t="s">
        <v>7</v>
      </c>
      <c r="B3342" s="1">
        <v>44045</v>
      </c>
      <c r="C3342" s="1" t="s">
        <v>1135</v>
      </c>
      <c r="D3342" s="2" t="s">
        <v>1146</v>
      </c>
      <c r="E3342" s="86" t="str">
        <f>VLOOKUP(D3342,'Sales History'!$D$2:$F$1048576,2,FALSE)</f>
        <v>Cigadung Raya Barat no. 26 Dago golf, Cigadung</v>
      </c>
      <c r="F3342" s="2" t="s">
        <v>729</v>
      </c>
      <c r="G3342" s="2" t="s">
        <v>888</v>
      </c>
      <c r="H3342" s="78" t="s">
        <v>1088</v>
      </c>
      <c r="I3342" s="70" t="s">
        <v>21</v>
      </c>
      <c r="J3342" s="71">
        <v>0.5</v>
      </c>
      <c r="K3342" s="4" t="str">
        <f>VLOOKUP(I3342,'Katalog Harga'!$A$2:$C$380,2,FALSE)</f>
        <v>kg</v>
      </c>
      <c r="L3342" s="4" t="str">
        <f>IFERROR(VLOOKUP(I3342,'Katalog Harga'!$A$2:$C$380,3,FALSE),"")</f>
        <v>sayur</v>
      </c>
      <c r="M3342" s="74">
        <v>7000</v>
      </c>
      <c r="N3342" s="126">
        <v>0</v>
      </c>
      <c r="O3342" s="3" t="s">
        <v>42</v>
      </c>
    </row>
    <row r="3343" spans="1:15" x14ac:dyDescent="0.35">
      <c r="A3343" s="2" t="s">
        <v>7</v>
      </c>
      <c r="B3343" s="1">
        <v>44045</v>
      </c>
      <c r="C3343" s="1" t="s">
        <v>1135</v>
      </c>
      <c r="D3343" s="2" t="s">
        <v>1146</v>
      </c>
      <c r="E3343" s="86" t="str">
        <f>VLOOKUP(D3343,'Sales History'!$D$2:$F$1048576,2,FALSE)</f>
        <v>Cigadung Raya Barat no. 26 Dago golf, Cigadung</v>
      </c>
      <c r="F3343" s="2" t="s">
        <v>729</v>
      </c>
      <c r="G3343" s="2" t="s">
        <v>888</v>
      </c>
      <c r="H3343" s="78" t="s">
        <v>1088</v>
      </c>
      <c r="I3343" s="70" t="s">
        <v>47</v>
      </c>
      <c r="J3343" s="70">
        <v>1</v>
      </c>
      <c r="K3343" s="4" t="str">
        <f>VLOOKUP(I3343,'Katalog Harga'!$A$2:$C$380,2,FALSE)</f>
        <v>bungkus</v>
      </c>
      <c r="L3343" s="4" t="str">
        <f>IFERROR(VLOOKUP(I3343,'Katalog Harga'!$A$2:$C$380,3,FALSE),"")</f>
        <v>lain</v>
      </c>
      <c r="M3343" s="74">
        <v>8000</v>
      </c>
      <c r="N3343" s="126">
        <v>0</v>
      </c>
      <c r="O3343" s="3" t="s">
        <v>42</v>
      </c>
    </row>
    <row r="3344" spans="1:15" x14ac:dyDescent="0.35">
      <c r="A3344" s="2" t="s">
        <v>7</v>
      </c>
      <c r="B3344" s="1">
        <v>44045</v>
      </c>
      <c r="C3344" s="1" t="s">
        <v>1135</v>
      </c>
      <c r="D3344" s="2" t="s">
        <v>1146</v>
      </c>
      <c r="E3344" s="86" t="str">
        <f>VLOOKUP(D3344,'Sales History'!$D$2:$F$1048576,2,FALSE)</f>
        <v>Cigadung Raya Barat no. 26 Dago golf, Cigadung</v>
      </c>
      <c r="F3344" s="2" t="s">
        <v>729</v>
      </c>
      <c r="G3344" s="2" t="s">
        <v>888</v>
      </c>
      <c r="H3344" s="78" t="s">
        <v>1088</v>
      </c>
      <c r="I3344" s="70" t="s">
        <v>225</v>
      </c>
      <c r="J3344" s="70">
        <v>1.36</v>
      </c>
      <c r="K3344" s="4" t="str">
        <f>VLOOKUP(I3344,'Katalog Harga'!$A$2:$C$380,2,FALSE)</f>
        <v>kg</v>
      </c>
      <c r="L3344" s="4" t="str">
        <f>IFERROR(VLOOKUP(I3344,'Katalog Harga'!$A$2:$C$380,3,FALSE),"")</f>
        <v>buah</v>
      </c>
      <c r="M3344" s="74">
        <v>19040</v>
      </c>
      <c r="N3344" s="126">
        <v>0</v>
      </c>
      <c r="O3344" s="3" t="s">
        <v>42</v>
      </c>
    </row>
    <row r="3345" spans="1:15" x14ac:dyDescent="0.35">
      <c r="A3345" s="2" t="s">
        <v>7</v>
      </c>
      <c r="B3345" s="1">
        <v>44045</v>
      </c>
      <c r="C3345" s="1" t="s">
        <v>1135</v>
      </c>
      <c r="D3345" s="2" t="s">
        <v>1146</v>
      </c>
      <c r="E3345" s="86" t="str">
        <f>VLOOKUP(D3345,'Sales History'!$D$2:$F$1048576,2,FALSE)</f>
        <v>Cigadung Raya Barat no. 26 Dago golf, Cigadung</v>
      </c>
      <c r="F3345" s="2" t="s">
        <v>729</v>
      </c>
      <c r="G3345" s="2" t="s">
        <v>888</v>
      </c>
      <c r="H3345" s="78" t="s">
        <v>1088</v>
      </c>
      <c r="I3345" s="70" t="s">
        <v>775</v>
      </c>
      <c r="J3345" s="71">
        <v>1</v>
      </c>
      <c r="K3345" s="4" t="str">
        <f>VLOOKUP(I3345,'Katalog Harga'!$A$2:$C$380,2,FALSE)</f>
        <v>bungkus</v>
      </c>
      <c r="L3345" s="4" t="str">
        <f>IFERROR(VLOOKUP(I3345,'Katalog Harga'!$A$2:$C$380,3,FALSE),"")</f>
        <v>lain</v>
      </c>
      <c r="M3345" s="74">
        <v>7000</v>
      </c>
      <c r="N3345" s="126">
        <v>0</v>
      </c>
      <c r="O3345" s="3" t="s">
        <v>42</v>
      </c>
    </row>
    <row r="3346" spans="1:15" x14ac:dyDescent="0.35">
      <c r="A3346" s="2" t="s">
        <v>7</v>
      </c>
      <c r="B3346" s="1">
        <v>44045</v>
      </c>
      <c r="C3346" s="1" t="s">
        <v>1135</v>
      </c>
      <c r="D3346" s="2" t="s">
        <v>1146</v>
      </c>
      <c r="E3346" s="86" t="str">
        <f>VLOOKUP(D3346,'Sales History'!$D$2:$F$1048576,2,FALSE)</f>
        <v>Cigadung Raya Barat no. 26 Dago golf, Cigadung</v>
      </c>
      <c r="F3346" s="2" t="s">
        <v>729</v>
      </c>
      <c r="G3346" s="2" t="s">
        <v>888</v>
      </c>
      <c r="H3346" s="78" t="s">
        <v>1088</v>
      </c>
      <c r="I3346" s="70" t="s">
        <v>783</v>
      </c>
      <c r="J3346" s="71">
        <v>0.1</v>
      </c>
      <c r="K3346" s="4" t="str">
        <f>VLOOKUP(I3346,'Katalog Harga'!$A$2:$C$380,2,FALSE)</f>
        <v>kg</v>
      </c>
      <c r="L3346" s="4" t="str">
        <f>IFERROR(VLOOKUP(I3346,'Katalog Harga'!$A$2:$C$380,3,FALSE),"")</f>
        <v>bumbu</v>
      </c>
      <c r="M3346" s="74">
        <v>3000</v>
      </c>
      <c r="N3346" s="126">
        <v>0</v>
      </c>
      <c r="O3346" s="3" t="s">
        <v>42</v>
      </c>
    </row>
    <row r="3347" spans="1:15" x14ac:dyDescent="0.35">
      <c r="A3347" s="2" t="s">
        <v>199</v>
      </c>
      <c r="B3347" s="1">
        <v>44047</v>
      </c>
      <c r="C3347" s="1" t="s">
        <v>1135</v>
      </c>
      <c r="D3347" s="2" t="s">
        <v>1148</v>
      </c>
      <c r="E3347" s="2" t="s">
        <v>1149</v>
      </c>
      <c r="F3347" s="2" t="s">
        <v>1150</v>
      </c>
      <c r="G3347" s="2" t="s">
        <v>888</v>
      </c>
      <c r="H3347" s="92" t="s">
        <v>1151</v>
      </c>
      <c r="I3347" s="70" t="s">
        <v>811</v>
      </c>
      <c r="J3347" s="70">
        <v>1.2</v>
      </c>
      <c r="K3347" s="4" t="str">
        <f>VLOOKUP(I3347,'Katalog Harga'!$A$2:$C$380,2,FALSE)</f>
        <v>kg</v>
      </c>
      <c r="L3347" s="4" t="str">
        <f>IFERROR(VLOOKUP(I3347,'Katalog Harga'!$A$2:$C$380,3,FALSE),"")</f>
        <v>buah</v>
      </c>
      <c r="M3347" s="74">
        <v>32400</v>
      </c>
      <c r="N3347" s="126">
        <v>0</v>
      </c>
      <c r="O3347" s="3" t="s">
        <v>42</v>
      </c>
    </row>
    <row r="3348" spans="1:15" x14ac:dyDescent="0.35">
      <c r="A3348" s="2" t="s">
        <v>199</v>
      </c>
      <c r="B3348" s="1">
        <v>44047</v>
      </c>
      <c r="C3348" s="1" t="s">
        <v>1135</v>
      </c>
      <c r="D3348" s="2" t="s">
        <v>1148</v>
      </c>
      <c r="E3348" s="2" t="s">
        <v>1149</v>
      </c>
      <c r="F3348" s="2" t="s">
        <v>1150</v>
      </c>
      <c r="G3348" s="2" t="s">
        <v>888</v>
      </c>
      <c r="H3348" s="92" t="s">
        <v>1151</v>
      </c>
      <c r="I3348" s="70" t="s">
        <v>885</v>
      </c>
      <c r="J3348" s="71">
        <v>3</v>
      </c>
      <c r="K3348" s="4" t="str">
        <f>VLOOKUP(I3348,'Katalog Harga'!$A$2:$C$380,2,FALSE)</f>
        <v>bungkus</v>
      </c>
      <c r="L3348" s="4" t="str">
        <f>IFERROR(VLOOKUP(I3348,'Katalog Harga'!$A$2:$C$380,3,FALSE),"")</f>
        <v>lain</v>
      </c>
      <c r="M3348" s="74">
        <v>21000</v>
      </c>
      <c r="N3348" s="126">
        <v>0</v>
      </c>
      <c r="O3348" s="3" t="s">
        <v>42</v>
      </c>
    </row>
    <row r="3349" spans="1:15" x14ac:dyDescent="0.35">
      <c r="A3349" s="2" t="s">
        <v>199</v>
      </c>
      <c r="B3349" s="1">
        <v>44047</v>
      </c>
      <c r="C3349" s="1" t="s">
        <v>1135</v>
      </c>
      <c r="D3349" s="2" t="s">
        <v>1148</v>
      </c>
      <c r="E3349" s="2" t="s">
        <v>1149</v>
      </c>
      <c r="F3349" s="2" t="s">
        <v>1150</v>
      </c>
      <c r="G3349" s="2" t="s">
        <v>888</v>
      </c>
      <c r="H3349" s="92" t="s">
        <v>1151</v>
      </c>
      <c r="I3349" s="70" t="s">
        <v>781</v>
      </c>
      <c r="J3349" s="70">
        <v>0.2</v>
      </c>
      <c r="K3349" s="4" t="str">
        <f>VLOOKUP(I3349,'Katalog Harga'!$A$2:$C$380,2,FALSE)</f>
        <v>kg</v>
      </c>
      <c r="L3349" s="4" t="str">
        <f>IFERROR(VLOOKUP(I3349,'Katalog Harga'!$A$2:$C$380,3,FALSE),"")</f>
        <v>bumbu</v>
      </c>
      <c r="M3349" s="74">
        <v>8400</v>
      </c>
      <c r="N3349" s="126">
        <v>0</v>
      </c>
      <c r="O3349" s="3" t="s">
        <v>42</v>
      </c>
    </row>
    <row r="3350" spans="1:15" x14ac:dyDescent="0.35">
      <c r="A3350" s="2" t="s">
        <v>199</v>
      </c>
      <c r="B3350" s="1">
        <v>44047</v>
      </c>
      <c r="C3350" s="1" t="s">
        <v>1135</v>
      </c>
      <c r="D3350" s="2" t="s">
        <v>1148</v>
      </c>
      <c r="E3350" s="2" t="s">
        <v>1149</v>
      </c>
      <c r="F3350" s="2" t="s">
        <v>1150</v>
      </c>
      <c r="G3350" s="2" t="s">
        <v>888</v>
      </c>
      <c r="H3350" s="92" t="s">
        <v>1151</v>
      </c>
      <c r="I3350" s="70" t="s">
        <v>783</v>
      </c>
      <c r="J3350" s="71">
        <v>0.2</v>
      </c>
      <c r="K3350" s="4" t="str">
        <f>VLOOKUP(I3350,'Katalog Harga'!$A$2:$C$380,2,FALSE)</f>
        <v>kg</v>
      </c>
      <c r="L3350" s="4" t="str">
        <f>IFERROR(VLOOKUP(I3350,'Katalog Harga'!$A$2:$C$380,3,FALSE),"")</f>
        <v>bumbu</v>
      </c>
      <c r="M3350" s="74">
        <v>6000</v>
      </c>
      <c r="N3350" s="126">
        <v>0</v>
      </c>
      <c r="O3350" s="3" t="s">
        <v>42</v>
      </c>
    </row>
    <row r="3351" spans="1:15" x14ac:dyDescent="0.35">
      <c r="A3351" s="2" t="s">
        <v>199</v>
      </c>
      <c r="B3351" s="1">
        <v>44047</v>
      </c>
      <c r="C3351" s="1" t="s">
        <v>1135</v>
      </c>
      <c r="D3351" s="2" t="s">
        <v>1148</v>
      </c>
      <c r="E3351" s="2" t="s">
        <v>1149</v>
      </c>
      <c r="F3351" s="2" t="s">
        <v>1150</v>
      </c>
      <c r="G3351" s="2" t="s">
        <v>888</v>
      </c>
      <c r="H3351" s="92" t="s">
        <v>1151</v>
      </c>
      <c r="I3351" s="70" t="s">
        <v>812</v>
      </c>
      <c r="J3351" s="70">
        <v>0.1</v>
      </c>
      <c r="K3351" s="4" t="str">
        <f>VLOOKUP(I3351,'Katalog Harga'!$A$2:$C$380,2,FALSE)</f>
        <v>kg</v>
      </c>
      <c r="L3351" s="4" t="str">
        <f>IFERROR(VLOOKUP(I3351,'Katalog Harga'!$A$2:$C$380,3,FALSE),"")</f>
        <v>bumbu</v>
      </c>
      <c r="M3351" s="74">
        <v>3500</v>
      </c>
      <c r="N3351" s="126">
        <v>0</v>
      </c>
      <c r="O3351" s="3" t="s">
        <v>42</v>
      </c>
    </row>
    <row r="3352" spans="1:15" x14ac:dyDescent="0.35">
      <c r="A3352" s="2" t="s">
        <v>199</v>
      </c>
      <c r="B3352" s="1">
        <v>44047</v>
      </c>
      <c r="C3352" s="1" t="s">
        <v>1135</v>
      </c>
      <c r="D3352" s="2" t="s">
        <v>1148</v>
      </c>
      <c r="E3352" s="2" t="s">
        <v>1149</v>
      </c>
      <c r="F3352" s="2" t="s">
        <v>1150</v>
      </c>
      <c r="G3352" s="2" t="s">
        <v>888</v>
      </c>
      <c r="H3352" s="92" t="s">
        <v>1151</v>
      </c>
      <c r="I3352" s="70" t="s">
        <v>825</v>
      </c>
      <c r="J3352" s="70">
        <v>0.1</v>
      </c>
      <c r="K3352" s="4" t="str">
        <f>VLOOKUP(I3352,'Katalog Harga'!$A$2:$C$380,2,FALSE)</f>
        <v>kg</v>
      </c>
      <c r="L3352" s="4" t="str">
        <f>IFERROR(VLOOKUP(I3352,'Katalog Harga'!$A$2:$C$380,3,FALSE),"")</f>
        <v>bumbu</v>
      </c>
      <c r="M3352" s="74">
        <v>4000</v>
      </c>
      <c r="N3352" s="126">
        <v>0</v>
      </c>
      <c r="O3352" s="3" t="s">
        <v>42</v>
      </c>
    </row>
    <row r="3353" spans="1:15" x14ac:dyDescent="0.35">
      <c r="A3353" s="2" t="s">
        <v>199</v>
      </c>
      <c r="B3353" s="1">
        <v>44047</v>
      </c>
      <c r="C3353" s="1" t="s">
        <v>1135</v>
      </c>
      <c r="D3353" s="2" t="s">
        <v>1148</v>
      </c>
      <c r="E3353" s="2" t="s">
        <v>1149</v>
      </c>
      <c r="F3353" s="2" t="s">
        <v>1150</v>
      </c>
      <c r="G3353" s="2" t="s">
        <v>888</v>
      </c>
      <c r="H3353" s="92" t="s">
        <v>1151</v>
      </c>
      <c r="I3353" s="70" t="s">
        <v>858</v>
      </c>
      <c r="J3353" s="70">
        <v>0.5</v>
      </c>
      <c r="K3353" s="4" t="str">
        <f>VLOOKUP(I3353,'Katalog Harga'!$A$2:$C$380,2,FALSE)</f>
        <v>kg</v>
      </c>
      <c r="L3353" s="4" t="str">
        <f>IFERROR(VLOOKUP(I3353,'Katalog Harga'!$A$2:$C$380,3,FALSE),"")</f>
        <v>ayam</v>
      </c>
      <c r="M3353" s="74">
        <v>20500</v>
      </c>
      <c r="N3353" s="126">
        <v>0</v>
      </c>
      <c r="O3353" s="3" t="s">
        <v>42</v>
      </c>
    </row>
    <row r="3354" spans="1:15" x14ac:dyDescent="0.35">
      <c r="A3354" s="2" t="s">
        <v>199</v>
      </c>
      <c r="B3354" s="1">
        <v>44047</v>
      </c>
      <c r="C3354" s="1" t="s">
        <v>1135</v>
      </c>
      <c r="D3354" s="2" t="s">
        <v>1148</v>
      </c>
      <c r="E3354" s="2" t="s">
        <v>1149</v>
      </c>
      <c r="F3354" s="2" t="s">
        <v>1150</v>
      </c>
      <c r="G3354" s="2" t="s">
        <v>888</v>
      </c>
      <c r="H3354" s="92" t="s">
        <v>1151</v>
      </c>
      <c r="I3354" s="70" t="s">
        <v>808</v>
      </c>
      <c r="J3354" s="71">
        <v>0.1</v>
      </c>
      <c r="K3354" s="4" t="str">
        <f>VLOOKUP(I3354,'Katalog Harga'!$A$2:$C$380,2,FALSE)</f>
        <v>kg</v>
      </c>
      <c r="L3354" s="4" t="str">
        <f>IFERROR(VLOOKUP(I3354,'Katalog Harga'!$A$2:$C$380,3,FALSE),"")</f>
        <v>bumbu</v>
      </c>
      <c r="M3354" s="74">
        <v>3500</v>
      </c>
      <c r="N3354" s="126">
        <v>0</v>
      </c>
      <c r="O3354" s="3" t="s">
        <v>42</v>
      </c>
    </row>
    <row r="3355" spans="1:15" x14ac:dyDescent="0.35">
      <c r="A3355" s="2" t="s">
        <v>199</v>
      </c>
      <c r="B3355" s="1">
        <v>44047</v>
      </c>
      <c r="C3355" s="1" t="s">
        <v>1135</v>
      </c>
      <c r="D3355" s="2" t="s">
        <v>1148</v>
      </c>
      <c r="E3355" s="2" t="s">
        <v>1149</v>
      </c>
      <c r="F3355" s="2" t="s">
        <v>1150</v>
      </c>
      <c r="G3355" s="2" t="s">
        <v>888</v>
      </c>
      <c r="H3355" s="92" t="s">
        <v>1151</v>
      </c>
      <c r="I3355" s="70" t="s">
        <v>15</v>
      </c>
      <c r="J3355" s="71">
        <v>0.5</v>
      </c>
      <c r="K3355" s="4" t="str">
        <f>VLOOKUP(I3355,'Katalog Harga'!$A$2:$C$380,2,FALSE)</f>
        <v>kg</v>
      </c>
      <c r="L3355" s="4" t="str">
        <f>IFERROR(VLOOKUP(I3355,'Katalog Harga'!$A$2:$C$380,3,FALSE),"")</f>
        <v>sayur</v>
      </c>
      <c r="M3355" s="74">
        <v>6000</v>
      </c>
      <c r="N3355" s="126">
        <v>0</v>
      </c>
      <c r="O3355" s="3" t="s">
        <v>42</v>
      </c>
    </row>
    <row r="3356" spans="1:15" x14ac:dyDescent="0.35">
      <c r="A3356" s="2" t="s">
        <v>199</v>
      </c>
      <c r="B3356" s="1">
        <v>44047</v>
      </c>
      <c r="C3356" s="1" t="s">
        <v>1135</v>
      </c>
      <c r="D3356" s="2" t="s">
        <v>1152</v>
      </c>
      <c r="E3356" s="2" t="s">
        <v>1153</v>
      </c>
      <c r="F3356" s="2" t="s">
        <v>724</v>
      </c>
      <c r="H3356" s="2" t="s">
        <v>946</v>
      </c>
      <c r="I3356" s="70" t="s">
        <v>809</v>
      </c>
      <c r="J3356" s="70">
        <v>0.5</v>
      </c>
      <c r="K3356" s="4" t="str">
        <f>VLOOKUP(I3356,'Katalog Harga'!$A$2:$C$380,2,FALSE)</f>
        <v>kg</v>
      </c>
      <c r="L3356" s="4" t="str">
        <f>IFERROR(VLOOKUP(I3356,'Katalog Harga'!$A$2:$C$380,3,FALSE),"")</f>
        <v>ikan</v>
      </c>
      <c r="M3356" s="74">
        <v>40000</v>
      </c>
      <c r="N3356" s="126">
        <v>0</v>
      </c>
      <c r="O3356" s="3" t="s">
        <v>42</v>
      </c>
    </row>
    <row r="3357" spans="1:15" x14ac:dyDescent="0.35">
      <c r="A3357" s="2" t="s">
        <v>199</v>
      </c>
      <c r="B3357" s="1">
        <v>44047</v>
      </c>
      <c r="C3357" s="1" t="s">
        <v>1135</v>
      </c>
      <c r="D3357" s="2" t="s">
        <v>1152</v>
      </c>
      <c r="E3357" s="2" t="s">
        <v>1153</v>
      </c>
      <c r="F3357" s="2" t="s">
        <v>724</v>
      </c>
      <c r="H3357" s="2" t="s">
        <v>946</v>
      </c>
      <c r="I3357" s="70" t="s">
        <v>529</v>
      </c>
      <c r="J3357" s="71">
        <v>0.25</v>
      </c>
      <c r="K3357" s="4" t="str">
        <f>VLOOKUP(I3357,'Katalog Harga'!$A$2:$C$380,2,FALSE)</f>
        <v>kg</v>
      </c>
      <c r="L3357" s="4" t="str">
        <f>IFERROR(VLOOKUP(I3357,'Katalog Harga'!$A$2:$C$380,3,FALSE),"")</f>
        <v>lain</v>
      </c>
      <c r="M3357" s="113">
        <v>9000</v>
      </c>
      <c r="N3357" s="126">
        <v>0</v>
      </c>
      <c r="O3357" s="3" t="s">
        <v>42</v>
      </c>
    </row>
    <row r="3358" spans="1:15" x14ac:dyDescent="0.35">
      <c r="A3358" s="2" t="s">
        <v>199</v>
      </c>
      <c r="B3358" s="1">
        <v>44047</v>
      </c>
      <c r="C3358" s="1" t="s">
        <v>1135</v>
      </c>
      <c r="D3358" s="2" t="s">
        <v>1152</v>
      </c>
      <c r="E3358" s="2" t="s">
        <v>1153</v>
      </c>
      <c r="F3358" s="2" t="s">
        <v>724</v>
      </c>
      <c r="H3358" s="2" t="s">
        <v>946</v>
      </c>
      <c r="I3358" s="70" t="s">
        <v>823</v>
      </c>
      <c r="J3358" s="70">
        <v>0.5</v>
      </c>
      <c r="K3358" s="4" t="str">
        <f>VLOOKUP(I3358,'Katalog Harga'!$A$2:$C$380,2,FALSE)</f>
        <v>kg</v>
      </c>
      <c r="L3358" s="4" t="str">
        <f>IFERROR(VLOOKUP(I3358,'Katalog Harga'!$A$2:$C$380,3,FALSE),"")</f>
        <v>sayur</v>
      </c>
      <c r="M3358" s="113">
        <v>6000</v>
      </c>
      <c r="N3358" s="126">
        <v>0</v>
      </c>
      <c r="O3358" s="3" t="s">
        <v>42</v>
      </c>
    </row>
    <row r="3359" spans="1:15" x14ac:dyDescent="0.35">
      <c r="A3359" s="2" t="s">
        <v>199</v>
      </c>
      <c r="B3359" s="1">
        <v>44047</v>
      </c>
      <c r="C3359" s="1" t="s">
        <v>1135</v>
      </c>
      <c r="D3359" s="2" t="s">
        <v>1152</v>
      </c>
      <c r="E3359" s="2" t="s">
        <v>1153</v>
      </c>
      <c r="F3359" s="2" t="s">
        <v>724</v>
      </c>
      <c r="H3359" s="2" t="s">
        <v>946</v>
      </c>
      <c r="I3359" s="70" t="s">
        <v>810</v>
      </c>
      <c r="J3359" s="71">
        <v>1</v>
      </c>
      <c r="K3359" s="4" t="str">
        <f>VLOOKUP(I3359,'Katalog Harga'!$A$2:$C$380,2,FALSE)</f>
        <v>bungkus</v>
      </c>
      <c r="L3359" s="4" t="str">
        <f>IFERROR(VLOOKUP(I3359,'Katalog Harga'!$A$2:$C$380,3,FALSE),"")</f>
        <v>sayur</v>
      </c>
      <c r="M3359" s="113">
        <v>8000</v>
      </c>
      <c r="N3359" s="126">
        <v>0</v>
      </c>
      <c r="O3359" s="3" t="s">
        <v>42</v>
      </c>
    </row>
    <row r="3360" spans="1:15" x14ac:dyDescent="0.35">
      <c r="A3360" s="2" t="s">
        <v>199</v>
      </c>
      <c r="B3360" s="1">
        <v>44047</v>
      </c>
      <c r="C3360" s="1" t="s">
        <v>1135</v>
      </c>
      <c r="D3360" s="2" t="s">
        <v>1152</v>
      </c>
      <c r="E3360" s="2" t="s">
        <v>1153</v>
      </c>
      <c r="F3360" s="2" t="s">
        <v>724</v>
      </c>
      <c r="H3360" s="2" t="s">
        <v>946</v>
      </c>
      <c r="I3360" s="70" t="s">
        <v>1125</v>
      </c>
      <c r="J3360" s="70">
        <v>1</v>
      </c>
      <c r="K3360" s="114" t="s">
        <v>49</v>
      </c>
      <c r="L3360" s="114" t="s">
        <v>512</v>
      </c>
      <c r="M3360" s="113">
        <v>3000</v>
      </c>
      <c r="N3360" s="126">
        <v>0</v>
      </c>
      <c r="O3360" s="3" t="s">
        <v>42</v>
      </c>
    </row>
    <row r="3361" spans="1:15" x14ac:dyDescent="0.35">
      <c r="A3361" s="2" t="s">
        <v>199</v>
      </c>
      <c r="B3361" s="1">
        <v>44047</v>
      </c>
      <c r="C3361" s="1" t="s">
        <v>1135</v>
      </c>
      <c r="D3361" s="2" t="s">
        <v>1152</v>
      </c>
      <c r="E3361" s="2" t="s">
        <v>1153</v>
      </c>
      <c r="F3361" s="2" t="s">
        <v>724</v>
      </c>
      <c r="H3361" s="2" t="s">
        <v>946</v>
      </c>
      <c r="I3361" s="70" t="s">
        <v>775</v>
      </c>
      <c r="J3361" s="70">
        <v>1</v>
      </c>
      <c r="K3361" s="4" t="str">
        <f>VLOOKUP(I3361,'Katalog Harga'!$A$2:$C$380,2,FALSE)</f>
        <v>bungkus</v>
      </c>
      <c r="L3361" s="4" t="str">
        <f>IFERROR(VLOOKUP(I3361,'Katalog Harga'!$A$2:$C$380,3,FALSE),"")</f>
        <v>lain</v>
      </c>
      <c r="M3361" s="113">
        <v>7000</v>
      </c>
      <c r="N3361" s="126">
        <v>0</v>
      </c>
      <c r="O3361" s="3" t="s">
        <v>42</v>
      </c>
    </row>
    <row r="3362" spans="1:15" x14ac:dyDescent="0.35">
      <c r="A3362" s="2" t="s">
        <v>199</v>
      </c>
      <c r="B3362" s="1">
        <v>44047</v>
      </c>
      <c r="C3362" s="1" t="s">
        <v>1135</v>
      </c>
      <c r="D3362" s="2" t="s">
        <v>1152</v>
      </c>
      <c r="E3362" s="2" t="s">
        <v>1153</v>
      </c>
      <c r="F3362" s="2" t="s">
        <v>724</v>
      </c>
      <c r="H3362" s="2" t="s">
        <v>946</v>
      </c>
      <c r="I3362" s="70" t="s">
        <v>16</v>
      </c>
      <c r="J3362" s="70">
        <v>0.25</v>
      </c>
      <c r="K3362" s="4" t="str">
        <f>VLOOKUP(I3362,'Katalog Harga'!$A$2:$C$380,2,FALSE)</f>
        <v>kg</v>
      </c>
      <c r="L3362" s="4" t="str">
        <f>IFERROR(VLOOKUP(I3362,'Katalog Harga'!$A$2:$C$380,3,FALSE),"")</f>
        <v>sayur</v>
      </c>
      <c r="M3362" s="113">
        <v>3000</v>
      </c>
      <c r="N3362" s="126">
        <v>0</v>
      </c>
      <c r="O3362" s="3" t="s">
        <v>42</v>
      </c>
    </row>
    <row r="3363" spans="1:15" x14ac:dyDescent="0.35">
      <c r="A3363" s="2" t="s">
        <v>199</v>
      </c>
      <c r="B3363" s="1">
        <v>44047</v>
      </c>
      <c r="C3363" s="1" t="s">
        <v>1135</v>
      </c>
      <c r="D3363" s="2" t="s">
        <v>1152</v>
      </c>
      <c r="E3363" s="2" t="s">
        <v>1153</v>
      </c>
      <c r="F3363" s="2" t="s">
        <v>724</v>
      </c>
      <c r="H3363" s="2" t="s">
        <v>946</v>
      </c>
      <c r="I3363" s="70" t="s">
        <v>88</v>
      </c>
      <c r="J3363" s="71">
        <v>1</v>
      </c>
      <c r="K3363" s="4" t="str">
        <f>VLOOKUP(I3363,'Katalog Harga'!$A$2:$C$380,2,FALSE)</f>
        <v>buah</v>
      </c>
      <c r="L3363" s="4" t="str">
        <f>IFERROR(VLOOKUP(I3363,'Katalog Harga'!$A$2:$C$380,3,FALSE),"")</f>
        <v>buah</v>
      </c>
      <c r="M3363" s="113">
        <v>13000</v>
      </c>
      <c r="N3363" s="126">
        <v>0</v>
      </c>
      <c r="O3363" s="3" t="s">
        <v>42</v>
      </c>
    </row>
    <row r="3364" spans="1:15" x14ac:dyDescent="0.35">
      <c r="A3364" s="2" t="s">
        <v>199</v>
      </c>
      <c r="B3364" s="1">
        <v>44047</v>
      </c>
      <c r="C3364" s="1" t="s">
        <v>1135</v>
      </c>
      <c r="D3364" s="2" t="s">
        <v>1152</v>
      </c>
      <c r="E3364" s="2" t="s">
        <v>1153</v>
      </c>
      <c r="F3364" s="2" t="s">
        <v>724</v>
      </c>
      <c r="H3364" s="2" t="s">
        <v>946</v>
      </c>
      <c r="I3364" s="70" t="s">
        <v>781</v>
      </c>
      <c r="J3364" s="71">
        <v>0.25</v>
      </c>
      <c r="K3364" s="4" t="str">
        <f>VLOOKUP(I3364,'Katalog Harga'!$A$2:$C$380,2,FALSE)</f>
        <v>kg</v>
      </c>
      <c r="L3364" s="4" t="str">
        <f>IFERROR(VLOOKUP(I3364,'Katalog Harga'!$A$2:$C$380,3,FALSE),"")</f>
        <v>bumbu</v>
      </c>
      <c r="M3364" s="113">
        <v>10500</v>
      </c>
      <c r="N3364" s="126">
        <v>0</v>
      </c>
      <c r="O3364" s="3" t="s">
        <v>42</v>
      </c>
    </row>
    <row r="3365" spans="1:15" x14ac:dyDescent="0.35">
      <c r="A3365" s="2" t="s">
        <v>199</v>
      </c>
      <c r="B3365" s="1">
        <v>44047</v>
      </c>
      <c r="C3365" s="1" t="s">
        <v>1135</v>
      </c>
      <c r="D3365" s="2" t="s">
        <v>1152</v>
      </c>
      <c r="E3365" s="2" t="s">
        <v>1153</v>
      </c>
      <c r="F3365" s="2" t="s">
        <v>724</v>
      </c>
      <c r="H3365" s="2" t="s">
        <v>946</v>
      </c>
      <c r="I3365" s="71" t="s">
        <v>782</v>
      </c>
      <c r="J3365" s="71">
        <v>0.25</v>
      </c>
      <c r="K3365" s="4" t="str">
        <f>VLOOKUP(I3365,'Katalog Harga'!$A$2:$C$380,2,FALSE)</f>
        <v>kg</v>
      </c>
      <c r="L3365" s="4" t="str">
        <f>IFERROR(VLOOKUP(I3365,'Katalog Harga'!$A$2:$C$380,3,FALSE),"")</f>
        <v>bumbu</v>
      </c>
      <c r="M3365" s="113">
        <v>7500</v>
      </c>
      <c r="N3365" s="126">
        <v>0</v>
      </c>
      <c r="O3365" s="3" t="s">
        <v>42</v>
      </c>
    </row>
    <row r="3366" spans="1:15" x14ac:dyDescent="0.35">
      <c r="A3366" s="2" t="s">
        <v>199</v>
      </c>
      <c r="B3366" s="1">
        <v>44047</v>
      </c>
      <c r="C3366" s="1" t="s">
        <v>1135</v>
      </c>
      <c r="D3366" s="2" t="s">
        <v>1152</v>
      </c>
      <c r="E3366" s="2" t="s">
        <v>1153</v>
      </c>
      <c r="F3366" s="2" t="s">
        <v>724</v>
      </c>
      <c r="H3366" s="2" t="s">
        <v>946</v>
      </c>
      <c r="I3366" s="71" t="s">
        <v>387</v>
      </c>
      <c r="J3366" s="71">
        <v>0.5</v>
      </c>
      <c r="K3366" s="4" t="str">
        <f>VLOOKUP(I3366,'Katalog Harga'!$A$2:$C$380,2,FALSE)</f>
        <v>kg</v>
      </c>
      <c r="L3366" s="4" t="str">
        <f>IFERROR(VLOOKUP(I3366,'Katalog Harga'!$A$2:$C$380,3,FALSE),"")</f>
        <v>bumbu</v>
      </c>
      <c r="M3366" s="113">
        <v>22500</v>
      </c>
      <c r="N3366" s="126">
        <v>0</v>
      </c>
      <c r="O3366" s="3" t="s">
        <v>42</v>
      </c>
    </row>
    <row r="3367" spans="1:15" x14ac:dyDescent="0.35">
      <c r="A3367" s="2" t="s">
        <v>199</v>
      </c>
      <c r="B3367" s="1">
        <v>44047</v>
      </c>
      <c r="C3367" s="1" t="s">
        <v>1135</v>
      </c>
      <c r="D3367" s="2" t="s">
        <v>1152</v>
      </c>
      <c r="E3367" s="2" t="s">
        <v>1153</v>
      </c>
      <c r="F3367" s="2" t="s">
        <v>724</v>
      </c>
      <c r="H3367" s="2" t="s">
        <v>946</v>
      </c>
      <c r="I3367" s="71" t="s">
        <v>929</v>
      </c>
      <c r="J3367" s="71">
        <v>1</v>
      </c>
      <c r="K3367" s="4" t="str">
        <f>VLOOKUP(I3367,'Katalog Harga'!$A$2:$C$380,2,FALSE)</f>
        <v>kg</v>
      </c>
      <c r="L3367" s="4" t="str">
        <f>IFERROR(VLOOKUP(I3367,'Katalog Harga'!$A$2:$C$380,3,FALSE),"")</f>
        <v>ikan</v>
      </c>
      <c r="M3367" s="113">
        <v>20000</v>
      </c>
      <c r="N3367" s="126">
        <v>0</v>
      </c>
      <c r="O3367" s="3" t="s">
        <v>42</v>
      </c>
    </row>
    <row r="3368" spans="1:15" x14ac:dyDescent="0.35">
      <c r="A3368" s="2" t="s">
        <v>199</v>
      </c>
      <c r="B3368" s="1">
        <v>44047</v>
      </c>
      <c r="C3368" s="1" t="s">
        <v>1135</v>
      </c>
      <c r="D3368" s="2" t="s">
        <v>1152</v>
      </c>
      <c r="E3368" s="2" t="s">
        <v>1153</v>
      </c>
      <c r="F3368" s="2" t="s">
        <v>724</v>
      </c>
      <c r="H3368" s="2" t="s">
        <v>946</v>
      </c>
      <c r="I3368" s="71" t="s">
        <v>239</v>
      </c>
      <c r="J3368" s="72">
        <v>1</v>
      </c>
      <c r="K3368" s="4" t="str">
        <f>VLOOKUP(I3368,'Katalog Harga'!$A$2:$C$380,2,FALSE)</f>
        <v>ikat</v>
      </c>
      <c r="L3368" s="4" t="str">
        <f>IFERROR(VLOOKUP(I3368,'Katalog Harga'!$A$2:$C$380,3,FALSE),"")</f>
        <v>bumbu</v>
      </c>
      <c r="M3368" s="113">
        <v>1000</v>
      </c>
      <c r="N3368" s="126">
        <v>0</v>
      </c>
      <c r="O3368" s="3" t="s">
        <v>42</v>
      </c>
    </row>
    <row r="3369" spans="1:15" x14ac:dyDescent="0.35">
      <c r="A3369" s="2" t="s">
        <v>199</v>
      </c>
      <c r="B3369" s="1">
        <v>44047</v>
      </c>
      <c r="C3369" s="1" t="s">
        <v>1135</v>
      </c>
      <c r="D3369" s="2" t="s">
        <v>1152</v>
      </c>
      <c r="E3369" s="2" t="s">
        <v>1153</v>
      </c>
      <c r="F3369" s="2" t="s">
        <v>724</v>
      </c>
      <c r="H3369" s="2" t="s">
        <v>946</v>
      </c>
      <c r="I3369" s="71" t="s">
        <v>74</v>
      </c>
      <c r="J3369" s="71">
        <v>0.1</v>
      </c>
      <c r="K3369" s="4" t="str">
        <f>VLOOKUP(I3369,'Katalog Harga'!$A$2:$C$380,2,FALSE)</f>
        <v>kg</v>
      </c>
      <c r="L3369" s="4" t="str">
        <f>IFERROR(VLOOKUP(I3369,'Katalog Harga'!$A$2:$C$380,3,FALSE),"")</f>
        <v>bumbu</v>
      </c>
      <c r="M3369" s="113">
        <v>2000</v>
      </c>
      <c r="N3369" s="126">
        <v>0</v>
      </c>
      <c r="O3369" s="3" t="s">
        <v>42</v>
      </c>
    </row>
    <row r="3370" spans="1:15" x14ac:dyDescent="0.35">
      <c r="A3370" s="2" t="s">
        <v>199</v>
      </c>
      <c r="B3370" s="1">
        <v>44047</v>
      </c>
      <c r="C3370" s="1" t="s">
        <v>1135</v>
      </c>
      <c r="D3370" s="2" t="s">
        <v>1152</v>
      </c>
      <c r="E3370" s="2" t="s">
        <v>1153</v>
      </c>
      <c r="F3370" s="2" t="s">
        <v>724</v>
      </c>
      <c r="H3370" s="2" t="s">
        <v>946</v>
      </c>
      <c r="I3370" s="71" t="s">
        <v>146</v>
      </c>
      <c r="J3370" s="71">
        <v>1</v>
      </c>
      <c r="K3370" s="4" t="str">
        <f>VLOOKUP(I3370,'Katalog Harga'!$A$2:$C$380,2,FALSE)</f>
        <v>kg</v>
      </c>
      <c r="L3370" s="4" t="str">
        <f>IFERROR(VLOOKUP(I3370,'Katalog Harga'!$A$2:$C$380,3,FALSE),"")</f>
        <v>bumbu</v>
      </c>
      <c r="M3370" s="113">
        <v>24000</v>
      </c>
      <c r="N3370" s="126">
        <v>0</v>
      </c>
      <c r="O3370" s="3" t="s">
        <v>42</v>
      </c>
    </row>
    <row r="3371" spans="1:15" x14ac:dyDescent="0.35">
      <c r="A3371" s="2" t="s">
        <v>199</v>
      </c>
      <c r="B3371" s="1">
        <v>44047</v>
      </c>
      <c r="C3371" s="1" t="s">
        <v>1135</v>
      </c>
      <c r="D3371" s="2" t="s">
        <v>1093</v>
      </c>
      <c r="E3371" s="86" t="str">
        <f>VLOOKUP(D3371,'Sales History'!$D$2:$F$1048576,2,FALSE)</f>
        <v>Gg. Margacinta 3 no 86 rt 02 rw 04, Cijaura</v>
      </c>
      <c r="F3371" s="86" t="str">
        <f>VLOOKUP(D3371,'Sales History'!$D$2:$F$1048576,3,FALSE)</f>
        <v>Buahbatu</v>
      </c>
      <c r="H3371" s="86" t="str">
        <f>VLOOKUP(D3371,'Sales History'!$D$2:$H$1048576,5,FALSE)</f>
        <v>081321174810</v>
      </c>
      <c r="I3371" s="70" t="s">
        <v>194</v>
      </c>
      <c r="J3371" s="70">
        <v>1.5</v>
      </c>
      <c r="K3371" s="4" t="str">
        <f>VLOOKUP(I3371,'Katalog Harga'!$A$2:$C$380,2,FALSE)</f>
        <v>kg</v>
      </c>
      <c r="L3371" s="4" t="str">
        <f>IFERROR(VLOOKUP(I3371,'Katalog Harga'!$A$2:$C$380,3,FALSE),"")</f>
        <v>buah</v>
      </c>
      <c r="M3371" s="74">
        <v>18000</v>
      </c>
      <c r="N3371" s="126">
        <v>0</v>
      </c>
      <c r="O3371" s="3" t="s">
        <v>42</v>
      </c>
    </row>
    <row r="3372" spans="1:15" x14ac:dyDescent="0.35">
      <c r="A3372" s="2" t="s">
        <v>199</v>
      </c>
      <c r="B3372" s="1">
        <v>44047</v>
      </c>
      <c r="C3372" s="1" t="s">
        <v>1135</v>
      </c>
      <c r="D3372" s="2" t="s">
        <v>1093</v>
      </c>
      <c r="E3372" s="86" t="str">
        <f>VLOOKUP(D3372,'Sales History'!$D$2:$F$1048576,2,FALSE)</f>
        <v>Gg. Margacinta 3 no 86 rt 02 rw 04, Cijaura</v>
      </c>
      <c r="F3372" s="86" t="str">
        <f>VLOOKUP(D3372,'Sales History'!$D$2:$F$1048576,3,FALSE)</f>
        <v>Buahbatu</v>
      </c>
      <c r="H3372" s="86" t="str">
        <f>VLOOKUP(D3372,'Sales History'!$D$2:$H$1048576,5,FALSE)</f>
        <v>081321174810</v>
      </c>
      <c r="I3372" s="70" t="s">
        <v>21</v>
      </c>
      <c r="J3372" s="71">
        <v>0.25</v>
      </c>
      <c r="K3372" s="4" t="str">
        <f>VLOOKUP(I3372,'Katalog Harga'!$A$2:$C$380,2,FALSE)</f>
        <v>kg</v>
      </c>
      <c r="L3372" s="4" t="str">
        <f>IFERROR(VLOOKUP(I3372,'Katalog Harga'!$A$2:$C$380,3,FALSE),"")</f>
        <v>sayur</v>
      </c>
      <c r="M3372" s="74">
        <v>3500</v>
      </c>
      <c r="N3372" s="126">
        <v>0</v>
      </c>
      <c r="O3372" s="3" t="s">
        <v>42</v>
      </c>
    </row>
    <row r="3373" spans="1:15" x14ac:dyDescent="0.35">
      <c r="A3373" s="2" t="s">
        <v>199</v>
      </c>
      <c r="B3373" s="1">
        <v>44047</v>
      </c>
      <c r="C3373" s="1" t="s">
        <v>1135</v>
      </c>
      <c r="D3373" s="2" t="s">
        <v>1093</v>
      </c>
      <c r="E3373" s="86" t="str">
        <f>VLOOKUP(D3373,'Sales History'!$D$2:$F$1048576,2,FALSE)</f>
        <v>Gg. Margacinta 3 no 86 rt 02 rw 04, Cijaura</v>
      </c>
      <c r="F3373" s="86" t="str">
        <f>VLOOKUP(D3373,'Sales History'!$D$2:$F$1048576,3,FALSE)</f>
        <v>Buahbatu</v>
      </c>
      <c r="H3373" s="86" t="str">
        <f>VLOOKUP(D3373,'Sales History'!$D$2:$H$1048576,5,FALSE)</f>
        <v>081321174810</v>
      </c>
      <c r="I3373" s="70" t="s">
        <v>815</v>
      </c>
      <c r="J3373" s="70">
        <v>0.5</v>
      </c>
      <c r="K3373" s="4" t="str">
        <f>VLOOKUP(I3373,'Katalog Harga'!$A$2:$C$380,2,FALSE)</f>
        <v>kg</v>
      </c>
      <c r="L3373" s="4" t="str">
        <f>IFERROR(VLOOKUP(I3373,'Katalog Harga'!$A$2:$C$380,3,FALSE),"")</f>
        <v>sayur</v>
      </c>
      <c r="M3373" s="74">
        <v>7000</v>
      </c>
      <c r="N3373" s="126">
        <v>0</v>
      </c>
      <c r="O3373" s="3" t="s">
        <v>42</v>
      </c>
    </row>
    <row r="3374" spans="1:15" x14ac:dyDescent="0.35">
      <c r="A3374" s="2" t="s">
        <v>199</v>
      </c>
      <c r="B3374" s="1">
        <v>44047</v>
      </c>
      <c r="C3374" s="1" t="s">
        <v>1135</v>
      </c>
      <c r="D3374" s="2" t="s">
        <v>1093</v>
      </c>
      <c r="E3374" s="86" t="str">
        <f>VLOOKUP(D3374,'Sales History'!$D$2:$F$1048576,2,FALSE)</f>
        <v>Gg. Margacinta 3 no 86 rt 02 rw 04, Cijaura</v>
      </c>
      <c r="F3374" s="86" t="str">
        <f>VLOOKUP(D3374,'Sales History'!$D$2:$F$1048576,3,FALSE)</f>
        <v>Buahbatu</v>
      </c>
      <c r="H3374" s="86" t="str">
        <f>VLOOKUP(D3374,'Sales History'!$D$2:$H$1048576,5,FALSE)</f>
        <v>081321174810</v>
      </c>
      <c r="I3374" s="70" t="s">
        <v>224</v>
      </c>
      <c r="J3374" s="71">
        <v>0.5</v>
      </c>
      <c r="K3374" s="4" t="str">
        <f>VLOOKUP(I3374,'Katalog Harga'!$A$2:$C$380,2,FALSE)</f>
        <v>kg</v>
      </c>
      <c r="L3374" s="4" t="str">
        <f>IFERROR(VLOOKUP(I3374,'Katalog Harga'!$A$2:$C$380,3,FALSE),"")</f>
        <v>sayur</v>
      </c>
      <c r="M3374" s="74">
        <v>6000</v>
      </c>
      <c r="N3374" s="126">
        <v>0</v>
      </c>
      <c r="O3374" s="3" t="s">
        <v>42</v>
      </c>
    </row>
    <row r="3375" spans="1:15" x14ac:dyDescent="0.35">
      <c r="A3375" s="2" t="s">
        <v>199</v>
      </c>
      <c r="B3375" s="1">
        <v>44047</v>
      </c>
      <c r="C3375" s="1" t="s">
        <v>1135</v>
      </c>
      <c r="D3375" s="2" t="s">
        <v>1093</v>
      </c>
      <c r="E3375" s="86" t="str">
        <f>VLOOKUP(D3375,'Sales History'!$D$2:$F$1048576,2,FALSE)</f>
        <v>Gg. Margacinta 3 no 86 rt 02 rw 04, Cijaura</v>
      </c>
      <c r="F3375" s="86" t="str">
        <f>VLOOKUP(D3375,'Sales History'!$D$2:$F$1048576,3,FALSE)</f>
        <v>Buahbatu</v>
      </c>
      <c r="H3375" s="86" t="str">
        <f>VLOOKUP(D3375,'Sales History'!$D$2:$H$1048576,5,FALSE)</f>
        <v>081321174810</v>
      </c>
      <c r="I3375" s="70" t="s">
        <v>812</v>
      </c>
      <c r="J3375" s="70">
        <v>0.52600000000000002</v>
      </c>
      <c r="K3375" s="4" t="str">
        <f>VLOOKUP(I3375,'Katalog Harga'!$A$2:$C$380,2,FALSE)</f>
        <v>kg</v>
      </c>
      <c r="L3375" s="4" t="str">
        <f>IFERROR(VLOOKUP(I3375,'Katalog Harga'!$A$2:$C$380,3,FALSE),"")</f>
        <v>bumbu</v>
      </c>
      <c r="M3375" s="74">
        <v>18410</v>
      </c>
      <c r="N3375" s="126">
        <v>0</v>
      </c>
      <c r="O3375" s="3" t="s">
        <v>42</v>
      </c>
    </row>
    <row r="3376" spans="1:15" x14ac:dyDescent="0.35">
      <c r="A3376" s="2" t="s">
        <v>199</v>
      </c>
      <c r="B3376" s="1">
        <v>44047</v>
      </c>
      <c r="C3376" s="1" t="s">
        <v>1135</v>
      </c>
      <c r="D3376" s="2" t="s">
        <v>1093</v>
      </c>
      <c r="E3376" s="86" t="str">
        <f>VLOOKUP(D3376,'Sales History'!$D$2:$F$1048576,2,FALSE)</f>
        <v>Gg. Margacinta 3 no 86 rt 02 rw 04, Cijaura</v>
      </c>
      <c r="F3376" s="86" t="str">
        <f>VLOOKUP(D3376,'Sales History'!$D$2:$F$1048576,3,FALSE)</f>
        <v>Buahbatu</v>
      </c>
      <c r="H3376" s="86" t="str">
        <f>VLOOKUP(D3376,'Sales History'!$D$2:$H$1048576,5,FALSE)</f>
        <v>081321174810</v>
      </c>
      <c r="I3376" s="70" t="s">
        <v>15</v>
      </c>
      <c r="J3376" s="70">
        <v>0.23</v>
      </c>
      <c r="K3376" s="4" t="str">
        <f>VLOOKUP(I3376,'Katalog Harga'!$A$2:$C$380,2,FALSE)</f>
        <v>kg</v>
      </c>
      <c r="L3376" s="4" t="str">
        <f>IFERROR(VLOOKUP(I3376,'Katalog Harga'!$A$2:$C$380,3,FALSE),"")</f>
        <v>sayur</v>
      </c>
      <c r="M3376" s="74">
        <v>2760</v>
      </c>
      <c r="N3376" s="126">
        <v>0</v>
      </c>
      <c r="O3376" s="3" t="s">
        <v>42</v>
      </c>
    </row>
    <row r="3377" spans="1:15" x14ac:dyDescent="0.35">
      <c r="A3377" s="2" t="s">
        <v>199</v>
      </c>
      <c r="B3377" s="1">
        <v>44047</v>
      </c>
      <c r="C3377" s="1" t="s">
        <v>1135</v>
      </c>
      <c r="D3377" s="2" t="s">
        <v>1093</v>
      </c>
      <c r="E3377" s="86" t="str">
        <f>VLOOKUP(D3377,'Sales History'!$D$2:$F$1048576,2,FALSE)</f>
        <v>Gg. Margacinta 3 no 86 rt 02 rw 04, Cijaura</v>
      </c>
      <c r="F3377" s="86" t="str">
        <f>VLOOKUP(D3377,'Sales History'!$D$2:$F$1048576,3,FALSE)</f>
        <v>Buahbatu</v>
      </c>
      <c r="H3377" s="86" t="str">
        <f>VLOOKUP(D3377,'Sales History'!$D$2:$H$1048576,5,FALSE)</f>
        <v>081321174810</v>
      </c>
      <c r="I3377" s="70" t="s">
        <v>825</v>
      </c>
      <c r="J3377" s="70">
        <v>0.1</v>
      </c>
      <c r="K3377" s="4" t="str">
        <f>VLOOKUP(I3377,'Katalog Harga'!$A$2:$C$380,2,FALSE)</f>
        <v>kg</v>
      </c>
      <c r="L3377" s="4" t="str">
        <f>IFERROR(VLOOKUP(I3377,'Katalog Harga'!$A$2:$C$380,3,FALSE),"")</f>
        <v>bumbu</v>
      </c>
      <c r="M3377" s="74">
        <v>4000</v>
      </c>
      <c r="N3377" s="126">
        <v>0</v>
      </c>
      <c r="O3377" s="3" t="s">
        <v>42</v>
      </c>
    </row>
    <row r="3378" spans="1:15" x14ac:dyDescent="0.35">
      <c r="A3378" s="2" t="s">
        <v>199</v>
      </c>
      <c r="B3378" s="1">
        <v>44047</v>
      </c>
      <c r="C3378" s="1" t="s">
        <v>1135</v>
      </c>
      <c r="D3378" s="2" t="s">
        <v>1093</v>
      </c>
      <c r="E3378" s="86" t="str">
        <f>VLOOKUP(D3378,'Sales History'!$D$2:$F$1048576,2,FALSE)</f>
        <v>Gg. Margacinta 3 no 86 rt 02 rw 04, Cijaura</v>
      </c>
      <c r="F3378" s="86" t="str">
        <f>VLOOKUP(D3378,'Sales History'!$D$2:$F$1048576,3,FALSE)</f>
        <v>Buahbatu</v>
      </c>
      <c r="H3378" s="86" t="str">
        <f>VLOOKUP(D3378,'Sales History'!$D$2:$H$1048576,5,FALSE)</f>
        <v>081321174810</v>
      </c>
      <c r="I3378" s="70" t="s">
        <v>648</v>
      </c>
      <c r="J3378" s="71">
        <v>2.5000000000000001E-2</v>
      </c>
      <c r="K3378" s="4" t="str">
        <f>VLOOKUP(I3378,'Katalog Harga'!$A$2:$C$380,2,FALSE)</f>
        <v>kg</v>
      </c>
      <c r="L3378" s="4" t="str">
        <f>IFERROR(VLOOKUP(I3378,'Katalog Harga'!$A$2:$C$380,3,FALSE),"")</f>
        <v>bumbu</v>
      </c>
      <c r="M3378" s="74">
        <v>1500</v>
      </c>
      <c r="N3378" s="126">
        <v>0</v>
      </c>
      <c r="O3378" s="3" t="s">
        <v>42</v>
      </c>
    </row>
    <row r="3379" spans="1:15" x14ac:dyDescent="0.35">
      <c r="A3379" s="2" t="s">
        <v>199</v>
      </c>
      <c r="B3379" s="1">
        <v>44047</v>
      </c>
      <c r="C3379" s="1" t="s">
        <v>1135</v>
      </c>
      <c r="D3379" s="2" t="s">
        <v>1093</v>
      </c>
      <c r="E3379" s="86" t="str">
        <f>VLOOKUP(D3379,'Sales History'!$D$2:$F$1048576,2,FALSE)</f>
        <v>Gg. Margacinta 3 no 86 rt 02 rw 04, Cijaura</v>
      </c>
      <c r="F3379" s="86" t="str">
        <f>VLOOKUP(D3379,'Sales History'!$D$2:$F$1048576,3,FALSE)</f>
        <v>Buahbatu</v>
      </c>
      <c r="H3379" s="86" t="str">
        <f>VLOOKUP(D3379,'Sales History'!$D$2:$H$1048576,5,FALSE)</f>
        <v>081321174810</v>
      </c>
      <c r="I3379" s="70" t="s">
        <v>74</v>
      </c>
      <c r="J3379" s="71">
        <v>0.1</v>
      </c>
      <c r="K3379" s="4" t="str">
        <f>VLOOKUP(I3379,'Katalog Harga'!$A$2:$C$380,2,FALSE)</f>
        <v>kg</v>
      </c>
      <c r="L3379" s="4" t="str">
        <f>IFERROR(VLOOKUP(I3379,'Katalog Harga'!$A$2:$C$380,3,FALSE),"")</f>
        <v>bumbu</v>
      </c>
      <c r="M3379" s="74">
        <v>2000</v>
      </c>
      <c r="N3379" s="126">
        <v>0</v>
      </c>
      <c r="O3379" s="3" t="s">
        <v>42</v>
      </c>
    </row>
    <row r="3380" spans="1:15" x14ac:dyDescent="0.35">
      <c r="A3380" s="2" t="s">
        <v>199</v>
      </c>
      <c r="B3380" s="1">
        <v>44047</v>
      </c>
      <c r="C3380" s="1" t="s">
        <v>1135</v>
      </c>
      <c r="D3380" s="2" t="s">
        <v>1093</v>
      </c>
      <c r="E3380" s="86" t="str">
        <f>VLOOKUP(D3380,'Sales History'!$D$2:$F$1048576,2,FALSE)</f>
        <v>Gg. Margacinta 3 no 86 rt 02 rw 04, Cijaura</v>
      </c>
      <c r="F3380" s="86" t="str">
        <f>VLOOKUP(D3380,'Sales History'!$D$2:$F$1048576,3,FALSE)</f>
        <v>Buahbatu</v>
      </c>
      <c r="H3380" s="86" t="str">
        <f>VLOOKUP(D3380,'Sales History'!$D$2:$H$1048576,5,FALSE)</f>
        <v>081321174810</v>
      </c>
      <c r="I3380" s="70" t="s">
        <v>75</v>
      </c>
      <c r="J3380" s="71">
        <v>0.1</v>
      </c>
      <c r="K3380" s="4" t="str">
        <f>VLOOKUP(I3380,'Katalog Harga'!$A$2:$C$380,2,FALSE)</f>
        <v>kg</v>
      </c>
      <c r="L3380" s="4" t="str">
        <f>IFERROR(VLOOKUP(I3380,'Katalog Harga'!$A$2:$C$380,3,FALSE),"")</f>
        <v>bumbu</v>
      </c>
      <c r="M3380" s="74">
        <v>5000</v>
      </c>
      <c r="N3380" s="126">
        <v>0</v>
      </c>
      <c r="O3380" s="3" t="s">
        <v>42</v>
      </c>
    </row>
    <row r="3381" spans="1:15" x14ac:dyDescent="0.35">
      <c r="A3381" s="2" t="s">
        <v>199</v>
      </c>
      <c r="B3381" s="1">
        <v>44047</v>
      </c>
      <c r="C3381" s="1" t="s">
        <v>1135</v>
      </c>
      <c r="D3381" s="2" t="s">
        <v>1093</v>
      </c>
      <c r="E3381" s="86" t="str">
        <f>VLOOKUP(D3381,'Sales History'!$D$2:$F$1048576,2,FALSE)</f>
        <v>Gg. Margacinta 3 no 86 rt 02 rw 04, Cijaura</v>
      </c>
      <c r="F3381" s="86" t="str">
        <f>VLOOKUP(D3381,'Sales History'!$D$2:$F$1048576,3,FALSE)</f>
        <v>Buahbatu</v>
      </c>
      <c r="H3381" s="86" t="str">
        <f>VLOOKUP(D3381,'Sales History'!$D$2:$H$1048576,5,FALSE)</f>
        <v>081321174810</v>
      </c>
      <c r="I3381" s="71" t="s">
        <v>175</v>
      </c>
      <c r="J3381" s="71">
        <v>0.54</v>
      </c>
      <c r="K3381" s="4" t="str">
        <f>VLOOKUP(I3381,'Katalog Harga'!$A$2:$C$380,2,FALSE)</f>
        <v>kg</v>
      </c>
      <c r="L3381" s="4" t="str">
        <f>IFERROR(VLOOKUP(I3381,'Katalog Harga'!$A$2:$C$380,3,FALSE),"")</f>
        <v>sayur</v>
      </c>
      <c r="M3381" s="74">
        <v>18900</v>
      </c>
      <c r="N3381" s="126">
        <v>0</v>
      </c>
      <c r="O3381" s="3" t="s">
        <v>42</v>
      </c>
    </row>
    <row r="3382" spans="1:15" x14ac:dyDescent="0.35">
      <c r="A3382" s="2" t="s">
        <v>199</v>
      </c>
      <c r="B3382" s="1">
        <v>44047</v>
      </c>
      <c r="C3382" s="1" t="s">
        <v>1135</v>
      </c>
      <c r="D3382" s="2" t="s">
        <v>1093</v>
      </c>
      <c r="E3382" s="86" t="str">
        <f>VLOOKUP(D3382,'Sales History'!$D$2:$F$1048576,2,FALSE)</f>
        <v>Gg. Margacinta 3 no 86 rt 02 rw 04, Cijaura</v>
      </c>
      <c r="F3382" s="86" t="str">
        <f>VLOOKUP(D3382,'Sales History'!$D$2:$F$1048576,3,FALSE)</f>
        <v>Buahbatu</v>
      </c>
      <c r="H3382" s="86" t="str">
        <f>VLOOKUP(D3382,'Sales History'!$D$2:$H$1048576,5,FALSE)</f>
        <v>081321174810</v>
      </c>
      <c r="I3382" s="71" t="s">
        <v>983</v>
      </c>
      <c r="J3382" s="71">
        <v>1.1000000000000001</v>
      </c>
      <c r="K3382" s="4" t="str">
        <f>VLOOKUP(I3382,'Katalog Harga'!$A$2:$C$380,2,FALSE)</f>
        <v>kg</v>
      </c>
      <c r="L3382" s="4" t="str">
        <f>IFERROR(VLOOKUP(I3382,'Katalog Harga'!$A$2:$C$380,3,FALSE),"")</f>
        <v>umbi</v>
      </c>
      <c r="M3382" s="74">
        <v>13200.000000000002</v>
      </c>
      <c r="N3382" s="126">
        <v>0</v>
      </c>
      <c r="O3382" s="3" t="s">
        <v>42</v>
      </c>
    </row>
    <row r="3383" spans="1:15" x14ac:dyDescent="0.35">
      <c r="A3383" s="2" t="s">
        <v>199</v>
      </c>
      <c r="B3383" s="1">
        <v>44047</v>
      </c>
      <c r="C3383" s="1" t="s">
        <v>1135</v>
      </c>
      <c r="D3383" s="2" t="s">
        <v>1040</v>
      </c>
      <c r="E3383" s="86" t="str">
        <f>VLOOKUP(D3383,'Sales History'!$D$2:$F$1048576,2,FALSE)</f>
        <v>Taman Pesona Mediterania blok C no. 7</v>
      </c>
      <c r="F3383" s="86" t="str">
        <f>VLOOKUP(D3383,'Sales History'!$D$2:$F$1048576,3,FALSE)</f>
        <v>Andir</v>
      </c>
      <c r="H3383" s="86" t="str">
        <f>VLOOKUP(D3383,'Sales History'!$D$2:$H$1048576,5,FALSE)</f>
        <v>085860057001</v>
      </c>
      <c r="I3383" s="70" t="s">
        <v>827</v>
      </c>
      <c r="J3383" s="70">
        <v>0.5</v>
      </c>
      <c r="K3383" s="4" t="str">
        <f>VLOOKUP(I3383,'Katalog Harga'!$A$2:$C$380,2,FALSE)</f>
        <v>kg</v>
      </c>
      <c r="L3383" s="4" t="str">
        <f>IFERROR(VLOOKUP(I3383,'Katalog Harga'!$A$2:$C$380,3,FALSE),"")</f>
        <v>lain</v>
      </c>
      <c r="M3383" s="74">
        <v>12000</v>
      </c>
      <c r="N3383" s="126">
        <v>0</v>
      </c>
      <c r="O3383" s="3" t="s">
        <v>42</v>
      </c>
    </row>
    <row r="3384" spans="1:15" x14ac:dyDescent="0.35">
      <c r="A3384" s="2" t="s">
        <v>199</v>
      </c>
      <c r="B3384" s="1">
        <v>44047</v>
      </c>
      <c r="C3384" s="1" t="s">
        <v>1135</v>
      </c>
      <c r="D3384" s="2" t="s">
        <v>1040</v>
      </c>
      <c r="E3384" s="86" t="str">
        <f>VLOOKUP(D3384,'Sales History'!$D$2:$F$1048576,2,FALSE)</f>
        <v>Taman Pesona Mediterania blok C no. 7</v>
      </c>
      <c r="F3384" s="86" t="str">
        <f>VLOOKUP(D3384,'Sales History'!$D$2:$F$1048576,3,FALSE)</f>
        <v>Andir</v>
      </c>
      <c r="H3384" s="86" t="str">
        <f>VLOOKUP(D3384,'Sales History'!$D$2:$H$1048576,5,FALSE)</f>
        <v>085860057001</v>
      </c>
      <c r="I3384" s="70" t="s">
        <v>873</v>
      </c>
      <c r="J3384" s="70">
        <v>2</v>
      </c>
      <c r="K3384" s="4" t="str">
        <f>VLOOKUP(I3384,'Katalog Harga'!$A$2:$C$380,2,FALSE)</f>
        <v>kg</v>
      </c>
      <c r="L3384" s="4" t="str">
        <f>IFERROR(VLOOKUP(I3384,'Katalog Harga'!$A$2:$C$380,3,FALSE),"")</f>
        <v>ayam</v>
      </c>
      <c r="M3384" s="74">
        <v>70000</v>
      </c>
      <c r="N3384" s="126">
        <v>0</v>
      </c>
      <c r="O3384" s="3" t="s">
        <v>42</v>
      </c>
    </row>
    <row r="3385" spans="1:15" x14ac:dyDescent="0.35">
      <c r="A3385" s="2" t="s">
        <v>199</v>
      </c>
      <c r="B3385" s="1">
        <v>44047</v>
      </c>
      <c r="C3385" s="1" t="s">
        <v>1135</v>
      </c>
      <c r="D3385" s="2" t="s">
        <v>1040</v>
      </c>
      <c r="E3385" s="86" t="str">
        <f>VLOOKUP(D3385,'Sales History'!$D$2:$F$1048576,2,FALSE)</f>
        <v>Taman Pesona Mediterania blok C no. 7</v>
      </c>
      <c r="F3385" s="86" t="str">
        <f>VLOOKUP(D3385,'Sales History'!$D$2:$F$1048576,3,FALSE)</f>
        <v>Andir</v>
      </c>
      <c r="H3385" s="86" t="str">
        <f>VLOOKUP(D3385,'Sales History'!$D$2:$H$1048576,5,FALSE)</f>
        <v>085860057001</v>
      </c>
      <c r="I3385" s="70" t="s">
        <v>47</v>
      </c>
      <c r="J3385" s="71">
        <v>1</v>
      </c>
      <c r="K3385" s="4" t="str">
        <f>VLOOKUP(I3385,'Katalog Harga'!$A$2:$C$380,2,FALSE)</f>
        <v>bungkus</v>
      </c>
      <c r="L3385" s="4" t="str">
        <f>IFERROR(VLOOKUP(I3385,'Katalog Harga'!$A$2:$C$380,3,FALSE),"")</f>
        <v>lain</v>
      </c>
      <c r="M3385" s="74">
        <v>8000</v>
      </c>
      <c r="N3385" s="126">
        <v>0</v>
      </c>
      <c r="O3385" s="3" t="s">
        <v>42</v>
      </c>
    </row>
    <row r="3386" spans="1:15" x14ac:dyDescent="0.35">
      <c r="A3386" s="2" t="s">
        <v>199</v>
      </c>
      <c r="B3386" s="1">
        <v>44047</v>
      </c>
      <c r="C3386" s="1" t="s">
        <v>1135</v>
      </c>
      <c r="D3386" s="2" t="s">
        <v>1040</v>
      </c>
      <c r="E3386" s="86" t="str">
        <f>VLOOKUP(D3386,'Sales History'!$D$2:$F$1048576,2,FALSE)</f>
        <v>Taman Pesona Mediterania blok C no. 7</v>
      </c>
      <c r="F3386" s="86" t="str">
        <f>VLOOKUP(D3386,'Sales History'!$D$2:$F$1048576,3,FALSE)</f>
        <v>Andir</v>
      </c>
      <c r="H3386" s="86" t="str">
        <f>VLOOKUP(D3386,'Sales History'!$D$2:$H$1048576,5,FALSE)</f>
        <v>085860057001</v>
      </c>
      <c r="I3386" s="70" t="s">
        <v>13</v>
      </c>
      <c r="J3386" s="70">
        <v>0.5</v>
      </c>
      <c r="K3386" s="4" t="str">
        <f>VLOOKUP(I3386,'Katalog Harga'!$A$2:$C$380,2,FALSE)</f>
        <v>kg</v>
      </c>
      <c r="L3386" s="4" t="str">
        <f>IFERROR(VLOOKUP(I3386,'Katalog Harga'!$A$2:$C$380,3,FALSE),"")</f>
        <v>sayur</v>
      </c>
      <c r="M3386" s="74">
        <v>8500</v>
      </c>
      <c r="N3386" s="126">
        <v>0</v>
      </c>
      <c r="O3386" s="3" t="s">
        <v>42</v>
      </c>
    </row>
    <row r="3387" spans="1:15" x14ac:dyDescent="0.35">
      <c r="A3387" s="2" t="s">
        <v>199</v>
      </c>
      <c r="B3387" s="1">
        <v>44047</v>
      </c>
      <c r="C3387" s="1" t="s">
        <v>1135</v>
      </c>
      <c r="D3387" s="2" t="s">
        <v>1040</v>
      </c>
      <c r="E3387" s="86" t="str">
        <f>VLOOKUP(D3387,'Sales History'!$D$2:$F$1048576,2,FALSE)</f>
        <v>Taman Pesona Mediterania blok C no. 7</v>
      </c>
      <c r="F3387" s="86" t="str">
        <f>VLOOKUP(D3387,'Sales History'!$D$2:$F$1048576,3,FALSE)</f>
        <v>Andir</v>
      </c>
      <c r="H3387" s="86" t="str">
        <f>VLOOKUP(D3387,'Sales History'!$D$2:$H$1048576,5,FALSE)</f>
        <v>085860057001</v>
      </c>
      <c r="I3387" s="70" t="s">
        <v>266</v>
      </c>
      <c r="J3387" s="71">
        <v>0.1</v>
      </c>
      <c r="K3387" s="4" t="str">
        <f>VLOOKUP(I3387,'Katalog Harga'!$A$2:$C$380,2,FALSE)</f>
        <v>kg</v>
      </c>
      <c r="L3387" s="4" t="str">
        <f>IFERROR(VLOOKUP(I3387,'Katalog Harga'!$A$2:$C$380,3,FALSE),"")</f>
        <v>bumbu</v>
      </c>
      <c r="M3387" s="74">
        <v>4000</v>
      </c>
      <c r="N3387" s="126">
        <v>0</v>
      </c>
      <c r="O3387" s="3" t="s">
        <v>42</v>
      </c>
    </row>
    <row r="3388" spans="1:15" x14ac:dyDescent="0.35">
      <c r="A3388" s="2" t="s">
        <v>199</v>
      </c>
      <c r="B3388" s="1">
        <v>44047</v>
      </c>
      <c r="C3388" s="1" t="s">
        <v>1135</v>
      </c>
      <c r="D3388" s="2" t="s">
        <v>1040</v>
      </c>
      <c r="E3388" s="86" t="str">
        <f>VLOOKUP(D3388,'Sales History'!$D$2:$F$1048576,2,FALSE)</f>
        <v>Taman Pesona Mediterania blok C no. 7</v>
      </c>
      <c r="F3388" s="86" t="str">
        <f>VLOOKUP(D3388,'Sales History'!$D$2:$F$1048576,3,FALSE)</f>
        <v>Andir</v>
      </c>
      <c r="H3388" s="86" t="str">
        <f>VLOOKUP(D3388,'Sales History'!$D$2:$H$1048576,5,FALSE)</f>
        <v>085860057001</v>
      </c>
      <c r="I3388" s="70" t="s">
        <v>1154</v>
      </c>
      <c r="J3388" s="70">
        <v>1</v>
      </c>
      <c r="K3388" s="114" t="s">
        <v>38</v>
      </c>
      <c r="L3388" s="114" t="s">
        <v>502</v>
      </c>
      <c r="M3388" s="74">
        <v>7000</v>
      </c>
      <c r="N3388" s="126">
        <v>0</v>
      </c>
      <c r="O3388" s="3" t="s">
        <v>42</v>
      </c>
    </row>
    <row r="3389" spans="1:15" x14ac:dyDescent="0.35">
      <c r="A3389" s="2" t="s">
        <v>199</v>
      </c>
      <c r="B3389" s="1">
        <v>44047</v>
      </c>
      <c r="C3389" s="1" t="s">
        <v>1135</v>
      </c>
      <c r="D3389" s="2" t="s">
        <v>231</v>
      </c>
      <c r="E3389" s="86" t="str">
        <f>VLOOKUP(D3389,'Sales History'!$D$2:$F$1048576,2,FALSE)</f>
        <v>Jl. Pandu No. 43, Pamoyanan</v>
      </c>
      <c r="F3389" s="86" t="str">
        <f>VLOOKUP(D3389,'Sales History'!$D$2:$F$1048576,3,FALSE)</f>
        <v>Cicendo</v>
      </c>
      <c r="H3389" s="92" t="s">
        <v>1019</v>
      </c>
      <c r="I3389" s="70" t="s">
        <v>798</v>
      </c>
      <c r="J3389" s="70">
        <v>1</v>
      </c>
      <c r="K3389" s="4" t="str">
        <f>VLOOKUP(I3389,'Katalog Harga'!$A$2:$C$380,2,FALSE)</f>
        <v>kg</v>
      </c>
      <c r="L3389" s="4" t="str">
        <f>IFERROR(VLOOKUP(I3389,'Katalog Harga'!$A$2:$C$380,3,FALSE),"")</f>
        <v>ikan</v>
      </c>
      <c r="M3389" s="74">
        <v>35000</v>
      </c>
      <c r="N3389" s="126">
        <v>0</v>
      </c>
      <c r="O3389" s="3" t="s">
        <v>42</v>
      </c>
    </row>
    <row r="3390" spans="1:15" x14ac:dyDescent="0.35">
      <c r="A3390" s="2" t="s">
        <v>199</v>
      </c>
      <c r="B3390" s="1">
        <v>44047</v>
      </c>
      <c r="C3390" s="1" t="s">
        <v>1135</v>
      </c>
      <c r="D3390" s="2" t="s">
        <v>231</v>
      </c>
      <c r="E3390" s="86" t="str">
        <f>VLOOKUP(D3390,'Sales History'!$D$2:$F$1048576,2,FALSE)</f>
        <v>Jl. Pandu No. 43, Pamoyanan</v>
      </c>
      <c r="F3390" s="86" t="str">
        <f>VLOOKUP(D3390,'Sales History'!$D$2:$F$1048576,3,FALSE)</f>
        <v>Cicendo</v>
      </c>
      <c r="H3390" s="92" t="s">
        <v>1019</v>
      </c>
      <c r="I3390" s="70" t="s">
        <v>775</v>
      </c>
      <c r="J3390" s="70">
        <v>1</v>
      </c>
      <c r="K3390" s="4" t="str">
        <f>VLOOKUP(I3390,'Katalog Harga'!$A$2:$C$380,2,FALSE)</f>
        <v>bungkus</v>
      </c>
      <c r="L3390" s="4" t="str">
        <f>IFERROR(VLOOKUP(I3390,'Katalog Harga'!$A$2:$C$380,3,FALSE),"")</f>
        <v>lain</v>
      </c>
      <c r="M3390" s="74">
        <v>7000</v>
      </c>
      <c r="N3390" s="126">
        <v>0</v>
      </c>
      <c r="O3390" s="3" t="s">
        <v>42</v>
      </c>
    </row>
    <row r="3391" spans="1:15" x14ac:dyDescent="0.35">
      <c r="A3391" s="2" t="s">
        <v>199</v>
      </c>
      <c r="B3391" s="1">
        <v>44047</v>
      </c>
      <c r="C3391" s="1" t="s">
        <v>1135</v>
      </c>
      <c r="D3391" s="2" t="s">
        <v>231</v>
      </c>
      <c r="E3391" s="86" t="str">
        <f>VLOOKUP(D3391,'Sales History'!$D$2:$F$1048576,2,FALSE)</f>
        <v>Jl. Pandu No. 43, Pamoyanan</v>
      </c>
      <c r="F3391" s="86" t="str">
        <f>VLOOKUP(D3391,'Sales History'!$D$2:$F$1048576,3,FALSE)</f>
        <v>Cicendo</v>
      </c>
      <c r="H3391" s="92" t="s">
        <v>1019</v>
      </c>
      <c r="I3391" s="70" t="s">
        <v>47</v>
      </c>
      <c r="J3391" s="71">
        <v>1</v>
      </c>
      <c r="K3391" s="4" t="str">
        <f>VLOOKUP(I3391,'Katalog Harga'!$A$2:$C$380,2,FALSE)</f>
        <v>bungkus</v>
      </c>
      <c r="L3391" s="4" t="str">
        <f>IFERROR(VLOOKUP(I3391,'Katalog Harga'!$A$2:$C$380,3,FALSE),"")</f>
        <v>lain</v>
      </c>
      <c r="M3391" s="74">
        <v>8000</v>
      </c>
      <c r="N3391" s="126">
        <v>0</v>
      </c>
      <c r="O3391" s="3" t="s">
        <v>42</v>
      </c>
    </row>
    <row r="3392" spans="1:15" x14ac:dyDescent="0.35">
      <c r="A3392" s="2" t="s">
        <v>199</v>
      </c>
      <c r="B3392" s="1">
        <v>44047</v>
      </c>
      <c r="C3392" s="1" t="s">
        <v>1135</v>
      </c>
      <c r="D3392" s="2" t="s">
        <v>231</v>
      </c>
      <c r="E3392" s="86" t="str">
        <f>VLOOKUP(D3392,'Sales History'!$D$2:$F$1048576,2,FALSE)</f>
        <v>Jl. Pandu No. 43, Pamoyanan</v>
      </c>
      <c r="F3392" s="86" t="str">
        <f>VLOOKUP(D3392,'Sales History'!$D$2:$F$1048576,3,FALSE)</f>
        <v>Cicendo</v>
      </c>
      <c r="H3392" s="92" t="s">
        <v>1019</v>
      </c>
      <c r="I3392" s="70" t="s">
        <v>782</v>
      </c>
      <c r="J3392" s="70">
        <v>0.25</v>
      </c>
      <c r="K3392" s="4" t="str">
        <f>VLOOKUP(I3392,'Katalog Harga'!$A$2:$C$380,2,FALSE)</f>
        <v>kg</v>
      </c>
      <c r="L3392" s="4" t="str">
        <f>IFERROR(VLOOKUP(I3392,'Katalog Harga'!$A$2:$C$380,3,FALSE),"")</f>
        <v>bumbu</v>
      </c>
      <c r="M3392" s="74">
        <v>7500</v>
      </c>
      <c r="N3392" s="126">
        <v>0</v>
      </c>
      <c r="O3392" s="3" t="s">
        <v>42</v>
      </c>
    </row>
    <row r="3393" spans="1:15" x14ac:dyDescent="0.35">
      <c r="A3393" s="2" t="s">
        <v>199</v>
      </c>
      <c r="B3393" s="1">
        <v>44047</v>
      </c>
      <c r="C3393" s="1" t="s">
        <v>1135</v>
      </c>
      <c r="D3393" s="92" t="s">
        <v>1090</v>
      </c>
      <c r="E3393" s="2" t="s">
        <v>1091</v>
      </c>
      <c r="F3393" s="2" t="s">
        <v>724</v>
      </c>
      <c r="H3393" s="78" t="s">
        <v>1092</v>
      </c>
      <c r="I3393" s="70" t="s">
        <v>811</v>
      </c>
      <c r="J3393" s="70">
        <v>0.91500000000000004</v>
      </c>
      <c r="K3393" s="4" t="str">
        <f>VLOOKUP(I3393,'Katalog Harga'!$A$2:$C$380,2,FALSE)</f>
        <v>kg</v>
      </c>
      <c r="L3393" s="4" t="str">
        <f>IFERROR(VLOOKUP(I3393,'Katalog Harga'!$A$2:$C$380,3,FALSE),"")</f>
        <v>buah</v>
      </c>
      <c r="M3393" s="74">
        <v>24705</v>
      </c>
      <c r="N3393" s="126">
        <v>0</v>
      </c>
      <c r="O3393" s="3" t="s">
        <v>42</v>
      </c>
    </row>
    <row r="3394" spans="1:15" x14ac:dyDescent="0.35">
      <c r="A3394" s="2" t="s">
        <v>199</v>
      </c>
      <c r="B3394" s="1">
        <v>44047</v>
      </c>
      <c r="C3394" s="1" t="s">
        <v>1135</v>
      </c>
      <c r="D3394" s="92" t="s">
        <v>1090</v>
      </c>
      <c r="E3394" s="2" t="s">
        <v>1091</v>
      </c>
      <c r="F3394" s="2" t="s">
        <v>724</v>
      </c>
      <c r="H3394" s="78" t="s">
        <v>1092</v>
      </c>
      <c r="I3394" s="70" t="s">
        <v>784</v>
      </c>
      <c r="J3394" s="70">
        <v>0.72899999999999998</v>
      </c>
      <c r="K3394" s="4" t="str">
        <f>VLOOKUP(I3394,'Katalog Harga'!$A$2:$C$380,2,FALSE)</f>
        <v>kg</v>
      </c>
      <c r="L3394" s="4" t="str">
        <f>IFERROR(VLOOKUP(I3394,'Katalog Harga'!$A$2:$C$380,3,FALSE),"")</f>
        <v>buah</v>
      </c>
      <c r="M3394" s="74">
        <v>8019</v>
      </c>
      <c r="N3394" s="126">
        <v>0</v>
      </c>
      <c r="O3394" s="3" t="s">
        <v>42</v>
      </c>
    </row>
    <row r="3395" spans="1:15" x14ac:dyDescent="0.35">
      <c r="A3395" s="2" t="s">
        <v>199</v>
      </c>
      <c r="B3395" s="1">
        <v>44047</v>
      </c>
      <c r="C3395" s="1" t="s">
        <v>1135</v>
      </c>
      <c r="D3395" s="92" t="s">
        <v>1090</v>
      </c>
      <c r="E3395" s="2" t="s">
        <v>1091</v>
      </c>
      <c r="F3395" s="2" t="s">
        <v>724</v>
      </c>
      <c r="H3395" s="78" t="s">
        <v>1092</v>
      </c>
      <c r="I3395" s="70" t="s">
        <v>194</v>
      </c>
      <c r="J3395" s="71">
        <v>1.5</v>
      </c>
      <c r="K3395" s="4" t="str">
        <f>VLOOKUP(I3395,'Katalog Harga'!$A$2:$C$380,2,FALSE)</f>
        <v>kg</v>
      </c>
      <c r="L3395" s="4" t="str">
        <f>IFERROR(VLOOKUP(I3395,'Katalog Harga'!$A$2:$C$380,3,FALSE),"")</f>
        <v>buah</v>
      </c>
      <c r="M3395" s="74">
        <v>18000</v>
      </c>
      <c r="N3395" s="126">
        <v>0</v>
      </c>
      <c r="O3395" s="3" t="s">
        <v>42</v>
      </c>
    </row>
    <row r="3396" spans="1:15" x14ac:dyDescent="0.35">
      <c r="A3396" s="2" t="s">
        <v>240</v>
      </c>
      <c r="B3396" s="1">
        <v>44048</v>
      </c>
      <c r="C3396" s="1" t="s">
        <v>1135</v>
      </c>
      <c r="D3396" s="2" t="s">
        <v>241</v>
      </c>
      <c r="E3396" s="2" t="s">
        <v>242</v>
      </c>
      <c r="F3396" s="2" t="s">
        <v>733</v>
      </c>
      <c r="H3396" s="78" t="s">
        <v>1155</v>
      </c>
      <c r="I3396" s="70" t="s">
        <v>175</v>
      </c>
      <c r="J3396" s="70">
        <v>0.68600000000000005</v>
      </c>
      <c r="K3396" s="4" t="str">
        <f>VLOOKUP(I3396,'Katalog Harga'!$A$2:$C$380,2,FALSE)</f>
        <v>kg</v>
      </c>
      <c r="L3396" s="4" t="str">
        <f>IFERROR(VLOOKUP(I3396,'Katalog Harga'!$A$2:$C$380,3,FALSE),"")</f>
        <v>sayur</v>
      </c>
      <c r="M3396" s="74">
        <v>30870.000000000004</v>
      </c>
      <c r="N3396" s="126">
        <v>0</v>
      </c>
      <c r="O3396" s="3" t="s">
        <v>42</v>
      </c>
    </row>
    <row r="3397" spans="1:15" x14ac:dyDescent="0.35">
      <c r="A3397" s="2" t="s">
        <v>240</v>
      </c>
      <c r="B3397" s="1">
        <v>44048</v>
      </c>
      <c r="C3397" s="1" t="s">
        <v>1135</v>
      </c>
      <c r="D3397" s="2" t="s">
        <v>241</v>
      </c>
      <c r="E3397" s="2" t="s">
        <v>242</v>
      </c>
      <c r="F3397" s="2" t="s">
        <v>733</v>
      </c>
      <c r="H3397" s="78" t="s">
        <v>1155</v>
      </c>
      <c r="I3397" s="70" t="s">
        <v>13</v>
      </c>
      <c r="J3397" s="70">
        <v>0.5</v>
      </c>
      <c r="K3397" s="4" t="str">
        <f>VLOOKUP(I3397,'Katalog Harga'!$A$2:$C$380,2,FALSE)</f>
        <v>kg</v>
      </c>
      <c r="L3397" s="4" t="str">
        <f>IFERROR(VLOOKUP(I3397,'Katalog Harga'!$A$2:$C$380,3,FALSE),"")</f>
        <v>sayur</v>
      </c>
      <c r="M3397" s="74">
        <v>8000</v>
      </c>
      <c r="N3397" s="126">
        <v>0</v>
      </c>
      <c r="O3397" s="3" t="s">
        <v>42</v>
      </c>
    </row>
    <row r="3398" spans="1:15" x14ac:dyDescent="0.35">
      <c r="A3398" s="2" t="s">
        <v>240</v>
      </c>
      <c r="B3398" s="1">
        <v>44048</v>
      </c>
      <c r="C3398" s="1" t="s">
        <v>1135</v>
      </c>
      <c r="D3398" s="2" t="s">
        <v>241</v>
      </c>
      <c r="E3398" s="2" t="s">
        <v>242</v>
      </c>
      <c r="F3398" s="2" t="s">
        <v>733</v>
      </c>
      <c r="H3398" s="78" t="s">
        <v>1155</v>
      </c>
      <c r="I3398" s="70" t="s">
        <v>21</v>
      </c>
      <c r="J3398" s="71">
        <v>1</v>
      </c>
      <c r="K3398" s="4" t="str">
        <f>VLOOKUP(I3398,'Katalog Harga'!$A$2:$C$380,2,FALSE)</f>
        <v>kg</v>
      </c>
      <c r="L3398" s="4" t="str">
        <f>IFERROR(VLOOKUP(I3398,'Katalog Harga'!$A$2:$C$380,3,FALSE),"")</f>
        <v>sayur</v>
      </c>
      <c r="M3398" s="74">
        <v>15000</v>
      </c>
      <c r="N3398" s="126">
        <v>0</v>
      </c>
      <c r="O3398" s="3" t="s">
        <v>42</v>
      </c>
    </row>
    <row r="3399" spans="1:15" x14ac:dyDescent="0.35">
      <c r="A3399" s="2" t="s">
        <v>240</v>
      </c>
      <c r="B3399" s="1">
        <v>44048</v>
      </c>
      <c r="C3399" s="1" t="s">
        <v>1135</v>
      </c>
      <c r="D3399" s="2" t="s">
        <v>241</v>
      </c>
      <c r="E3399" s="2" t="s">
        <v>242</v>
      </c>
      <c r="F3399" s="2" t="s">
        <v>733</v>
      </c>
      <c r="H3399" s="78" t="s">
        <v>1155</v>
      </c>
      <c r="I3399" s="70" t="s">
        <v>776</v>
      </c>
      <c r="J3399" s="70">
        <v>1</v>
      </c>
      <c r="K3399" s="4" t="str">
        <f>VLOOKUP(I3399,'Katalog Harga'!$A$2:$C$380,2,FALSE)</f>
        <v>kg</v>
      </c>
      <c r="L3399" s="4" t="str">
        <f>IFERROR(VLOOKUP(I3399,'Katalog Harga'!$A$2:$C$380,3,FALSE),"")</f>
        <v>sayur</v>
      </c>
      <c r="M3399" s="74">
        <v>19000</v>
      </c>
      <c r="N3399" s="126">
        <v>0</v>
      </c>
      <c r="O3399" s="3" t="s">
        <v>42</v>
      </c>
    </row>
    <row r="3400" spans="1:15" x14ac:dyDescent="0.35">
      <c r="A3400" s="2" t="s">
        <v>240</v>
      </c>
      <c r="B3400" s="1">
        <v>44048</v>
      </c>
      <c r="C3400" s="1" t="s">
        <v>1135</v>
      </c>
      <c r="D3400" s="2" t="s">
        <v>1156</v>
      </c>
      <c r="E3400" s="2" t="s">
        <v>1157</v>
      </c>
      <c r="F3400" s="2" t="s">
        <v>725</v>
      </c>
      <c r="H3400" s="2" t="s">
        <v>1158</v>
      </c>
      <c r="I3400" s="70" t="s">
        <v>776</v>
      </c>
      <c r="J3400" s="71">
        <v>1.5</v>
      </c>
      <c r="K3400" s="4" t="str">
        <f>VLOOKUP(I3400,'Katalog Harga'!$A$2:$C$380,2,FALSE)</f>
        <v>kg</v>
      </c>
      <c r="L3400" s="4" t="str">
        <f>IFERROR(VLOOKUP(I3400,'Katalog Harga'!$A$2:$C$380,3,FALSE),"")</f>
        <v>sayur</v>
      </c>
      <c r="M3400" s="113">
        <v>28500</v>
      </c>
      <c r="N3400" s="126">
        <v>0</v>
      </c>
      <c r="O3400" s="3" t="s">
        <v>42</v>
      </c>
    </row>
    <row r="3401" spans="1:15" x14ac:dyDescent="0.35">
      <c r="A3401" s="2" t="s">
        <v>240</v>
      </c>
      <c r="B3401" s="1">
        <v>44048</v>
      </c>
      <c r="C3401" s="1" t="s">
        <v>1135</v>
      </c>
      <c r="D3401" s="2" t="s">
        <v>1156</v>
      </c>
      <c r="E3401" s="2" t="s">
        <v>1157</v>
      </c>
      <c r="F3401" s="2" t="s">
        <v>725</v>
      </c>
      <c r="H3401" s="2" t="s">
        <v>1158</v>
      </c>
      <c r="I3401" s="3" t="s">
        <v>782</v>
      </c>
      <c r="J3401" s="3">
        <v>1</v>
      </c>
      <c r="K3401" s="4" t="str">
        <f>VLOOKUP(I3401,'Katalog Harga'!$A$2:$C$380,2,FALSE)</f>
        <v>kg</v>
      </c>
      <c r="L3401" s="4" t="str">
        <f>IFERROR(VLOOKUP(I3401,'Katalog Harga'!$A$2:$C$380,3,FALSE),"")</f>
        <v>bumbu</v>
      </c>
      <c r="M3401" s="113">
        <v>30000</v>
      </c>
      <c r="N3401" s="126">
        <v>0</v>
      </c>
      <c r="O3401" s="3" t="s">
        <v>42</v>
      </c>
    </row>
    <row r="3402" spans="1:15" x14ac:dyDescent="0.35">
      <c r="A3402" s="2" t="s">
        <v>240</v>
      </c>
      <c r="B3402" s="1">
        <v>44048</v>
      </c>
      <c r="C3402" s="1" t="s">
        <v>1135</v>
      </c>
      <c r="D3402" s="2" t="s">
        <v>1156</v>
      </c>
      <c r="E3402" s="2" t="s">
        <v>1157</v>
      </c>
      <c r="F3402" s="2" t="s">
        <v>725</v>
      </c>
      <c r="H3402" s="2" t="s">
        <v>1158</v>
      </c>
      <c r="I3402" s="3" t="s">
        <v>781</v>
      </c>
      <c r="J3402" s="3">
        <v>0.5</v>
      </c>
      <c r="K3402" s="4" t="str">
        <f>VLOOKUP(I3402,'Katalog Harga'!$A$2:$C$380,2,FALSE)</f>
        <v>kg</v>
      </c>
      <c r="L3402" s="4" t="str">
        <f>IFERROR(VLOOKUP(I3402,'Katalog Harga'!$A$2:$C$380,3,FALSE),"")</f>
        <v>bumbu</v>
      </c>
      <c r="M3402" s="113">
        <v>20000</v>
      </c>
      <c r="N3402" s="126">
        <v>0</v>
      </c>
      <c r="O3402" s="3" t="s">
        <v>42</v>
      </c>
    </row>
    <row r="3403" spans="1:15" x14ac:dyDescent="0.35">
      <c r="A3403" s="2" t="s">
        <v>240</v>
      </c>
      <c r="B3403" s="1">
        <v>44048</v>
      </c>
      <c r="C3403" s="1" t="s">
        <v>1135</v>
      </c>
      <c r="D3403" s="2" t="s">
        <v>1156</v>
      </c>
      <c r="E3403" s="2" t="s">
        <v>1157</v>
      </c>
      <c r="F3403" s="2" t="s">
        <v>725</v>
      </c>
      <c r="H3403" s="2" t="s">
        <v>1158</v>
      </c>
      <c r="I3403" s="3" t="s">
        <v>783</v>
      </c>
      <c r="J3403" s="3">
        <v>0.1</v>
      </c>
      <c r="K3403" s="4" t="str">
        <f>VLOOKUP(I3403,'Katalog Harga'!$A$2:$C$380,2,FALSE)</f>
        <v>kg</v>
      </c>
      <c r="L3403" s="4" t="str">
        <f>IFERROR(VLOOKUP(I3403,'Katalog Harga'!$A$2:$C$380,3,FALSE),"")</f>
        <v>bumbu</v>
      </c>
      <c r="M3403" s="113">
        <v>3000</v>
      </c>
      <c r="N3403" s="126">
        <v>0</v>
      </c>
      <c r="O3403" s="3" t="s">
        <v>42</v>
      </c>
    </row>
    <row r="3404" spans="1:15" x14ac:dyDescent="0.35">
      <c r="A3404" s="2" t="s">
        <v>240</v>
      </c>
      <c r="B3404" s="1">
        <v>44048</v>
      </c>
      <c r="C3404" s="1" t="s">
        <v>1135</v>
      </c>
      <c r="D3404" s="2" t="s">
        <v>1156</v>
      </c>
      <c r="E3404" s="2" t="s">
        <v>1157</v>
      </c>
      <c r="F3404" s="2" t="s">
        <v>725</v>
      </c>
      <c r="H3404" s="2" t="s">
        <v>1158</v>
      </c>
      <c r="I3404" s="3" t="s">
        <v>25</v>
      </c>
      <c r="J3404" s="3">
        <v>0.1</v>
      </c>
      <c r="K3404" s="4" t="str">
        <f>VLOOKUP(I3404,'Katalog Harga'!$A$2:$C$380,2,FALSE)</f>
        <v>kg</v>
      </c>
      <c r="L3404" s="4" t="str">
        <f>IFERROR(VLOOKUP(I3404,'Katalog Harga'!$A$2:$C$380,3,FALSE),"")</f>
        <v>bumbu</v>
      </c>
      <c r="M3404" s="113">
        <v>5500</v>
      </c>
      <c r="N3404" s="126">
        <v>0</v>
      </c>
      <c r="O3404" s="3" t="s">
        <v>42</v>
      </c>
    </row>
    <row r="3405" spans="1:15" x14ac:dyDescent="0.35">
      <c r="A3405" s="2" t="s">
        <v>240</v>
      </c>
      <c r="B3405" s="1">
        <v>44048</v>
      </c>
      <c r="C3405" s="1" t="s">
        <v>1135</v>
      </c>
      <c r="D3405" s="92" t="s">
        <v>1093</v>
      </c>
      <c r="E3405" s="86" t="str">
        <f>VLOOKUP(D3405,'Sales History'!$D$2:$F$1048576,2,FALSE)</f>
        <v>Gg. Margacinta 3 no 86 rt 02 rw 04, Cijaura</v>
      </c>
      <c r="F3405" s="86" t="str">
        <f>VLOOKUP(D3405,'Sales History'!$D$2:$F$1048576,3,FALSE)</f>
        <v>Buahbatu</v>
      </c>
      <c r="H3405" s="86" t="str">
        <f>VLOOKUP(D3405,'Sales History'!$D$2:$H$1048576,5,FALSE)</f>
        <v>081321174810</v>
      </c>
      <c r="I3405" s="70" t="s">
        <v>1159</v>
      </c>
      <c r="J3405" s="70">
        <v>3</v>
      </c>
      <c r="K3405" s="114" t="s">
        <v>38</v>
      </c>
      <c r="L3405" s="114" t="s">
        <v>248</v>
      </c>
      <c r="M3405" s="113">
        <v>90000</v>
      </c>
      <c r="N3405" s="126">
        <v>0</v>
      </c>
      <c r="O3405" s="3" t="s">
        <v>42</v>
      </c>
    </row>
    <row r="3406" spans="1:15" x14ac:dyDescent="0.35">
      <c r="A3406" s="2" t="s">
        <v>240</v>
      </c>
      <c r="B3406" s="1">
        <v>44048</v>
      </c>
      <c r="C3406" s="1" t="s">
        <v>1135</v>
      </c>
      <c r="D3406" s="92" t="s">
        <v>1093</v>
      </c>
      <c r="E3406" s="86" t="str">
        <f>VLOOKUP(D3406,'Sales History'!$D$2:$F$1048576,2,FALSE)</f>
        <v>Gg. Margacinta 3 no 86 rt 02 rw 04, Cijaura</v>
      </c>
      <c r="F3406" s="86" t="str">
        <f>VLOOKUP(D3406,'Sales History'!$D$2:$F$1048576,3,FALSE)</f>
        <v>Buahbatu</v>
      </c>
      <c r="H3406" s="86" t="str">
        <f>VLOOKUP(D3406,'Sales History'!$D$2:$H$1048576,5,FALSE)</f>
        <v>081321174810</v>
      </c>
      <c r="I3406" s="70" t="s">
        <v>100</v>
      </c>
      <c r="J3406" s="70">
        <v>1</v>
      </c>
      <c r="K3406" s="4" t="str">
        <f>VLOOKUP(I3406,'Katalog Harga'!$A$2:$C$380,2,FALSE)</f>
        <v>kg</v>
      </c>
      <c r="L3406" s="4" t="str">
        <f>IFERROR(VLOOKUP(I3406,'Katalog Harga'!$A$2:$C$380,3,FALSE),"")</f>
        <v>buah</v>
      </c>
      <c r="M3406" s="113">
        <v>30000</v>
      </c>
      <c r="N3406" s="126">
        <v>0</v>
      </c>
      <c r="O3406" s="3" t="s">
        <v>42</v>
      </c>
    </row>
    <row r="3407" spans="1:15" x14ac:dyDescent="0.35">
      <c r="A3407" s="2" t="s">
        <v>240</v>
      </c>
      <c r="B3407" s="1">
        <v>44048</v>
      </c>
      <c r="C3407" s="1" t="s">
        <v>1135</v>
      </c>
      <c r="D3407" s="92" t="s">
        <v>1093</v>
      </c>
      <c r="E3407" s="86" t="str">
        <f>VLOOKUP(D3407,'Sales History'!$D$2:$F$1048576,2,FALSE)</f>
        <v>Gg. Margacinta 3 no 86 rt 02 rw 04, Cijaura</v>
      </c>
      <c r="F3407" s="86" t="str">
        <f>VLOOKUP(D3407,'Sales History'!$D$2:$F$1048576,3,FALSE)</f>
        <v>Buahbatu</v>
      </c>
      <c r="H3407" s="86" t="str">
        <f>VLOOKUP(D3407,'Sales History'!$D$2:$H$1048576,5,FALSE)</f>
        <v>081321174810</v>
      </c>
      <c r="I3407" s="70" t="s">
        <v>384</v>
      </c>
      <c r="J3407" s="71">
        <v>0.1</v>
      </c>
      <c r="K3407" s="4" t="str">
        <f>VLOOKUP(I3407,'Katalog Harga'!$A$2:$C$380,2,FALSE)</f>
        <v>kg</v>
      </c>
      <c r="L3407" s="4" t="str">
        <f>IFERROR(VLOOKUP(I3407,'Katalog Harga'!$A$2:$C$380,3,FALSE),"")</f>
        <v>bumbu</v>
      </c>
      <c r="M3407" s="113">
        <v>5500</v>
      </c>
      <c r="N3407" s="126">
        <v>0</v>
      </c>
      <c r="O3407" s="3" t="s">
        <v>42</v>
      </c>
    </row>
    <row r="3408" spans="1:15" x14ac:dyDescent="0.35">
      <c r="A3408" s="2" t="s">
        <v>240</v>
      </c>
      <c r="B3408" s="1">
        <v>44048</v>
      </c>
      <c r="C3408" s="1" t="s">
        <v>1135</v>
      </c>
      <c r="D3408" s="92" t="s">
        <v>1093</v>
      </c>
      <c r="E3408" s="86" t="str">
        <f>VLOOKUP(D3408,'Sales History'!$D$2:$F$1048576,2,FALSE)</f>
        <v>Gg. Margacinta 3 no 86 rt 02 rw 04, Cijaura</v>
      </c>
      <c r="F3408" s="86" t="str">
        <f>VLOOKUP(D3408,'Sales History'!$D$2:$F$1048576,3,FALSE)</f>
        <v>Buahbatu</v>
      </c>
      <c r="H3408" s="86" t="str">
        <f>VLOOKUP(D3408,'Sales History'!$D$2:$H$1048576,5,FALSE)</f>
        <v>081321174810</v>
      </c>
      <c r="I3408" s="70" t="s">
        <v>259</v>
      </c>
      <c r="J3408" s="70">
        <v>2</v>
      </c>
      <c r="K3408" s="4" t="str">
        <f>VLOOKUP(I3408,'Katalog Harga'!$A$2:$C$380,2,FALSE)</f>
        <v>ikat</v>
      </c>
      <c r="L3408" s="4" t="str">
        <f>IFERROR(VLOOKUP(I3408,'Katalog Harga'!$A$2:$C$380,3,FALSE),"")</f>
        <v>bumbu</v>
      </c>
      <c r="M3408" s="113">
        <v>6000</v>
      </c>
      <c r="N3408" s="126">
        <v>0</v>
      </c>
      <c r="O3408" s="3" t="s">
        <v>42</v>
      </c>
    </row>
    <row r="3409" spans="1:15" x14ac:dyDescent="0.35">
      <c r="A3409" s="2" t="s">
        <v>240</v>
      </c>
      <c r="B3409" s="1">
        <v>44048</v>
      </c>
      <c r="C3409" s="1" t="s">
        <v>1135</v>
      </c>
      <c r="D3409" s="92" t="s">
        <v>1093</v>
      </c>
      <c r="E3409" s="86" t="str">
        <f>VLOOKUP(D3409,'Sales History'!$D$2:$F$1048576,2,FALSE)</f>
        <v>Gg. Margacinta 3 no 86 rt 02 rw 04, Cijaura</v>
      </c>
      <c r="F3409" s="86" t="str">
        <f>VLOOKUP(D3409,'Sales History'!$D$2:$F$1048576,3,FALSE)</f>
        <v>Buahbatu</v>
      </c>
      <c r="H3409" s="86" t="str">
        <f>VLOOKUP(D3409,'Sales History'!$D$2:$H$1048576,5,FALSE)</f>
        <v>081321174810</v>
      </c>
      <c r="I3409" s="70" t="s">
        <v>775</v>
      </c>
      <c r="J3409" s="70">
        <v>1</v>
      </c>
      <c r="K3409" s="4" t="str">
        <f>VLOOKUP(I3409,'Katalog Harga'!$A$2:$C$380,2,FALSE)</f>
        <v>bungkus</v>
      </c>
      <c r="L3409" s="4" t="str">
        <f>IFERROR(VLOOKUP(I3409,'Katalog Harga'!$A$2:$C$380,3,FALSE),"")</f>
        <v>lain</v>
      </c>
      <c r="M3409" s="113">
        <v>7000</v>
      </c>
      <c r="N3409" s="126">
        <v>0</v>
      </c>
      <c r="O3409" s="3" t="s">
        <v>42</v>
      </c>
    </row>
    <row r="3410" spans="1:15" x14ac:dyDescent="0.35">
      <c r="A3410" s="2" t="s">
        <v>240</v>
      </c>
      <c r="B3410" s="1">
        <v>44048</v>
      </c>
      <c r="C3410" s="1" t="s">
        <v>1135</v>
      </c>
      <c r="D3410" s="92" t="s">
        <v>1093</v>
      </c>
      <c r="E3410" s="86" t="str">
        <f>VLOOKUP(D3410,'Sales History'!$D$2:$F$1048576,2,FALSE)</f>
        <v>Gg. Margacinta 3 no 86 rt 02 rw 04, Cijaura</v>
      </c>
      <c r="F3410" s="86" t="str">
        <f>VLOOKUP(D3410,'Sales History'!$D$2:$F$1048576,3,FALSE)</f>
        <v>Buahbatu</v>
      </c>
      <c r="H3410" s="86" t="str">
        <f>VLOOKUP(D3410,'Sales History'!$D$2:$H$1048576,5,FALSE)</f>
        <v>081321174810</v>
      </c>
      <c r="I3410" s="70" t="s">
        <v>402</v>
      </c>
      <c r="J3410" s="70">
        <v>1</v>
      </c>
      <c r="K3410" s="4" t="str">
        <f>VLOOKUP(I3410,'Katalog Harga'!$A$2:$C$380,2,FALSE)</f>
        <v>bungkus</v>
      </c>
      <c r="L3410" s="4" t="str">
        <f>IFERROR(VLOOKUP(I3410,'Katalog Harga'!$A$2:$C$380,3,FALSE),"")</f>
        <v>lain</v>
      </c>
      <c r="M3410" s="113">
        <v>7000</v>
      </c>
      <c r="N3410" s="126">
        <v>0</v>
      </c>
      <c r="O3410" s="3" t="s">
        <v>42</v>
      </c>
    </row>
    <row r="3411" spans="1:15" x14ac:dyDescent="0.35">
      <c r="A3411" s="2" t="s">
        <v>240</v>
      </c>
      <c r="B3411" s="1">
        <v>44048</v>
      </c>
      <c r="C3411" s="1" t="s">
        <v>1135</v>
      </c>
      <c r="D3411" s="92" t="s">
        <v>1093</v>
      </c>
      <c r="E3411" s="86" t="str">
        <f>VLOOKUP(D3411,'Sales History'!$D$2:$F$1048576,2,FALSE)</f>
        <v>Gg. Margacinta 3 no 86 rt 02 rw 04, Cijaura</v>
      </c>
      <c r="F3411" s="86" t="str">
        <f>VLOOKUP(D3411,'Sales History'!$D$2:$F$1048576,3,FALSE)</f>
        <v>Buahbatu</v>
      </c>
      <c r="H3411" s="86" t="str">
        <f>VLOOKUP(D3411,'Sales History'!$D$2:$H$1048576,5,FALSE)</f>
        <v>081321174810</v>
      </c>
      <c r="I3411" s="70" t="s">
        <v>60</v>
      </c>
      <c r="J3411" s="70">
        <v>1</v>
      </c>
      <c r="K3411" s="4" t="str">
        <f>VLOOKUP(I3411,'Katalog Harga'!$A$2:$C$380,2,FALSE)</f>
        <v>ikat</v>
      </c>
      <c r="L3411" s="4" t="str">
        <f>IFERROR(VLOOKUP(I3411,'Katalog Harga'!$A$2:$C$380,3,FALSE),"")</f>
        <v>sayur</v>
      </c>
      <c r="M3411" s="113">
        <v>4000</v>
      </c>
      <c r="N3411" s="126">
        <v>0</v>
      </c>
      <c r="O3411" s="3" t="s">
        <v>42</v>
      </c>
    </row>
    <row r="3412" spans="1:15" x14ac:dyDescent="0.35">
      <c r="A3412" s="2" t="s">
        <v>240</v>
      </c>
      <c r="B3412" s="1">
        <v>44048</v>
      </c>
      <c r="C3412" s="1" t="s">
        <v>1135</v>
      </c>
      <c r="D3412" s="92" t="s">
        <v>1093</v>
      </c>
      <c r="E3412" s="86" t="str">
        <f>VLOOKUP(D3412,'Sales History'!$D$2:$F$1048576,2,FALSE)</f>
        <v>Gg. Margacinta 3 no 86 rt 02 rw 04, Cijaura</v>
      </c>
      <c r="F3412" s="86" t="str">
        <f>VLOOKUP(D3412,'Sales History'!$D$2:$F$1048576,3,FALSE)</f>
        <v>Buahbatu</v>
      </c>
      <c r="H3412" s="86" t="str">
        <f>VLOOKUP(D3412,'Sales History'!$D$2:$H$1048576,5,FALSE)</f>
        <v>081321174810</v>
      </c>
      <c r="I3412" s="70" t="s">
        <v>69</v>
      </c>
      <c r="J3412" s="71">
        <v>1</v>
      </c>
      <c r="K3412" s="4" t="str">
        <f>VLOOKUP(I3412,'Katalog Harga'!$A$2:$C$380,2,FALSE)</f>
        <v>ikat</v>
      </c>
      <c r="L3412" s="4" t="str">
        <f>IFERROR(VLOOKUP(I3412,'Katalog Harga'!$A$2:$C$380,3,FALSE),"")</f>
        <v>sayur</v>
      </c>
      <c r="M3412" s="113">
        <v>4500</v>
      </c>
      <c r="N3412" s="126">
        <v>0</v>
      </c>
      <c r="O3412" s="3" t="s">
        <v>42</v>
      </c>
    </row>
    <row r="3413" spans="1:15" x14ac:dyDescent="0.35">
      <c r="A3413" s="2" t="s">
        <v>240</v>
      </c>
      <c r="B3413" s="1">
        <v>44048</v>
      </c>
      <c r="C3413" s="1" t="s">
        <v>1135</v>
      </c>
      <c r="D3413" s="92" t="s">
        <v>1093</v>
      </c>
      <c r="E3413" s="86" t="str">
        <f>VLOOKUP(D3413,'Sales History'!$D$2:$F$1048576,2,FALSE)</f>
        <v>Gg. Margacinta 3 no 86 rt 02 rw 04, Cijaura</v>
      </c>
      <c r="F3413" s="86" t="str">
        <f>VLOOKUP(D3413,'Sales History'!$D$2:$F$1048576,3,FALSE)</f>
        <v>Buahbatu</v>
      </c>
      <c r="H3413" s="86" t="str">
        <f>VLOOKUP(D3413,'Sales History'!$D$2:$H$1048576,5,FALSE)</f>
        <v>081321174810</v>
      </c>
      <c r="I3413" s="70" t="s">
        <v>781</v>
      </c>
      <c r="J3413" s="71">
        <v>0.25</v>
      </c>
      <c r="K3413" s="4" t="str">
        <f>VLOOKUP(I3413,'Katalog Harga'!$A$2:$C$380,2,FALSE)</f>
        <v>kg</v>
      </c>
      <c r="L3413" s="4" t="str">
        <f>IFERROR(VLOOKUP(I3413,'Katalog Harga'!$A$2:$C$380,3,FALSE),"")</f>
        <v>bumbu</v>
      </c>
      <c r="M3413" s="113">
        <v>10000</v>
      </c>
      <c r="N3413" s="126">
        <v>0</v>
      </c>
      <c r="O3413" s="3" t="s">
        <v>42</v>
      </c>
    </row>
    <row r="3414" spans="1:15" x14ac:dyDescent="0.35">
      <c r="A3414" s="2" t="s">
        <v>240</v>
      </c>
      <c r="B3414" s="1">
        <v>44048</v>
      </c>
      <c r="C3414" s="1" t="s">
        <v>1135</v>
      </c>
      <c r="D3414" s="92" t="s">
        <v>1093</v>
      </c>
      <c r="E3414" s="86" t="str">
        <f>VLOOKUP(D3414,'Sales History'!$D$2:$F$1048576,2,FALSE)</f>
        <v>Gg. Margacinta 3 no 86 rt 02 rw 04, Cijaura</v>
      </c>
      <c r="F3414" s="86" t="str">
        <f>VLOOKUP(D3414,'Sales History'!$D$2:$F$1048576,3,FALSE)</f>
        <v>Buahbatu</v>
      </c>
      <c r="H3414" s="86" t="str">
        <f>VLOOKUP(D3414,'Sales History'!$D$2:$H$1048576,5,FALSE)</f>
        <v>081321174810</v>
      </c>
      <c r="I3414" s="70" t="s">
        <v>777</v>
      </c>
      <c r="J3414" s="71">
        <v>0.25</v>
      </c>
      <c r="K3414" s="4" t="str">
        <f>VLOOKUP(I3414,'Katalog Harga'!$A$2:$C$380,2,FALSE)</f>
        <v>kg</v>
      </c>
      <c r="L3414" s="4" t="str">
        <f>IFERROR(VLOOKUP(I3414,'Katalog Harga'!$A$2:$C$380,3,FALSE),"")</f>
        <v>sayur</v>
      </c>
      <c r="M3414" s="113">
        <v>3750</v>
      </c>
      <c r="N3414" s="126">
        <v>0</v>
      </c>
      <c r="O3414" s="3" t="s">
        <v>42</v>
      </c>
    </row>
    <row r="3415" spans="1:15" x14ac:dyDescent="0.35">
      <c r="A3415" s="2" t="s">
        <v>240</v>
      </c>
      <c r="B3415" s="1">
        <v>44048</v>
      </c>
      <c r="C3415" s="1" t="s">
        <v>1135</v>
      </c>
      <c r="D3415" s="92" t="s">
        <v>1093</v>
      </c>
      <c r="E3415" s="86" t="str">
        <f>VLOOKUP(D3415,'Sales History'!$D$2:$F$1048576,2,FALSE)</f>
        <v>Gg. Margacinta 3 no 86 rt 02 rw 04, Cijaura</v>
      </c>
      <c r="F3415" s="86" t="str">
        <f>VLOOKUP(D3415,'Sales History'!$D$2:$F$1048576,3,FALSE)</f>
        <v>Buahbatu</v>
      </c>
      <c r="H3415" s="86" t="str">
        <f>VLOOKUP(D3415,'Sales History'!$D$2:$H$1048576,5,FALSE)</f>
        <v>081321174810</v>
      </c>
      <c r="I3415" s="71" t="s">
        <v>1160</v>
      </c>
      <c r="J3415" s="71">
        <v>4</v>
      </c>
      <c r="K3415" s="114" t="s">
        <v>49</v>
      </c>
      <c r="L3415" s="114" t="s">
        <v>512</v>
      </c>
      <c r="M3415" s="113">
        <v>12000</v>
      </c>
      <c r="N3415" s="126">
        <v>0</v>
      </c>
      <c r="O3415" s="3" t="s">
        <v>42</v>
      </c>
    </row>
    <row r="3416" spans="1:15" x14ac:dyDescent="0.35">
      <c r="A3416" s="2" t="s">
        <v>240</v>
      </c>
      <c r="B3416" s="1">
        <v>44048</v>
      </c>
      <c r="C3416" s="1" t="s">
        <v>1135</v>
      </c>
      <c r="D3416" s="92" t="s">
        <v>1093</v>
      </c>
      <c r="E3416" s="86" t="str">
        <f>VLOOKUP(D3416,'Sales History'!$D$2:$F$1048576,2,FALSE)</f>
        <v>Gg. Margacinta 3 no 86 rt 02 rw 04, Cijaura</v>
      </c>
      <c r="F3416" s="86" t="str">
        <f>VLOOKUP(D3416,'Sales History'!$D$2:$F$1048576,3,FALSE)</f>
        <v>Buahbatu</v>
      </c>
      <c r="H3416" s="86" t="str">
        <f>VLOOKUP(D3416,'Sales History'!$D$2:$H$1048576,5,FALSE)</f>
        <v>081321174810</v>
      </c>
      <c r="I3416" s="71" t="s">
        <v>513</v>
      </c>
      <c r="J3416" s="71">
        <v>1</v>
      </c>
      <c r="K3416" s="4" t="str">
        <f>VLOOKUP(I3416,'Katalog Harga'!$A$2:$C$380,2,FALSE)</f>
        <v>kg</v>
      </c>
      <c r="L3416" s="4" t="str">
        <f>IFERROR(VLOOKUP(I3416,'Katalog Harga'!$A$2:$C$380,3,FALSE),"")</f>
        <v>lain</v>
      </c>
      <c r="M3416" s="113">
        <v>10000</v>
      </c>
      <c r="N3416" s="126">
        <v>0</v>
      </c>
      <c r="O3416" s="3" t="s">
        <v>42</v>
      </c>
    </row>
    <row r="3417" spans="1:15" x14ac:dyDescent="0.35">
      <c r="A3417" s="2" t="s">
        <v>240</v>
      </c>
      <c r="B3417" s="1">
        <v>44048</v>
      </c>
      <c r="C3417" s="1" t="s">
        <v>1135</v>
      </c>
      <c r="D3417" s="92" t="s">
        <v>1093</v>
      </c>
      <c r="E3417" s="86" t="str">
        <f>VLOOKUP(D3417,'Sales History'!$D$2:$F$1048576,2,FALSE)</f>
        <v>Gg. Margacinta 3 no 86 rt 02 rw 04, Cijaura</v>
      </c>
      <c r="F3417" s="86" t="str">
        <f>VLOOKUP(D3417,'Sales History'!$D$2:$F$1048576,3,FALSE)</f>
        <v>Buahbatu</v>
      </c>
      <c r="H3417" s="86" t="str">
        <f>VLOOKUP(D3417,'Sales History'!$D$2:$H$1048576,5,FALSE)</f>
        <v>081321174810</v>
      </c>
      <c r="I3417" s="71" t="s">
        <v>1161</v>
      </c>
      <c r="J3417" s="72">
        <v>1</v>
      </c>
      <c r="K3417" s="114" t="s">
        <v>49</v>
      </c>
      <c r="L3417" s="114" t="s">
        <v>512</v>
      </c>
      <c r="M3417" s="113">
        <v>24000</v>
      </c>
      <c r="N3417" s="126">
        <v>0</v>
      </c>
      <c r="O3417" s="3" t="s">
        <v>42</v>
      </c>
    </row>
    <row r="3418" spans="1:15" x14ac:dyDescent="0.35">
      <c r="A3418" s="2" t="s">
        <v>240</v>
      </c>
      <c r="B3418" s="1">
        <v>44048</v>
      </c>
      <c r="C3418" s="1" t="s">
        <v>1135</v>
      </c>
      <c r="D3418" s="92" t="s">
        <v>1093</v>
      </c>
      <c r="E3418" s="86" t="str">
        <f>VLOOKUP(D3418,'Sales History'!$D$2:$F$1048576,2,FALSE)</f>
        <v>Gg. Margacinta 3 no 86 rt 02 rw 04, Cijaura</v>
      </c>
      <c r="F3418" s="86" t="str">
        <f>VLOOKUP(D3418,'Sales History'!$D$2:$F$1048576,3,FALSE)</f>
        <v>Buahbatu</v>
      </c>
      <c r="H3418" s="86" t="str">
        <f>VLOOKUP(D3418,'Sales History'!$D$2:$H$1048576,5,FALSE)</f>
        <v>081321174810</v>
      </c>
      <c r="I3418" s="71" t="s">
        <v>1162</v>
      </c>
      <c r="J3418" s="71">
        <v>1</v>
      </c>
      <c r="K3418" s="114" t="s">
        <v>574</v>
      </c>
      <c r="L3418" s="114" t="s">
        <v>512</v>
      </c>
      <c r="M3418" s="113">
        <v>13000</v>
      </c>
      <c r="N3418" s="126">
        <v>0</v>
      </c>
      <c r="O3418" s="3" t="s">
        <v>42</v>
      </c>
    </row>
    <row r="3419" spans="1:15" x14ac:dyDescent="0.35">
      <c r="A3419" s="2" t="s">
        <v>240</v>
      </c>
      <c r="B3419" s="1">
        <v>44048</v>
      </c>
      <c r="C3419" s="1" t="s">
        <v>1135</v>
      </c>
      <c r="D3419" s="92" t="s">
        <v>1163</v>
      </c>
      <c r="E3419" s="92" t="s">
        <v>1164</v>
      </c>
      <c r="F3419" s="2" t="s">
        <v>726</v>
      </c>
      <c r="H3419" s="115" t="s">
        <v>1165</v>
      </c>
      <c r="I3419" s="70" t="s">
        <v>75</v>
      </c>
      <c r="J3419" s="70">
        <v>0.1</v>
      </c>
      <c r="K3419" s="4" t="str">
        <f>VLOOKUP(I3419,'Katalog Harga'!$A$2:$C$380,2,FALSE)</f>
        <v>kg</v>
      </c>
      <c r="L3419" s="4" t="str">
        <f>IFERROR(VLOOKUP(I3419,'Katalog Harga'!$A$2:$C$380,3,FALSE),"")</f>
        <v>bumbu</v>
      </c>
      <c r="M3419" s="74">
        <v>5000</v>
      </c>
      <c r="N3419" s="126">
        <v>0</v>
      </c>
      <c r="O3419" s="3" t="s">
        <v>855</v>
      </c>
    </row>
    <row r="3420" spans="1:15" x14ac:dyDescent="0.35">
      <c r="A3420" s="2" t="s">
        <v>240</v>
      </c>
      <c r="B3420" s="1">
        <v>44048</v>
      </c>
      <c r="C3420" s="1" t="s">
        <v>1135</v>
      </c>
      <c r="D3420" s="92" t="s">
        <v>1163</v>
      </c>
      <c r="E3420" s="92" t="s">
        <v>1164</v>
      </c>
      <c r="F3420" s="2" t="s">
        <v>726</v>
      </c>
      <c r="H3420" s="115" t="s">
        <v>1165</v>
      </c>
      <c r="I3420" s="70" t="s">
        <v>418</v>
      </c>
      <c r="J3420" s="70">
        <v>0.25</v>
      </c>
      <c r="K3420" s="4" t="str">
        <f>VLOOKUP(I3420,'Katalog Harga'!$A$2:$C$380,2,FALSE)</f>
        <v>kg</v>
      </c>
      <c r="L3420" s="4" t="str">
        <f>IFERROR(VLOOKUP(I3420,'Katalog Harga'!$A$2:$C$380,3,FALSE),"")</f>
        <v>bumbu</v>
      </c>
      <c r="M3420" s="74">
        <v>5000</v>
      </c>
      <c r="N3420" s="126">
        <v>0</v>
      </c>
      <c r="O3420" s="3" t="s">
        <v>855</v>
      </c>
    </row>
    <row r="3421" spans="1:15" x14ac:dyDescent="0.35">
      <c r="A3421" s="2" t="s">
        <v>240</v>
      </c>
      <c r="B3421" s="1">
        <v>44048</v>
      </c>
      <c r="C3421" s="1" t="s">
        <v>1135</v>
      </c>
      <c r="D3421" s="92" t="s">
        <v>1163</v>
      </c>
      <c r="E3421" s="92" t="s">
        <v>1164</v>
      </c>
      <c r="F3421" s="2" t="s">
        <v>726</v>
      </c>
      <c r="H3421" s="115" t="s">
        <v>1165</v>
      </c>
      <c r="I3421" s="70" t="s">
        <v>1166</v>
      </c>
      <c r="J3421" s="71">
        <v>1.19</v>
      </c>
      <c r="K3421" s="4" t="str">
        <f>VLOOKUP(I3421,'Katalog Harga'!$A$2:$C$380,2,FALSE)</f>
        <v>kg</v>
      </c>
      <c r="L3421" s="4" t="str">
        <f>IFERROR(VLOOKUP(I3421,'Katalog Harga'!$A$2:$C$380,3,FALSE),"")</f>
        <v>buah</v>
      </c>
      <c r="M3421" s="74">
        <v>15470</v>
      </c>
      <c r="N3421" s="126">
        <v>0</v>
      </c>
      <c r="O3421" s="3" t="s">
        <v>855</v>
      </c>
    </row>
    <row r="3422" spans="1:15" x14ac:dyDescent="0.35">
      <c r="A3422" s="2" t="s">
        <v>240</v>
      </c>
      <c r="B3422" s="1">
        <v>44048</v>
      </c>
      <c r="C3422" s="1" t="s">
        <v>1135</v>
      </c>
      <c r="D3422" s="92" t="s">
        <v>411</v>
      </c>
      <c r="E3422" s="86" t="str">
        <f>VLOOKUP(D3422,'Sales History'!$D$2:$F$1048576,2,FALSE)</f>
        <v>Setraduta Cypress 2 No. 3</v>
      </c>
      <c r="F3422" s="86" t="str">
        <f>VLOOKUP(D3422,'Sales History'!$D$2:$F$1048576,3,FALSE)</f>
        <v>Sukasari</v>
      </c>
      <c r="H3422" s="86" t="str">
        <f>VLOOKUP(D3422,'Sales History'!$D$2:$H$1048576,5,FALSE)</f>
        <v>082115755759</v>
      </c>
      <c r="I3422" s="70" t="s">
        <v>781</v>
      </c>
      <c r="J3422" s="70">
        <v>0.5</v>
      </c>
      <c r="K3422" s="4" t="str">
        <f>VLOOKUP(I3422,'Katalog Harga'!$A$2:$C$380,2,FALSE)</f>
        <v>kg</v>
      </c>
      <c r="L3422" s="4" t="str">
        <f>IFERROR(VLOOKUP(I3422,'Katalog Harga'!$A$2:$C$380,3,FALSE),"")</f>
        <v>bumbu</v>
      </c>
      <c r="M3422" s="113">
        <v>20000</v>
      </c>
      <c r="N3422" s="126">
        <v>0</v>
      </c>
      <c r="O3422" s="3" t="s">
        <v>42</v>
      </c>
    </row>
    <row r="3423" spans="1:15" x14ac:dyDescent="0.35">
      <c r="A3423" s="2" t="s">
        <v>240</v>
      </c>
      <c r="B3423" s="1">
        <v>44048</v>
      </c>
      <c r="C3423" s="1" t="s">
        <v>1135</v>
      </c>
      <c r="D3423" s="92" t="s">
        <v>411</v>
      </c>
      <c r="E3423" s="86" t="str">
        <f>VLOOKUP(D3423,'Sales History'!$D$2:$F$1048576,2,FALSE)</f>
        <v>Setraduta Cypress 2 No. 3</v>
      </c>
      <c r="F3423" s="86" t="str">
        <f>VLOOKUP(D3423,'Sales History'!$D$2:$F$1048576,3,FALSE)</f>
        <v>Sukasari</v>
      </c>
      <c r="H3423" s="86" t="str">
        <f>VLOOKUP(D3423,'Sales History'!$D$2:$H$1048576,5,FALSE)</f>
        <v>082115755759</v>
      </c>
      <c r="I3423" s="70" t="s">
        <v>782</v>
      </c>
      <c r="J3423" s="70">
        <v>0.5</v>
      </c>
      <c r="K3423" s="4" t="str">
        <f>VLOOKUP(I3423,'Katalog Harga'!$A$2:$C$380,2,FALSE)</f>
        <v>kg</v>
      </c>
      <c r="L3423" s="4" t="str">
        <f>IFERROR(VLOOKUP(I3423,'Katalog Harga'!$A$2:$C$380,3,FALSE),"")</f>
        <v>bumbu</v>
      </c>
      <c r="M3423" s="113">
        <v>15000</v>
      </c>
      <c r="N3423" s="126">
        <v>0</v>
      </c>
      <c r="O3423" s="3" t="s">
        <v>42</v>
      </c>
    </row>
    <row r="3424" spans="1:15" x14ac:dyDescent="0.35">
      <c r="A3424" s="2" t="s">
        <v>240</v>
      </c>
      <c r="B3424" s="1">
        <v>44048</v>
      </c>
      <c r="C3424" s="1" t="s">
        <v>1135</v>
      </c>
      <c r="D3424" s="92" t="s">
        <v>411</v>
      </c>
      <c r="E3424" s="86" t="str">
        <f>VLOOKUP(D3424,'Sales History'!$D$2:$F$1048576,2,FALSE)</f>
        <v>Setraduta Cypress 2 No. 3</v>
      </c>
      <c r="F3424" s="86" t="str">
        <f>VLOOKUP(D3424,'Sales History'!$D$2:$F$1048576,3,FALSE)</f>
        <v>Sukasari</v>
      </c>
      <c r="H3424" s="86" t="str">
        <f>VLOOKUP(D3424,'Sales History'!$D$2:$H$1048576,5,FALSE)</f>
        <v>082115755759</v>
      </c>
      <c r="I3424" s="70" t="s">
        <v>14</v>
      </c>
      <c r="J3424" s="71">
        <v>6</v>
      </c>
      <c r="K3424" s="4" t="str">
        <f>VLOOKUP(I3424,'Katalog Harga'!$A$2:$C$380,2,FALSE)</f>
        <v>ikat</v>
      </c>
      <c r="L3424" s="4" t="str">
        <f>IFERROR(VLOOKUP(I3424,'Katalog Harga'!$A$2:$C$380,3,FALSE),"")</f>
        <v>sayur</v>
      </c>
      <c r="M3424" s="113">
        <v>21000</v>
      </c>
      <c r="N3424" s="126">
        <v>0</v>
      </c>
      <c r="O3424" s="3" t="s">
        <v>42</v>
      </c>
    </row>
    <row r="3425" spans="1:15" x14ac:dyDescent="0.35">
      <c r="A3425" s="2" t="s">
        <v>240</v>
      </c>
      <c r="B3425" s="1">
        <v>44048</v>
      </c>
      <c r="C3425" s="1" t="s">
        <v>1135</v>
      </c>
      <c r="D3425" s="92" t="s">
        <v>411</v>
      </c>
      <c r="E3425" s="86" t="str">
        <f>VLOOKUP(D3425,'Sales History'!$D$2:$F$1048576,2,FALSE)</f>
        <v>Setraduta Cypress 2 No. 3</v>
      </c>
      <c r="F3425" s="86" t="str">
        <f>VLOOKUP(D3425,'Sales History'!$D$2:$F$1048576,3,FALSE)</f>
        <v>Sukasari</v>
      </c>
      <c r="H3425" s="86" t="str">
        <f>VLOOKUP(D3425,'Sales History'!$D$2:$H$1048576,5,FALSE)</f>
        <v>082115755759</v>
      </c>
      <c r="I3425" s="70" t="s">
        <v>60</v>
      </c>
      <c r="J3425" s="70">
        <v>3</v>
      </c>
      <c r="K3425" s="4" t="str">
        <f>VLOOKUP(I3425,'Katalog Harga'!$A$2:$C$380,2,FALSE)</f>
        <v>ikat</v>
      </c>
      <c r="L3425" s="4" t="str">
        <f>IFERROR(VLOOKUP(I3425,'Katalog Harga'!$A$2:$C$380,3,FALSE),"")</f>
        <v>sayur</v>
      </c>
      <c r="M3425" s="113">
        <v>12000</v>
      </c>
      <c r="N3425" s="126">
        <v>0</v>
      </c>
      <c r="O3425" s="3" t="s">
        <v>42</v>
      </c>
    </row>
    <row r="3426" spans="1:15" x14ac:dyDescent="0.35">
      <c r="A3426" s="2" t="s">
        <v>240</v>
      </c>
      <c r="B3426" s="1">
        <v>44048</v>
      </c>
      <c r="C3426" s="1" t="s">
        <v>1135</v>
      </c>
      <c r="D3426" s="92" t="s">
        <v>411</v>
      </c>
      <c r="E3426" s="86" t="str">
        <f>VLOOKUP(D3426,'Sales History'!$D$2:$F$1048576,2,FALSE)</f>
        <v>Setraduta Cypress 2 No. 3</v>
      </c>
      <c r="F3426" s="86" t="str">
        <f>VLOOKUP(D3426,'Sales History'!$D$2:$F$1048576,3,FALSE)</f>
        <v>Sukasari</v>
      </c>
      <c r="H3426" s="86" t="str">
        <f>VLOOKUP(D3426,'Sales History'!$D$2:$H$1048576,5,FALSE)</f>
        <v>082115755759</v>
      </c>
      <c r="I3426" s="70" t="s">
        <v>16</v>
      </c>
      <c r="J3426" s="71">
        <v>0.5</v>
      </c>
      <c r="K3426" s="4" t="str">
        <f>VLOOKUP(I3426,'Katalog Harga'!$A$2:$C$380,2,FALSE)</f>
        <v>kg</v>
      </c>
      <c r="L3426" s="4" t="str">
        <f>IFERROR(VLOOKUP(I3426,'Katalog Harga'!$A$2:$C$380,3,FALSE),"")</f>
        <v>sayur</v>
      </c>
      <c r="M3426" s="113">
        <v>6750</v>
      </c>
      <c r="N3426" s="126">
        <v>0</v>
      </c>
      <c r="O3426" s="3" t="s">
        <v>42</v>
      </c>
    </row>
    <row r="3427" spans="1:15" x14ac:dyDescent="0.35">
      <c r="A3427" s="2" t="s">
        <v>240</v>
      </c>
      <c r="B3427" s="1">
        <v>44048</v>
      </c>
      <c r="C3427" s="1" t="s">
        <v>1135</v>
      </c>
      <c r="D3427" s="92" t="s">
        <v>411</v>
      </c>
      <c r="E3427" s="86" t="str">
        <f>VLOOKUP(D3427,'Sales History'!$D$2:$F$1048576,2,FALSE)</f>
        <v>Setraduta Cypress 2 No. 3</v>
      </c>
      <c r="F3427" s="86" t="str">
        <f>VLOOKUP(D3427,'Sales History'!$D$2:$F$1048576,3,FALSE)</f>
        <v>Sukasari</v>
      </c>
      <c r="H3427" s="86" t="str">
        <f>VLOOKUP(D3427,'Sales History'!$D$2:$H$1048576,5,FALSE)</f>
        <v>082115755759</v>
      </c>
      <c r="I3427" s="70" t="s">
        <v>71</v>
      </c>
      <c r="J3427" s="70">
        <v>0.4</v>
      </c>
      <c r="K3427" s="4" t="str">
        <f>VLOOKUP(I3427,'Katalog Harga'!$A$2:$C$380,2,FALSE)</f>
        <v>kg</v>
      </c>
      <c r="L3427" s="4" t="str">
        <f>IFERROR(VLOOKUP(I3427,'Katalog Harga'!$A$2:$C$380,3,FALSE),"")</f>
        <v>sayur</v>
      </c>
      <c r="M3427" s="113">
        <v>6000</v>
      </c>
      <c r="N3427" s="126">
        <v>0</v>
      </c>
      <c r="O3427" s="3" t="s">
        <v>42</v>
      </c>
    </row>
    <row r="3428" spans="1:15" x14ac:dyDescent="0.35">
      <c r="A3428" s="2" t="s">
        <v>240</v>
      </c>
      <c r="B3428" s="1">
        <v>44048</v>
      </c>
      <c r="C3428" s="1" t="s">
        <v>1135</v>
      </c>
      <c r="D3428" s="92" t="s">
        <v>411</v>
      </c>
      <c r="E3428" s="86" t="str">
        <f>VLOOKUP(D3428,'Sales History'!$D$2:$F$1048576,2,FALSE)</f>
        <v>Setraduta Cypress 2 No. 3</v>
      </c>
      <c r="F3428" s="86" t="str">
        <f>VLOOKUP(D3428,'Sales History'!$D$2:$F$1048576,3,FALSE)</f>
        <v>Sukasari</v>
      </c>
      <c r="H3428" s="86" t="str">
        <f>VLOOKUP(D3428,'Sales History'!$D$2:$H$1048576,5,FALSE)</f>
        <v>082115755759</v>
      </c>
      <c r="I3428" s="70" t="s">
        <v>22</v>
      </c>
      <c r="J3428" s="70">
        <v>3</v>
      </c>
      <c r="K3428" s="4" t="str">
        <f>VLOOKUP(I3428,'Katalog Harga'!$A$2:$C$380,2,FALSE)</f>
        <v>ikat</v>
      </c>
      <c r="L3428" s="4" t="str">
        <f>IFERROR(VLOOKUP(I3428,'Katalog Harga'!$A$2:$C$380,3,FALSE),"")</f>
        <v>sayur</v>
      </c>
      <c r="M3428" s="113">
        <v>18000</v>
      </c>
      <c r="N3428" s="126">
        <v>0</v>
      </c>
      <c r="O3428" s="3" t="s">
        <v>42</v>
      </c>
    </row>
    <row r="3429" spans="1:15" x14ac:dyDescent="0.35">
      <c r="A3429" s="2" t="s">
        <v>240</v>
      </c>
      <c r="B3429" s="1">
        <v>44048</v>
      </c>
      <c r="C3429" s="1" t="s">
        <v>1135</v>
      </c>
      <c r="D3429" s="92" t="s">
        <v>411</v>
      </c>
      <c r="E3429" s="86" t="str">
        <f>VLOOKUP(D3429,'Sales History'!$D$2:$F$1048576,2,FALSE)</f>
        <v>Setraduta Cypress 2 No. 3</v>
      </c>
      <c r="F3429" s="86" t="str">
        <f>VLOOKUP(D3429,'Sales History'!$D$2:$F$1048576,3,FALSE)</f>
        <v>Sukasari</v>
      </c>
      <c r="H3429" s="86" t="str">
        <f>VLOOKUP(D3429,'Sales History'!$D$2:$H$1048576,5,FALSE)</f>
        <v>082115755759</v>
      </c>
      <c r="I3429" s="70" t="s">
        <v>13</v>
      </c>
      <c r="J3429" s="71">
        <v>0.5</v>
      </c>
      <c r="K3429" s="4" t="str">
        <f>VLOOKUP(I3429,'Katalog Harga'!$A$2:$C$380,2,FALSE)</f>
        <v>kg</v>
      </c>
      <c r="L3429" s="4" t="str">
        <f>IFERROR(VLOOKUP(I3429,'Katalog Harga'!$A$2:$C$380,3,FALSE),"")</f>
        <v>sayur</v>
      </c>
      <c r="M3429" s="113">
        <v>8000</v>
      </c>
      <c r="N3429" s="126">
        <v>0</v>
      </c>
      <c r="O3429" s="3" t="s">
        <v>42</v>
      </c>
    </row>
    <row r="3430" spans="1:15" x14ac:dyDescent="0.35">
      <c r="A3430" s="2" t="s">
        <v>240</v>
      </c>
      <c r="B3430" s="1">
        <v>44048</v>
      </c>
      <c r="C3430" s="1" t="s">
        <v>1135</v>
      </c>
      <c r="D3430" s="92" t="s">
        <v>411</v>
      </c>
      <c r="E3430" s="86" t="str">
        <f>VLOOKUP(D3430,'Sales History'!$D$2:$F$1048576,2,FALSE)</f>
        <v>Setraduta Cypress 2 No. 3</v>
      </c>
      <c r="F3430" s="86" t="str">
        <f>VLOOKUP(D3430,'Sales History'!$D$2:$F$1048576,3,FALSE)</f>
        <v>Sukasari</v>
      </c>
      <c r="H3430" s="86" t="str">
        <f>VLOOKUP(D3430,'Sales History'!$D$2:$H$1048576,5,FALSE)</f>
        <v>082115755759</v>
      </c>
      <c r="I3430" s="70" t="s">
        <v>825</v>
      </c>
      <c r="J3430" s="71">
        <v>0.5</v>
      </c>
      <c r="K3430" s="4" t="str">
        <f>VLOOKUP(I3430,'Katalog Harga'!$A$2:$C$380,2,FALSE)</f>
        <v>kg</v>
      </c>
      <c r="L3430" s="4" t="str">
        <f>IFERROR(VLOOKUP(I3430,'Katalog Harga'!$A$2:$C$380,3,FALSE),"")</f>
        <v>bumbu</v>
      </c>
      <c r="M3430" s="113">
        <v>17500</v>
      </c>
      <c r="N3430" s="126">
        <v>0</v>
      </c>
      <c r="O3430" s="3" t="s">
        <v>42</v>
      </c>
    </row>
    <row r="3431" spans="1:15" x14ac:dyDescent="0.35">
      <c r="A3431" s="2" t="s">
        <v>240</v>
      </c>
      <c r="B3431" s="1">
        <v>44048</v>
      </c>
      <c r="C3431" s="1" t="s">
        <v>1135</v>
      </c>
      <c r="D3431" s="92" t="s">
        <v>411</v>
      </c>
      <c r="E3431" s="86" t="str">
        <f>VLOOKUP(D3431,'Sales History'!$D$2:$F$1048576,2,FALSE)</f>
        <v>Setraduta Cypress 2 No. 3</v>
      </c>
      <c r="F3431" s="86" t="str">
        <f>VLOOKUP(D3431,'Sales History'!$D$2:$F$1048576,3,FALSE)</f>
        <v>Sukasari</v>
      </c>
      <c r="H3431" s="86" t="str">
        <f>VLOOKUP(D3431,'Sales History'!$D$2:$H$1048576,5,FALSE)</f>
        <v>082115755759</v>
      </c>
      <c r="I3431" s="70" t="s">
        <v>923</v>
      </c>
      <c r="J3431" s="71">
        <v>0.25</v>
      </c>
      <c r="K3431" s="4" t="str">
        <f>VLOOKUP(I3431,'Katalog Harga'!$A$2:$C$380,2,FALSE)</f>
        <v>kg</v>
      </c>
      <c r="L3431" s="4" t="str">
        <f>IFERROR(VLOOKUP(I3431,'Katalog Harga'!$A$2:$C$380,3,FALSE),"")</f>
        <v>bumbu</v>
      </c>
      <c r="M3431" s="113">
        <v>13000</v>
      </c>
      <c r="N3431" s="126">
        <v>0</v>
      </c>
      <c r="O3431" s="3" t="s">
        <v>42</v>
      </c>
    </row>
    <row r="3432" spans="1:15" x14ac:dyDescent="0.35">
      <c r="A3432" s="2" t="s">
        <v>240</v>
      </c>
      <c r="B3432" s="1">
        <v>44048</v>
      </c>
      <c r="C3432" s="1" t="s">
        <v>1135</v>
      </c>
      <c r="D3432" s="92" t="s">
        <v>411</v>
      </c>
      <c r="E3432" s="86" t="str">
        <f>VLOOKUP(D3432,'Sales History'!$D$2:$F$1048576,2,FALSE)</f>
        <v>Setraduta Cypress 2 No. 3</v>
      </c>
      <c r="F3432" s="86" t="str">
        <f>VLOOKUP(D3432,'Sales History'!$D$2:$F$1048576,3,FALSE)</f>
        <v>Sukasari</v>
      </c>
      <c r="H3432" s="86" t="str">
        <f>VLOOKUP(D3432,'Sales History'!$D$2:$H$1048576,5,FALSE)</f>
        <v>082115755759</v>
      </c>
      <c r="I3432" s="71" t="s">
        <v>775</v>
      </c>
      <c r="J3432" s="71">
        <v>1</v>
      </c>
      <c r="K3432" s="4" t="str">
        <f>VLOOKUP(I3432,'Katalog Harga'!$A$2:$C$380,2,FALSE)</f>
        <v>bungkus</v>
      </c>
      <c r="L3432" s="4" t="str">
        <f>IFERROR(VLOOKUP(I3432,'Katalog Harga'!$A$2:$C$380,3,FALSE),"")</f>
        <v>lain</v>
      </c>
      <c r="M3432" s="113">
        <v>7000</v>
      </c>
      <c r="N3432" s="126">
        <v>0</v>
      </c>
      <c r="O3432" s="3" t="s">
        <v>42</v>
      </c>
    </row>
    <row r="3433" spans="1:15" x14ac:dyDescent="0.35">
      <c r="A3433" s="2" t="s">
        <v>240</v>
      </c>
      <c r="B3433" s="1">
        <v>44048</v>
      </c>
      <c r="C3433" s="1" t="s">
        <v>1135</v>
      </c>
      <c r="D3433" s="92" t="s">
        <v>411</v>
      </c>
      <c r="E3433" s="86" t="str">
        <f>VLOOKUP(D3433,'Sales History'!$D$2:$F$1048576,2,FALSE)</f>
        <v>Setraduta Cypress 2 No. 3</v>
      </c>
      <c r="F3433" s="86" t="str">
        <f>VLOOKUP(D3433,'Sales History'!$D$2:$F$1048576,3,FALSE)</f>
        <v>Sukasari</v>
      </c>
      <c r="H3433" s="86" t="str">
        <f>VLOOKUP(D3433,'Sales History'!$D$2:$H$1048576,5,FALSE)</f>
        <v>082115755759</v>
      </c>
      <c r="I3433" s="71" t="s">
        <v>259</v>
      </c>
      <c r="J3433" s="71">
        <v>1</v>
      </c>
      <c r="K3433" s="4" t="str">
        <f>VLOOKUP(I3433,'Katalog Harga'!$A$2:$C$380,2,FALSE)</f>
        <v>ikat</v>
      </c>
      <c r="L3433" s="4" t="str">
        <f>IFERROR(VLOOKUP(I3433,'Katalog Harga'!$A$2:$C$380,3,FALSE),"")</f>
        <v>bumbu</v>
      </c>
      <c r="M3433" s="113">
        <v>3000</v>
      </c>
      <c r="N3433" s="126">
        <v>0</v>
      </c>
      <c r="O3433" s="3" t="s">
        <v>42</v>
      </c>
    </row>
    <row r="3434" spans="1:15" x14ac:dyDescent="0.35">
      <c r="A3434" s="2" t="s">
        <v>240</v>
      </c>
      <c r="B3434" s="1">
        <v>44048</v>
      </c>
      <c r="C3434" s="1" t="s">
        <v>1135</v>
      </c>
      <c r="D3434" s="92" t="s">
        <v>411</v>
      </c>
      <c r="E3434" s="86" t="str">
        <f>VLOOKUP(D3434,'Sales History'!$D$2:$F$1048576,2,FALSE)</f>
        <v>Setraduta Cypress 2 No. 3</v>
      </c>
      <c r="F3434" s="86" t="str">
        <f>VLOOKUP(D3434,'Sales History'!$D$2:$F$1048576,3,FALSE)</f>
        <v>Sukasari</v>
      </c>
      <c r="H3434" s="86" t="str">
        <f>VLOOKUP(D3434,'Sales History'!$D$2:$H$1048576,5,FALSE)</f>
        <v>082115755759</v>
      </c>
      <c r="I3434" s="71" t="s">
        <v>815</v>
      </c>
      <c r="J3434" s="71">
        <v>0.25</v>
      </c>
      <c r="K3434" s="4" t="str">
        <f>VLOOKUP(I3434,'Katalog Harga'!$A$2:$C$380,2,FALSE)</f>
        <v>kg</v>
      </c>
      <c r="L3434" s="4" t="str">
        <f>IFERROR(VLOOKUP(I3434,'Katalog Harga'!$A$2:$C$380,3,FALSE),"")</f>
        <v>sayur</v>
      </c>
      <c r="M3434" s="113">
        <v>3500</v>
      </c>
      <c r="N3434" s="126">
        <v>0</v>
      </c>
      <c r="O3434" s="3" t="s">
        <v>42</v>
      </c>
    </row>
    <row r="3435" spans="1:15" x14ac:dyDescent="0.35">
      <c r="A3435" s="2" t="s">
        <v>240</v>
      </c>
      <c r="B3435" s="1">
        <v>44048</v>
      </c>
      <c r="C3435" s="1" t="s">
        <v>1135</v>
      </c>
      <c r="D3435" s="92" t="s">
        <v>411</v>
      </c>
      <c r="E3435" s="86" t="str">
        <f>VLOOKUP(D3435,'Sales History'!$D$2:$F$1048576,2,FALSE)</f>
        <v>Setraduta Cypress 2 No. 3</v>
      </c>
      <c r="F3435" s="86" t="str">
        <f>VLOOKUP(D3435,'Sales History'!$D$2:$F$1048576,3,FALSE)</f>
        <v>Sukasari</v>
      </c>
      <c r="H3435" s="86" t="str">
        <f>VLOOKUP(D3435,'Sales History'!$D$2:$H$1048576,5,FALSE)</f>
        <v>082115755759</v>
      </c>
      <c r="I3435" s="71" t="s">
        <v>19</v>
      </c>
      <c r="J3435" s="96">
        <v>0.8</v>
      </c>
      <c r="K3435" s="4" t="str">
        <f>VLOOKUP(I3435,'Katalog Harga'!$A$2:$C$380,2,FALSE)</f>
        <v>kg</v>
      </c>
      <c r="L3435" s="4" t="str">
        <f>IFERROR(VLOOKUP(I3435,'Katalog Harga'!$A$2:$C$380,3,FALSE),"")</f>
        <v>sayur</v>
      </c>
      <c r="M3435" s="113">
        <v>11200</v>
      </c>
      <c r="N3435" s="126">
        <v>0</v>
      </c>
      <c r="O3435" s="3" t="s">
        <v>42</v>
      </c>
    </row>
    <row r="3436" spans="1:15" x14ac:dyDescent="0.35">
      <c r="A3436" s="2" t="s">
        <v>240</v>
      </c>
      <c r="B3436" s="1">
        <v>44048</v>
      </c>
      <c r="C3436" s="1" t="s">
        <v>1135</v>
      </c>
      <c r="D3436" s="92" t="s">
        <v>411</v>
      </c>
      <c r="E3436" s="86" t="str">
        <f>VLOOKUP(D3436,'Sales History'!$D$2:$F$1048576,2,FALSE)</f>
        <v>Setraduta Cypress 2 No. 3</v>
      </c>
      <c r="F3436" s="86" t="str">
        <f>VLOOKUP(D3436,'Sales History'!$D$2:$F$1048576,3,FALSE)</f>
        <v>Sukasari</v>
      </c>
      <c r="H3436" s="86" t="str">
        <f>VLOOKUP(D3436,'Sales History'!$D$2:$H$1048576,5,FALSE)</f>
        <v>082115755759</v>
      </c>
      <c r="I3436" s="71" t="s">
        <v>74</v>
      </c>
      <c r="J3436" s="71">
        <v>0.1</v>
      </c>
      <c r="K3436" s="4" t="str">
        <f>VLOOKUP(I3436,'Katalog Harga'!$A$2:$C$380,2,FALSE)</f>
        <v>kg</v>
      </c>
      <c r="L3436" s="4" t="str">
        <f>IFERROR(VLOOKUP(I3436,'Katalog Harga'!$A$2:$C$380,3,FALSE),"")</f>
        <v>bumbu</v>
      </c>
      <c r="M3436" s="113">
        <v>7500</v>
      </c>
      <c r="N3436" s="126">
        <v>0</v>
      </c>
      <c r="O3436" s="3" t="s">
        <v>42</v>
      </c>
    </row>
    <row r="3437" spans="1:15" x14ac:dyDescent="0.35">
      <c r="A3437" s="2" t="s">
        <v>240</v>
      </c>
      <c r="B3437" s="1">
        <v>44048</v>
      </c>
      <c r="C3437" s="1" t="s">
        <v>1135</v>
      </c>
      <c r="D3437" s="92" t="s">
        <v>411</v>
      </c>
      <c r="E3437" s="86" t="str">
        <f>VLOOKUP(D3437,'Sales History'!$D$2:$F$1048576,2,FALSE)</f>
        <v>Setraduta Cypress 2 No. 3</v>
      </c>
      <c r="F3437" s="86" t="str">
        <f>VLOOKUP(D3437,'Sales History'!$D$2:$F$1048576,3,FALSE)</f>
        <v>Sukasari</v>
      </c>
      <c r="H3437" s="86" t="str">
        <f>VLOOKUP(D3437,'Sales History'!$D$2:$H$1048576,5,FALSE)</f>
        <v>082115755759</v>
      </c>
      <c r="I3437" s="71" t="s">
        <v>823</v>
      </c>
      <c r="J3437" s="71">
        <v>0.5</v>
      </c>
      <c r="K3437" s="4" t="str">
        <f>VLOOKUP(I3437,'Katalog Harga'!$A$2:$C$380,2,FALSE)</f>
        <v>kg</v>
      </c>
      <c r="L3437" s="4" t="str">
        <f>IFERROR(VLOOKUP(I3437,'Katalog Harga'!$A$2:$C$380,3,FALSE),"")</f>
        <v>sayur</v>
      </c>
      <c r="M3437" s="113">
        <v>6500</v>
      </c>
      <c r="N3437" s="126">
        <v>0</v>
      </c>
      <c r="O3437" s="3" t="s">
        <v>42</v>
      </c>
    </row>
    <row r="3438" spans="1:15" x14ac:dyDescent="0.35">
      <c r="A3438" s="2" t="s">
        <v>240</v>
      </c>
      <c r="B3438" s="1">
        <v>44048</v>
      </c>
      <c r="C3438" s="1" t="s">
        <v>1135</v>
      </c>
      <c r="D3438" s="92" t="s">
        <v>411</v>
      </c>
      <c r="E3438" s="86" t="str">
        <f>VLOOKUP(D3438,'Sales History'!$D$2:$F$1048576,2,FALSE)</f>
        <v>Setraduta Cypress 2 No. 3</v>
      </c>
      <c r="F3438" s="86" t="str">
        <f>VLOOKUP(D3438,'Sales History'!$D$2:$F$1048576,3,FALSE)</f>
        <v>Sukasari</v>
      </c>
      <c r="H3438" s="86" t="str">
        <f>VLOOKUP(D3438,'Sales History'!$D$2:$H$1048576,5,FALSE)</f>
        <v>082115755759</v>
      </c>
      <c r="I3438" s="71" t="s">
        <v>823</v>
      </c>
      <c r="J3438" s="71">
        <v>0.5</v>
      </c>
      <c r="K3438" s="4" t="str">
        <f>VLOOKUP(I3438,'Katalog Harga'!$A$2:$C$380,2,FALSE)</f>
        <v>kg</v>
      </c>
      <c r="L3438" s="4" t="str">
        <f>IFERROR(VLOOKUP(I3438,'Katalog Harga'!$A$2:$C$380,3,FALSE),"")</f>
        <v>sayur</v>
      </c>
      <c r="M3438" s="113">
        <v>6500</v>
      </c>
      <c r="N3438" s="126">
        <v>0</v>
      </c>
      <c r="O3438" s="3" t="s">
        <v>42</v>
      </c>
    </row>
    <row r="3439" spans="1:15" x14ac:dyDescent="0.35">
      <c r="A3439" s="2" t="s">
        <v>240</v>
      </c>
      <c r="B3439" s="1">
        <v>44048</v>
      </c>
      <c r="C3439" s="1" t="s">
        <v>1135</v>
      </c>
      <c r="D3439" s="92" t="s">
        <v>411</v>
      </c>
      <c r="E3439" s="86" t="str">
        <f>VLOOKUP(D3439,'Sales History'!$D$2:$F$1048576,2,FALSE)</f>
        <v>Setraduta Cypress 2 No. 3</v>
      </c>
      <c r="F3439" s="86" t="str">
        <f>VLOOKUP(D3439,'Sales History'!$D$2:$F$1048576,3,FALSE)</f>
        <v>Sukasari</v>
      </c>
      <c r="H3439" s="86" t="str">
        <f>VLOOKUP(D3439,'Sales History'!$D$2:$H$1048576,5,FALSE)</f>
        <v>082115755759</v>
      </c>
      <c r="I3439" s="70" t="s">
        <v>15</v>
      </c>
      <c r="J3439" s="71">
        <v>0.5</v>
      </c>
      <c r="K3439" s="4" t="str">
        <f>VLOOKUP(I3439,'Katalog Harga'!$A$2:$C$380,2,FALSE)</f>
        <v>kg</v>
      </c>
      <c r="L3439" s="4" t="str">
        <f>IFERROR(VLOOKUP(I3439,'Katalog Harga'!$A$2:$C$380,3,FALSE),"")</f>
        <v>sayur</v>
      </c>
      <c r="M3439" s="113">
        <v>6000</v>
      </c>
      <c r="N3439" s="126">
        <v>0</v>
      </c>
      <c r="O3439" s="3" t="s">
        <v>42</v>
      </c>
    </row>
    <row r="3440" spans="1:15" x14ac:dyDescent="0.35">
      <c r="A3440" s="2" t="s">
        <v>240</v>
      </c>
      <c r="B3440" s="1">
        <v>44048</v>
      </c>
      <c r="C3440" s="1" t="s">
        <v>1135</v>
      </c>
      <c r="D3440" s="92" t="s">
        <v>411</v>
      </c>
      <c r="E3440" s="86" t="str">
        <f>VLOOKUP(D3440,'Sales History'!$D$2:$F$1048576,2,FALSE)</f>
        <v>Setraduta Cypress 2 No. 3</v>
      </c>
      <c r="F3440" s="86" t="str">
        <f>VLOOKUP(D3440,'Sales History'!$D$2:$F$1048576,3,FALSE)</f>
        <v>Sukasari</v>
      </c>
      <c r="H3440" s="86" t="str">
        <f>VLOOKUP(D3440,'Sales History'!$D$2:$H$1048576,5,FALSE)</f>
        <v>082115755759</v>
      </c>
      <c r="I3440" s="71" t="s">
        <v>1167</v>
      </c>
      <c r="J3440" s="70">
        <v>1</v>
      </c>
      <c r="K3440" s="114" t="s">
        <v>49</v>
      </c>
      <c r="L3440" s="114" t="s">
        <v>512</v>
      </c>
      <c r="M3440" s="113">
        <v>25000</v>
      </c>
      <c r="N3440" s="126">
        <v>0</v>
      </c>
      <c r="O3440" s="3" t="s">
        <v>42</v>
      </c>
    </row>
    <row r="3441" spans="1:15" x14ac:dyDescent="0.35">
      <c r="A3441" s="2" t="s">
        <v>240</v>
      </c>
      <c r="B3441" s="1">
        <v>44048</v>
      </c>
      <c r="C3441" s="1" t="s">
        <v>1135</v>
      </c>
      <c r="D3441" s="92" t="s">
        <v>411</v>
      </c>
      <c r="E3441" s="86" t="str">
        <f>VLOOKUP(D3441,'Sales History'!$D$2:$F$1048576,2,FALSE)</f>
        <v>Setraduta Cypress 2 No. 3</v>
      </c>
      <c r="F3441" s="86" t="str">
        <f>VLOOKUP(D3441,'Sales History'!$D$2:$F$1048576,3,FALSE)</f>
        <v>Sukasari</v>
      </c>
      <c r="H3441" s="86" t="str">
        <f>VLOOKUP(D3441,'Sales History'!$D$2:$H$1048576,5,FALSE)</f>
        <v>082115755759</v>
      </c>
      <c r="I3441" s="71" t="s">
        <v>21</v>
      </c>
      <c r="J3441" s="70">
        <v>0.25</v>
      </c>
      <c r="K3441" s="4" t="str">
        <f>VLOOKUP(I3441,'Katalog Harga'!$A$2:$C$380,2,FALSE)</f>
        <v>kg</v>
      </c>
      <c r="L3441" s="4" t="str">
        <f>IFERROR(VLOOKUP(I3441,'Katalog Harga'!$A$2:$C$380,3,FALSE),"")</f>
        <v>sayur</v>
      </c>
      <c r="M3441" s="113">
        <v>3750</v>
      </c>
      <c r="N3441" s="126">
        <v>0</v>
      </c>
      <c r="O3441" s="3" t="s">
        <v>42</v>
      </c>
    </row>
    <row r="3442" spans="1:15" x14ac:dyDescent="0.35">
      <c r="A3442" s="2" t="s">
        <v>240</v>
      </c>
      <c r="B3442" s="1">
        <v>44048</v>
      </c>
      <c r="C3442" s="1" t="s">
        <v>1135</v>
      </c>
      <c r="D3442" s="92" t="s">
        <v>411</v>
      </c>
      <c r="E3442" s="86" t="str">
        <f>VLOOKUP(D3442,'Sales History'!$D$2:$F$1048576,2,FALSE)</f>
        <v>Setraduta Cypress 2 No. 3</v>
      </c>
      <c r="F3442" s="86" t="str">
        <f>VLOOKUP(D3442,'Sales History'!$D$2:$F$1048576,3,FALSE)</f>
        <v>Sukasari</v>
      </c>
      <c r="H3442" s="86" t="str">
        <f>VLOOKUP(D3442,'Sales History'!$D$2:$H$1048576,5,FALSE)</f>
        <v>082115755759</v>
      </c>
      <c r="I3442" s="71" t="s">
        <v>68</v>
      </c>
      <c r="J3442" s="70">
        <v>1.167</v>
      </c>
      <c r="K3442" s="4" t="str">
        <f>VLOOKUP(I3442,'Katalog Harga'!$A$2:$C$380,2,FALSE)</f>
        <v>kg</v>
      </c>
      <c r="L3442" s="4" t="str">
        <f>IFERROR(VLOOKUP(I3442,'Katalog Harga'!$A$2:$C$380,3,FALSE),"")</f>
        <v>sayur</v>
      </c>
      <c r="M3442" s="113">
        <v>12837</v>
      </c>
      <c r="N3442" s="126">
        <v>0</v>
      </c>
      <c r="O3442" s="3" t="s">
        <v>42</v>
      </c>
    </row>
    <row r="3443" spans="1:15" x14ac:dyDescent="0.35">
      <c r="A3443" s="2" t="s">
        <v>240</v>
      </c>
      <c r="B3443" s="1">
        <v>44048</v>
      </c>
      <c r="C3443" s="1" t="s">
        <v>1135</v>
      </c>
      <c r="D3443" s="92" t="s">
        <v>81</v>
      </c>
      <c r="E3443" s="86" t="str">
        <f>VLOOKUP(D3443,'Sales History'!$D$2:$F$1048576,2,FALSE)</f>
        <v>Jl. Pesantren, Komp Taman Bumi Prima Blok 1N</v>
      </c>
      <c r="F3443" s="86" t="str">
        <f>VLOOKUP(D3443,'Sales History'!$D$2:$F$1048576,3,FALSE)</f>
        <v>Cimahi Utara</v>
      </c>
      <c r="H3443" s="86" t="str">
        <f>VLOOKUP(D3443,'Sales History'!$D$2:$H$1048576,5,FALSE)</f>
        <v>08115811111</v>
      </c>
      <c r="I3443" s="70" t="s">
        <v>825</v>
      </c>
      <c r="J3443" s="70">
        <v>0.1</v>
      </c>
      <c r="K3443" s="4" t="str">
        <f>VLOOKUP(I3443,'Katalog Harga'!$A$2:$C$380,2,FALSE)</f>
        <v>kg</v>
      </c>
      <c r="L3443" s="4" t="str">
        <f>IFERROR(VLOOKUP(I3443,'Katalog Harga'!$A$2:$C$380,3,FALSE),"")</f>
        <v>bumbu</v>
      </c>
      <c r="M3443" s="74">
        <v>3500</v>
      </c>
      <c r="N3443" s="126">
        <v>0</v>
      </c>
      <c r="O3443" s="3" t="s">
        <v>42</v>
      </c>
    </row>
    <row r="3444" spans="1:15" x14ac:dyDescent="0.35">
      <c r="A3444" s="2" t="s">
        <v>240</v>
      </c>
      <c r="B3444" s="1">
        <v>44048</v>
      </c>
      <c r="C3444" s="1" t="s">
        <v>1135</v>
      </c>
      <c r="D3444" s="92" t="s">
        <v>81</v>
      </c>
      <c r="E3444" s="86" t="str">
        <f>VLOOKUP(D3444,'Sales History'!$D$2:$F$1048576,2,FALSE)</f>
        <v>Jl. Pesantren, Komp Taman Bumi Prima Blok 1N</v>
      </c>
      <c r="F3444" s="86" t="str">
        <f>VLOOKUP(D3444,'Sales History'!$D$2:$F$1048576,3,FALSE)</f>
        <v>Cimahi Utara</v>
      </c>
      <c r="H3444" s="86" t="str">
        <f>VLOOKUP(D3444,'Sales History'!$D$2:$H$1048576,5,FALSE)</f>
        <v>08115811111</v>
      </c>
      <c r="I3444" s="70" t="s">
        <v>780</v>
      </c>
      <c r="J3444" s="70">
        <v>0.1</v>
      </c>
      <c r="K3444" s="4" t="str">
        <f>VLOOKUP(I3444,'Katalog Harga'!$A$2:$C$380,2,FALSE)</f>
        <v>kg</v>
      </c>
      <c r="L3444" s="4" t="str">
        <f>IFERROR(VLOOKUP(I3444,'Katalog Harga'!$A$2:$C$380,3,FALSE),"")</f>
        <v>bumbu</v>
      </c>
      <c r="M3444" s="74">
        <v>4000</v>
      </c>
      <c r="N3444" s="126">
        <v>0</v>
      </c>
      <c r="O3444" s="3" t="s">
        <v>42</v>
      </c>
    </row>
    <row r="3445" spans="1:15" x14ac:dyDescent="0.35">
      <c r="A3445" s="2" t="s">
        <v>240</v>
      </c>
      <c r="B3445" s="1">
        <v>44048</v>
      </c>
      <c r="C3445" s="1" t="s">
        <v>1135</v>
      </c>
      <c r="D3445" s="92" t="s">
        <v>81</v>
      </c>
      <c r="E3445" s="86" t="str">
        <f>VLOOKUP(D3445,'Sales History'!$D$2:$F$1048576,2,FALSE)</f>
        <v>Jl. Pesantren, Komp Taman Bumi Prima Blok 1N</v>
      </c>
      <c r="F3445" s="86" t="str">
        <f>VLOOKUP(D3445,'Sales History'!$D$2:$F$1048576,3,FALSE)</f>
        <v>Cimahi Utara</v>
      </c>
      <c r="H3445" s="86" t="str">
        <f>VLOOKUP(D3445,'Sales History'!$D$2:$H$1048576,5,FALSE)</f>
        <v>08115811111</v>
      </c>
      <c r="I3445" s="70" t="s">
        <v>779</v>
      </c>
      <c r="J3445" s="71">
        <v>0.1</v>
      </c>
      <c r="K3445" s="4" t="str">
        <f>VLOOKUP(I3445,'Katalog Harga'!$A$2:$C$380,2,FALSE)</f>
        <v>kg</v>
      </c>
      <c r="L3445" s="4" t="str">
        <f>IFERROR(VLOOKUP(I3445,'Katalog Harga'!$A$2:$C$380,3,FALSE),"")</f>
        <v>bumbu</v>
      </c>
      <c r="M3445" s="74">
        <v>3500</v>
      </c>
      <c r="N3445" s="126">
        <v>0</v>
      </c>
      <c r="O3445" s="3" t="s">
        <v>42</v>
      </c>
    </row>
    <row r="3446" spans="1:15" x14ac:dyDescent="0.35">
      <c r="A3446" s="2" t="s">
        <v>240</v>
      </c>
      <c r="B3446" s="1">
        <v>44048</v>
      </c>
      <c r="C3446" s="1" t="s">
        <v>1135</v>
      </c>
      <c r="D3446" s="92" t="s">
        <v>81</v>
      </c>
      <c r="E3446" s="86" t="str">
        <f>VLOOKUP(D3446,'Sales History'!$D$2:$F$1048576,2,FALSE)</f>
        <v>Jl. Pesantren, Komp Taman Bumi Prima Blok 1N</v>
      </c>
      <c r="F3446" s="86" t="str">
        <f>VLOOKUP(D3446,'Sales History'!$D$2:$F$1048576,3,FALSE)</f>
        <v>Cimahi Utara</v>
      </c>
      <c r="H3446" s="86" t="str">
        <f>VLOOKUP(D3446,'Sales History'!$D$2:$H$1048576,5,FALSE)</f>
        <v>08115811111</v>
      </c>
      <c r="I3446" s="70" t="s">
        <v>75</v>
      </c>
      <c r="J3446" s="70">
        <v>0.3</v>
      </c>
      <c r="K3446" s="4" t="str">
        <f>VLOOKUP(I3446,'Katalog Harga'!$A$2:$C$380,2,FALSE)</f>
        <v>kg</v>
      </c>
      <c r="L3446" s="4" t="str">
        <f>IFERROR(VLOOKUP(I3446,'Katalog Harga'!$A$2:$C$380,3,FALSE),"")</f>
        <v>bumbu</v>
      </c>
      <c r="M3446" s="74">
        <v>15000</v>
      </c>
      <c r="N3446" s="126">
        <v>0</v>
      </c>
      <c r="O3446" s="3" t="s">
        <v>42</v>
      </c>
    </row>
    <row r="3447" spans="1:15" ht="13.5" customHeight="1" x14ac:dyDescent="0.35">
      <c r="A3447" s="2" t="s">
        <v>240</v>
      </c>
      <c r="B3447" s="1">
        <v>44048</v>
      </c>
      <c r="C3447" s="1" t="s">
        <v>1135</v>
      </c>
      <c r="D3447" s="92" t="s">
        <v>81</v>
      </c>
      <c r="E3447" s="86" t="str">
        <f>VLOOKUP(D3447,'Sales History'!$D$2:$F$1048576,2,FALSE)</f>
        <v>Jl. Pesantren, Komp Taman Bumi Prima Blok 1N</v>
      </c>
      <c r="F3447" s="86" t="str">
        <f>VLOOKUP(D3447,'Sales History'!$D$2:$F$1048576,3,FALSE)</f>
        <v>Cimahi Utara</v>
      </c>
      <c r="H3447" s="86" t="str">
        <f>VLOOKUP(D3447,'Sales History'!$D$2:$H$1048576,5,FALSE)</f>
        <v>08115811111</v>
      </c>
      <c r="I3447" s="70" t="s">
        <v>529</v>
      </c>
      <c r="J3447" s="70">
        <v>0.25</v>
      </c>
      <c r="K3447" s="4" t="str">
        <f>VLOOKUP(I3447,'Katalog Harga'!$A$2:$C$380,2,FALSE)</f>
        <v>kg</v>
      </c>
      <c r="L3447" s="4" t="str">
        <f>IFERROR(VLOOKUP(I3447,'Katalog Harga'!$A$2:$C$380,3,FALSE),"")</f>
        <v>lain</v>
      </c>
      <c r="M3447" s="113">
        <v>9000</v>
      </c>
      <c r="N3447" s="126">
        <v>0</v>
      </c>
      <c r="O3447" s="3" t="s">
        <v>42</v>
      </c>
    </row>
    <row r="3448" spans="1:15" x14ac:dyDescent="0.35">
      <c r="A3448" s="2" t="s">
        <v>240</v>
      </c>
      <c r="B3448" s="1">
        <v>44048</v>
      </c>
      <c r="C3448" s="1" t="s">
        <v>1135</v>
      </c>
      <c r="D3448" s="92" t="s">
        <v>81</v>
      </c>
      <c r="E3448" s="86" t="str">
        <f>VLOOKUP(D3448,'Sales History'!$D$2:$F$1048576,2,FALSE)</f>
        <v>Jl. Pesantren, Komp Taman Bumi Prima Blok 1N</v>
      </c>
      <c r="F3448" s="86" t="str">
        <f>VLOOKUP(D3448,'Sales History'!$D$2:$F$1048576,3,FALSE)</f>
        <v>Cimahi Utara</v>
      </c>
      <c r="H3448" s="86" t="str">
        <f>VLOOKUP(D3448,'Sales History'!$D$2:$H$1048576,5,FALSE)</f>
        <v>08115811111</v>
      </c>
      <c r="I3448" s="70" t="s">
        <v>774</v>
      </c>
      <c r="J3448" s="70">
        <v>2</v>
      </c>
      <c r="K3448" s="4" t="str">
        <f>VLOOKUP(I3448,'Katalog Harga'!$A$2:$C$380,2,FALSE)</f>
        <v>ons</v>
      </c>
      <c r="L3448" s="4" t="str">
        <f>IFERROR(VLOOKUP(I3448,'Katalog Harga'!$A$2:$C$380,3,FALSE),"")</f>
        <v>ikan</v>
      </c>
      <c r="M3448" s="113">
        <v>30000</v>
      </c>
      <c r="N3448" s="126">
        <v>0</v>
      </c>
      <c r="O3448" s="3" t="s">
        <v>42</v>
      </c>
    </row>
    <row r="3449" spans="1:15" x14ac:dyDescent="0.35">
      <c r="A3449" s="2" t="s">
        <v>240</v>
      </c>
      <c r="B3449" s="1">
        <v>44048</v>
      </c>
      <c r="C3449" s="1" t="s">
        <v>1135</v>
      </c>
      <c r="D3449" s="92" t="s">
        <v>81</v>
      </c>
      <c r="E3449" s="86" t="str">
        <f>VLOOKUP(D3449,'Sales History'!$D$2:$F$1048576,2,FALSE)</f>
        <v>Jl. Pesantren, Komp Taman Bumi Prima Blok 1N</v>
      </c>
      <c r="F3449" s="86" t="str">
        <f>VLOOKUP(D3449,'Sales History'!$D$2:$F$1048576,3,FALSE)</f>
        <v>Cimahi Utara</v>
      </c>
      <c r="H3449" s="86" t="str">
        <f>VLOOKUP(D3449,'Sales History'!$D$2:$H$1048576,5,FALSE)</f>
        <v>08115811111</v>
      </c>
      <c r="I3449" s="70" t="s">
        <v>376</v>
      </c>
      <c r="J3449" s="70">
        <v>2</v>
      </c>
      <c r="K3449" s="4" t="str">
        <f>VLOOKUP(I3449,'Katalog Harga'!$A$2:$C$380,2,FALSE)</f>
        <v>bungkus</v>
      </c>
      <c r="L3449" s="4" t="str">
        <f>IFERROR(VLOOKUP(I3449,'Katalog Harga'!$A$2:$C$380,3,FALSE),"")</f>
        <v>lain</v>
      </c>
      <c r="M3449" s="113">
        <v>8000</v>
      </c>
      <c r="N3449" s="126">
        <v>0</v>
      </c>
      <c r="O3449" s="3" t="s">
        <v>42</v>
      </c>
    </row>
    <row r="3450" spans="1:15" x14ac:dyDescent="0.35">
      <c r="A3450" s="2" t="s">
        <v>240</v>
      </c>
      <c r="B3450" s="1">
        <v>44048</v>
      </c>
      <c r="C3450" s="1" t="s">
        <v>1135</v>
      </c>
      <c r="D3450" s="92" t="s">
        <v>81</v>
      </c>
      <c r="E3450" s="86" t="str">
        <f>VLOOKUP(D3450,'Sales History'!$D$2:$F$1048576,2,FALSE)</f>
        <v>Jl. Pesantren, Komp Taman Bumi Prima Blok 1N</v>
      </c>
      <c r="F3450" s="86" t="str">
        <f>VLOOKUP(D3450,'Sales History'!$D$2:$F$1048576,3,FALSE)</f>
        <v>Cimahi Utara</v>
      </c>
      <c r="H3450" s="86" t="str">
        <f>VLOOKUP(D3450,'Sales History'!$D$2:$H$1048576,5,FALSE)</f>
        <v>08115811111</v>
      </c>
      <c r="I3450" s="70" t="s">
        <v>21</v>
      </c>
      <c r="J3450" s="71">
        <v>0.25</v>
      </c>
      <c r="K3450" s="4" t="str">
        <f>VLOOKUP(I3450,'Katalog Harga'!$A$2:$C$380,2,FALSE)</f>
        <v>kg</v>
      </c>
      <c r="L3450" s="4" t="str">
        <f>IFERROR(VLOOKUP(I3450,'Katalog Harga'!$A$2:$C$380,3,FALSE),"")</f>
        <v>sayur</v>
      </c>
      <c r="M3450" s="113">
        <v>3750</v>
      </c>
      <c r="N3450" s="126">
        <v>0</v>
      </c>
      <c r="O3450" s="3" t="s">
        <v>42</v>
      </c>
    </row>
    <row r="3451" spans="1:15" x14ac:dyDescent="0.35">
      <c r="A3451" s="2" t="s">
        <v>240</v>
      </c>
      <c r="B3451" s="1">
        <v>44048</v>
      </c>
      <c r="C3451" s="1" t="s">
        <v>1135</v>
      </c>
      <c r="D3451" s="92" t="s">
        <v>81</v>
      </c>
      <c r="E3451" s="86" t="str">
        <f>VLOOKUP(D3451,'Sales History'!$D$2:$F$1048576,2,FALSE)</f>
        <v>Jl. Pesantren, Komp Taman Bumi Prima Blok 1N</v>
      </c>
      <c r="F3451" s="86" t="str">
        <f>VLOOKUP(D3451,'Sales History'!$D$2:$F$1048576,3,FALSE)</f>
        <v>Cimahi Utara</v>
      </c>
      <c r="H3451" s="86" t="str">
        <f>VLOOKUP(D3451,'Sales History'!$D$2:$H$1048576,5,FALSE)</f>
        <v>08115811111</v>
      </c>
      <c r="I3451" s="70" t="s">
        <v>16</v>
      </c>
      <c r="J3451" s="71">
        <v>0.25</v>
      </c>
      <c r="K3451" s="4" t="str">
        <f>VLOOKUP(I3451,'Katalog Harga'!$A$2:$C$380,2,FALSE)</f>
        <v>kg</v>
      </c>
      <c r="L3451" s="4" t="str">
        <f>IFERROR(VLOOKUP(I3451,'Katalog Harga'!$A$2:$C$380,3,FALSE),"")</f>
        <v>sayur</v>
      </c>
      <c r="M3451" s="113">
        <v>3375</v>
      </c>
      <c r="N3451" s="126">
        <v>0</v>
      </c>
      <c r="O3451" s="3" t="s">
        <v>42</v>
      </c>
    </row>
    <row r="3452" spans="1:15" x14ac:dyDescent="0.35">
      <c r="A3452" s="2" t="s">
        <v>240</v>
      </c>
      <c r="B3452" s="1">
        <v>44048</v>
      </c>
      <c r="C3452" s="1" t="s">
        <v>1135</v>
      </c>
      <c r="D3452" s="92" t="s">
        <v>81</v>
      </c>
      <c r="E3452" s="86" t="str">
        <f>VLOOKUP(D3452,'Sales History'!$D$2:$F$1048576,2,FALSE)</f>
        <v>Jl. Pesantren, Komp Taman Bumi Prima Blok 1N</v>
      </c>
      <c r="F3452" s="86" t="str">
        <f>VLOOKUP(D3452,'Sales History'!$D$2:$F$1048576,3,FALSE)</f>
        <v>Cimahi Utara</v>
      </c>
      <c r="H3452" s="86" t="str">
        <f>VLOOKUP(D3452,'Sales History'!$D$2:$H$1048576,5,FALSE)</f>
        <v>08115811111</v>
      </c>
      <c r="I3452" s="70" t="s">
        <v>781</v>
      </c>
      <c r="J3452" s="71">
        <v>0.1</v>
      </c>
      <c r="K3452" s="4" t="str">
        <f>VLOOKUP(I3452,'Katalog Harga'!$A$2:$C$380,2,FALSE)</f>
        <v>kg</v>
      </c>
      <c r="L3452" s="4" t="str">
        <f>IFERROR(VLOOKUP(I3452,'Katalog Harga'!$A$2:$C$380,3,FALSE),"")</f>
        <v>bumbu</v>
      </c>
      <c r="M3452" s="113">
        <v>4000</v>
      </c>
      <c r="N3452" s="126">
        <v>0</v>
      </c>
      <c r="O3452" s="3" t="s">
        <v>42</v>
      </c>
    </row>
    <row r="3453" spans="1:15" x14ac:dyDescent="0.35">
      <c r="A3453" s="2" t="s">
        <v>240</v>
      </c>
      <c r="B3453" s="1">
        <v>44048</v>
      </c>
      <c r="C3453" s="1" t="s">
        <v>1135</v>
      </c>
      <c r="D3453" s="92" t="s">
        <v>81</v>
      </c>
      <c r="E3453" s="86" t="str">
        <f>VLOOKUP(D3453,'Sales History'!$D$2:$F$1048576,2,FALSE)</f>
        <v>Jl. Pesantren, Komp Taman Bumi Prima Blok 1N</v>
      </c>
      <c r="F3453" s="86" t="str">
        <f>VLOOKUP(D3453,'Sales History'!$D$2:$F$1048576,3,FALSE)</f>
        <v>Cimahi Utara</v>
      </c>
      <c r="H3453" s="86" t="str">
        <f>VLOOKUP(D3453,'Sales History'!$D$2:$H$1048576,5,FALSE)</f>
        <v>08115811111</v>
      </c>
      <c r="I3453" s="71" t="s">
        <v>782</v>
      </c>
      <c r="J3453" s="71">
        <v>0.1</v>
      </c>
      <c r="K3453" s="4" t="str">
        <f>VLOOKUP(I3453,'Katalog Harga'!$A$2:$C$380,2,FALSE)</f>
        <v>kg</v>
      </c>
      <c r="L3453" s="4" t="str">
        <f>IFERROR(VLOOKUP(I3453,'Katalog Harga'!$A$2:$C$380,3,FALSE),"")</f>
        <v>bumbu</v>
      </c>
      <c r="M3453" s="113">
        <v>3000</v>
      </c>
      <c r="N3453" s="126">
        <v>0</v>
      </c>
      <c r="O3453" s="3" t="s">
        <v>42</v>
      </c>
    </row>
    <row r="3454" spans="1:15" x14ac:dyDescent="0.35">
      <c r="A3454" s="2" t="s">
        <v>240</v>
      </c>
      <c r="B3454" s="1">
        <v>44048</v>
      </c>
      <c r="C3454" s="1" t="s">
        <v>1135</v>
      </c>
      <c r="D3454" s="92" t="s">
        <v>81</v>
      </c>
      <c r="E3454" s="86" t="str">
        <f>VLOOKUP(D3454,'Sales History'!$D$2:$F$1048576,2,FALSE)</f>
        <v>Jl. Pesantren, Komp Taman Bumi Prima Blok 1N</v>
      </c>
      <c r="F3454" s="86" t="str">
        <f>VLOOKUP(D3454,'Sales History'!$D$2:$F$1048576,3,FALSE)</f>
        <v>Cimahi Utara</v>
      </c>
      <c r="H3454" s="86" t="str">
        <f>VLOOKUP(D3454,'Sales History'!$D$2:$H$1048576,5,FALSE)</f>
        <v>08115811111</v>
      </c>
      <c r="I3454" s="71" t="s">
        <v>812</v>
      </c>
      <c r="J3454" s="71">
        <v>0.2</v>
      </c>
      <c r="K3454" s="4" t="str">
        <f>VLOOKUP(I3454,'Katalog Harga'!$A$2:$C$380,2,FALSE)</f>
        <v>kg</v>
      </c>
      <c r="L3454" s="4" t="str">
        <f>IFERROR(VLOOKUP(I3454,'Katalog Harga'!$A$2:$C$380,3,FALSE),"")</f>
        <v>bumbu</v>
      </c>
      <c r="M3454" s="113">
        <v>7000</v>
      </c>
      <c r="N3454" s="126">
        <v>0</v>
      </c>
      <c r="O3454" s="3" t="s">
        <v>42</v>
      </c>
    </row>
    <row r="3455" spans="1:15" x14ac:dyDescent="0.35">
      <c r="A3455" s="2" t="s">
        <v>240</v>
      </c>
      <c r="B3455" s="1">
        <v>44048</v>
      </c>
      <c r="C3455" s="1" t="s">
        <v>1135</v>
      </c>
      <c r="D3455" s="92" t="s">
        <v>81</v>
      </c>
      <c r="E3455" s="86" t="str">
        <f>VLOOKUP(D3455,'Sales History'!$D$2:$F$1048576,2,FALSE)</f>
        <v>Jl. Pesantren, Komp Taman Bumi Prima Blok 1N</v>
      </c>
      <c r="F3455" s="86" t="str">
        <f>VLOOKUP(D3455,'Sales History'!$D$2:$F$1048576,3,FALSE)</f>
        <v>Cimahi Utara</v>
      </c>
      <c r="H3455" s="86" t="str">
        <f>VLOOKUP(D3455,'Sales History'!$D$2:$H$1048576,5,FALSE)</f>
        <v>08115811111</v>
      </c>
      <c r="I3455" s="71" t="s">
        <v>783</v>
      </c>
      <c r="J3455" s="71">
        <v>0.1</v>
      </c>
      <c r="K3455" s="4" t="str">
        <f>VLOOKUP(I3455,'Katalog Harga'!$A$2:$C$380,2,FALSE)</f>
        <v>kg</v>
      </c>
      <c r="L3455" s="4" t="str">
        <f>IFERROR(VLOOKUP(I3455,'Katalog Harga'!$A$2:$C$380,3,FALSE),"")</f>
        <v>bumbu</v>
      </c>
      <c r="M3455" s="113">
        <v>3000</v>
      </c>
      <c r="N3455" s="126">
        <v>0</v>
      </c>
      <c r="O3455" s="3" t="s">
        <v>42</v>
      </c>
    </row>
    <row r="3456" spans="1:15" x14ac:dyDescent="0.35">
      <c r="A3456" s="2" t="s">
        <v>240</v>
      </c>
      <c r="B3456" s="1">
        <v>44048</v>
      </c>
      <c r="C3456" s="1" t="s">
        <v>1135</v>
      </c>
      <c r="D3456" s="92" t="s">
        <v>81</v>
      </c>
      <c r="E3456" s="86" t="str">
        <f>VLOOKUP(D3456,'Sales History'!$D$2:$F$1048576,2,FALSE)</f>
        <v>Jl. Pesantren, Komp Taman Bumi Prima Blok 1N</v>
      </c>
      <c r="F3456" s="86" t="str">
        <f>VLOOKUP(D3456,'Sales History'!$D$2:$F$1048576,3,FALSE)</f>
        <v>Cimahi Utara</v>
      </c>
      <c r="H3456" s="86" t="str">
        <f>VLOOKUP(D3456,'Sales History'!$D$2:$H$1048576,5,FALSE)</f>
        <v>08115811111</v>
      </c>
      <c r="I3456" s="71" t="s">
        <v>25</v>
      </c>
      <c r="J3456" s="73">
        <v>0.05</v>
      </c>
      <c r="K3456" s="4" t="str">
        <f>VLOOKUP(I3456,'Katalog Harga'!$A$2:$C$380,2,FALSE)</f>
        <v>kg</v>
      </c>
      <c r="L3456" s="4" t="str">
        <f>IFERROR(VLOOKUP(I3456,'Katalog Harga'!$A$2:$C$380,3,FALSE),"")</f>
        <v>bumbu</v>
      </c>
      <c r="M3456" s="113">
        <v>2750</v>
      </c>
      <c r="N3456" s="126">
        <v>0</v>
      </c>
      <c r="O3456" s="3" t="s">
        <v>42</v>
      </c>
    </row>
    <row r="3457" spans="1:15" x14ac:dyDescent="0.35">
      <c r="A3457" s="2" t="s">
        <v>240</v>
      </c>
      <c r="B3457" s="1">
        <v>44048</v>
      </c>
      <c r="C3457" s="1" t="s">
        <v>1135</v>
      </c>
      <c r="D3457" s="92" t="s">
        <v>81</v>
      </c>
      <c r="E3457" s="86" t="str">
        <f>VLOOKUP(D3457,'Sales History'!$D$2:$F$1048576,2,FALSE)</f>
        <v>Jl. Pesantren, Komp Taman Bumi Prima Blok 1N</v>
      </c>
      <c r="F3457" s="86" t="str">
        <f>VLOOKUP(D3457,'Sales History'!$D$2:$F$1048576,3,FALSE)</f>
        <v>Cimahi Utara</v>
      </c>
      <c r="H3457" s="86" t="str">
        <f>VLOOKUP(D3457,'Sales History'!$D$2:$H$1048576,5,FALSE)</f>
        <v>08115811111</v>
      </c>
      <c r="I3457" s="71" t="s">
        <v>384</v>
      </c>
      <c r="J3457" s="116">
        <v>0.1</v>
      </c>
      <c r="K3457" s="4" t="str">
        <f>VLOOKUP(I3457,'Katalog Harga'!$A$2:$C$380,2,FALSE)</f>
        <v>kg</v>
      </c>
      <c r="L3457" s="4" t="str">
        <f>IFERROR(VLOOKUP(I3457,'Katalog Harga'!$A$2:$C$380,3,FALSE),"")</f>
        <v>bumbu</v>
      </c>
      <c r="M3457" s="113">
        <v>5500</v>
      </c>
      <c r="N3457" s="126">
        <v>0</v>
      </c>
      <c r="O3457" s="3" t="s">
        <v>42</v>
      </c>
    </row>
    <row r="3458" spans="1:15" x14ac:dyDescent="0.35">
      <c r="A3458" s="2" t="s">
        <v>240</v>
      </c>
      <c r="B3458" s="1">
        <v>44048</v>
      </c>
      <c r="C3458" s="1" t="s">
        <v>1135</v>
      </c>
      <c r="D3458" s="92" t="s">
        <v>81</v>
      </c>
      <c r="E3458" s="86" t="str">
        <f>VLOOKUP(D3458,'Sales History'!$D$2:$F$1048576,2,FALSE)</f>
        <v>Jl. Pesantren, Komp Taman Bumi Prima Blok 1N</v>
      </c>
      <c r="F3458" s="86" t="str">
        <f>VLOOKUP(D3458,'Sales History'!$D$2:$F$1048576,3,FALSE)</f>
        <v>Cimahi Utara</v>
      </c>
      <c r="H3458" s="86" t="str">
        <f>VLOOKUP(D3458,'Sales History'!$D$2:$H$1048576,5,FALSE)</f>
        <v>08115811111</v>
      </c>
      <c r="I3458" s="71" t="s">
        <v>377</v>
      </c>
      <c r="J3458" s="71">
        <v>1</v>
      </c>
      <c r="K3458" s="4" t="str">
        <f>VLOOKUP(I3458,'Katalog Harga'!$A$2:$C$380,2,FALSE)</f>
        <v>bungkus</v>
      </c>
      <c r="L3458" s="4" t="str">
        <f>IFERROR(VLOOKUP(I3458,'Katalog Harga'!$A$2:$C$380,3,FALSE),"")</f>
        <v>bumbu</v>
      </c>
      <c r="M3458" s="113">
        <v>4000</v>
      </c>
      <c r="N3458" s="126">
        <v>0</v>
      </c>
      <c r="O3458" s="3" t="s">
        <v>42</v>
      </c>
    </row>
    <row r="3459" spans="1:15" x14ac:dyDescent="0.35">
      <c r="A3459" s="2" t="s">
        <v>240</v>
      </c>
      <c r="B3459" s="1">
        <v>44048</v>
      </c>
      <c r="C3459" s="1" t="s">
        <v>1135</v>
      </c>
      <c r="D3459" s="92" t="s">
        <v>81</v>
      </c>
      <c r="E3459" s="86" t="str">
        <f>VLOOKUP(D3459,'Sales History'!$D$2:$F$1048576,2,FALSE)</f>
        <v>Jl. Pesantren, Komp Taman Bumi Prima Blok 1N</v>
      </c>
      <c r="F3459" s="86" t="str">
        <f>VLOOKUP(D3459,'Sales History'!$D$2:$F$1048576,3,FALSE)</f>
        <v>Cimahi Utara</v>
      </c>
      <c r="H3459" s="86" t="str">
        <f>VLOOKUP(D3459,'Sales History'!$D$2:$H$1048576,5,FALSE)</f>
        <v>08115811111</v>
      </c>
      <c r="I3459" s="71" t="s">
        <v>815</v>
      </c>
      <c r="J3459" s="71">
        <v>0.1</v>
      </c>
      <c r="K3459" s="4" t="str">
        <f>VLOOKUP(I3459,'Katalog Harga'!$A$2:$C$380,2,FALSE)</f>
        <v>kg</v>
      </c>
      <c r="L3459" s="4" t="str">
        <f>IFERROR(VLOOKUP(I3459,'Katalog Harga'!$A$2:$C$380,3,FALSE),"")</f>
        <v>sayur</v>
      </c>
      <c r="M3459" s="113">
        <v>1400</v>
      </c>
      <c r="N3459" s="126">
        <v>0</v>
      </c>
      <c r="O3459" s="3" t="s">
        <v>42</v>
      </c>
    </row>
    <row r="3460" spans="1:15" x14ac:dyDescent="0.35">
      <c r="A3460" s="2" t="s">
        <v>240</v>
      </c>
      <c r="B3460" s="1">
        <v>44048</v>
      </c>
      <c r="C3460" s="1" t="s">
        <v>1135</v>
      </c>
      <c r="D3460" s="92" t="s">
        <v>81</v>
      </c>
      <c r="E3460" s="86" t="str">
        <f>VLOOKUP(D3460,'Sales History'!$D$2:$F$1048576,2,FALSE)</f>
        <v>Jl. Pesantren, Komp Taman Bumi Prima Blok 1N</v>
      </c>
      <c r="F3460" s="86" t="str">
        <f>VLOOKUP(D3460,'Sales History'!$D$2:$F$1048576,3,FALSE)</f>
        <v>Cimahi Utara</v>
      </c>
      <c r="H3460" s="86" t="str">
        <f>VLOOKUP(D3460,'Sales History'!$D$2:$H$1048576,5,FALSE)</f>
        <v>08115811111</v>
      </c>
      <c r="I3460" s="70" t="s">
        <v>259</v>
      </c>
      <c r="J3460" s="71">
        <v>1</v>
      </c>
      <c r="K3460" s="4" t="str">
        <f>VLOOKUP(I3460,'Katalog Harga'!$A$2:$C$380,2,FALSE)</f>
        <v>ikat</v>
      </c>
      <c r="L3460" s="4" t="str">
        <f>IFERROR(VLOOKUP(I3460,'Katalog Harga'!$A$2:$C$380,3,FALSE),"")</f>
        <v>bumbu</v>
      </c>
      <c r="M3460" s="113">
        <v>3000</v>
      </c>
      <c r="N3460" s="126">
        <v>0</v>
      </c>
      <c r="O3460" s="3" t="s">
        <v>42</v>
      </c>
    </row>
    <row r="3461" spans="1:15" x14ac:dyDescent="0.35">
      <c r="A3461" s="2" t="s">
        <v>240</v>
      </c>
      <c r="B3461" s="1">
        <v>44048</v>
      </c>
      <c r="C3461" s="1" t="s">
        <v>1135</v>
      </c>
      <c r="D3461" s="92" t="s">
        <v>233</v>
      </c>
      <c r="E3461" s="86" t="str">
        <f>VLOOKUP(D3461,'Sales History'!$D$2:$F$1048576,2,FALSE)</f>
        <v>Dapur Kita, Jl. Sentra Raya  No. 1,  Ruko Town Place Baros, Cimahi</v>
      </c>
      <c r="F3461" s="86" t="str">
        <f>VLOOKUP(D3461,'Sales History'!$D$2:$F$1048576,3,FALSE)</f>
        <v>Cimahi Tengah</v>
      </c>
      <c r="H3461" s="86"/>
      <c r="I3461" s="70" t="s">
        <v>391</v>
      </c>
      <c r="J3461" s="70">
        <v>2</v>
      </c>
      <c r="K3461" s="4" t="str">
        <f>VLOOKUP(I3461,'Katalog Harga'!$A$2:$C$380,2,FALSE)</f>
        <v>kg</v>
      </c>
      <c r="L3461" s="4" t="str">
        <f>IFERROR(VLOOKUP(I3461,'Katalog Harga'!$A$2:$C$380,3,FALSE),"")</f>
        <v>ayam</v>
      </c>
      <c r="M3461" s="74">
        <v>100000</v>
      </c>
      <c r="N3461" s="126">
        <v>0</v>
      </c>
      <c r="O3461" s="3" t="s">
        <v>42</v>
      </c>
    </row>
    <row r="3462" spans="1:15" x14ac:dyDescent="0.35">
      <c r="A3462" s="2" t="s">
        <v>240</v>
      </c>
      <c r="B3462" s="1">
        <v>44048</v>
      </c>
      <c r="C3462" s="1" t="s">
        <v>1135</v>
      </c>
      <c r="D3462" s="92" t="s">
        <v>233</v>
      </c>
      <c r="E3462" s="86" t="str">
        <f>VLOOKUP(D3462,'Sales History'!$D$2:$F$1048576,2,FALSE)</f>
        <v>Dapur Kita, Jl. Sentra Raya  No. 1,  Ruko Town Place Baros, Cimahi</v>
      </c>
      <c r="F3462" s="86" t="str">
        <f>VLOOKUP(D3462,'Sales History'!$D$2:$F$1048576,3,FALSE)</f>
        <v>Cimahi Tengah</v>
      </c>
      <c r="H3462" s="86"/>
      <c r="I3462" s="70" t="s">
        <v>774</v>
      </c>
      <c r="J3462" s="70">
        <v>1.5</v>
      </c>
      <c r="K3462" s="4" t="str">
        <f>VLOOKUP(I3462,'Katalog Harga'!$A$2:$C$380,2,FALSE)</f>
        <v>ons</v>
      </c>
      <c r="L3462" s="4" t="str">
        <f>IFERROR(VLOOKUP(I3462,'Katalog Harga'!$A$2:$C$380,3,FALSE),"")</f>
        <v>ikan</v>
      </c>
      <c r="M3462" s="74">
        <v>22500</v>
      </c>
      <c r="N3462" s="126">
        <v>0</v>
      </c>
      <c r="O3462" s="3" t="s">
        <v>42</v>
      </c>
    </row>
    <row r="3463" spans="1:15" x14ac:dyDescent="0.35">
      <c r="A3463" s="2" t="s">
        <v>240</v>
      </c>
      <c r="B3463" s="1">
        <v>44048</v>
      </c>
      <c r="C3463" s="1" t="s">
        <v>1135</v>
      </c>
      <c r="D3463" s="2" t="s">
        <v>228</v>
      </c>
      <c r="E3463" s="86" t="str">
        <f>VLOOKUP(D3463,'Sales History'!$D$2:$F$1048576,2,FALSE)</f>
        <v>Wisma Putri, Jl. Sekeloa Timur No. 49</v>
      </c>
      <c r="F3463" s="86" t="str">
        <f>VLOOKUP(D3463,'Sales History'!$D$2:$F$1048576,3,FALSE)</f>
        <v>Coblong</v>
      </c>
      <c r="H3463" s="86" t="str">
        <f>VLOOKUP(D3463,'Sales History'!$D$2:$H$1048576,5,FALSE)</f>
        <v>083830195298</v>
      </c>
      <c r="I3463" s="3" t="s">
        <v>812</v>
      </c>
      <c r="J3463" s="3">
        <v>0.25</v>
      </c>
      <c r="K3463" s="4" t="str">
        <f>VLOOKUP(I3463,'Katalog Harga'!$A$2:$C$380,2,FALSE)</f>
        <v>kg</v>
      </c>
      <c r="L3463" s="4" t="str">
        <f>IFERROR(VLOOKUP(I3463,'Katalog Harga'!$A$2:$C$380,3,FALSE),"")</f>
        <v>bumbu</v>
      </c>
      <c r="M3463" s="74">
        <v>8750</v>
      </c>
      <c r="N3463" s="126">
        <v>0</v>
      </c>
      <c r="O3463" s="3" t="s">
        <v>42</v>
      </c>
    </row>
    <row r="3464" spans="1:15" x14ac:dyDescent="0.35">
      <c r="A3464" s="2" t="s">
        <v>240</v>
      </c>
      <c r="B3464" s="1">
        <v>44048</v>
      </c>
      <c r="C3464" s="1" t="s">
        <v>1135</v>
      </c>
      <c r="D3464" s="2" t="s">
        <v>228</v>
      </c>
      <c r="E3464" s="86" t="str">
        <f>VLOOKUP(D3464,'Sales History'!$D$2:$F$1048576,2,FALSE)</f>
        <v>Wisma Putri, Jl. Sekeloa Timur No. 49</v>
      </c>
      <c r="F3464" s="86" t="str">
        <f>VLOOKUP(D3464,'Sales History'!$D$2:$F$1048576,3,FALSE)</f>
        <v>Coblong</v>
      </c>
      <c r="H3464" s="86" t="str">
        <f>VLOOKUP(D3464,'Sales History'!$D$2:$H$1048576,5,FALSE)</f>
        <v>083830195298</v>
      </c>
      <c r="I3464" s="3" t="s">
        <v>21</v>
      </c>
      <c r="J3464" s="3">
        <v>0.5</v>
      </c>
      <c r="K3464" s="4" t="str">
        <f>VLOOKUP(I3464,'Katalog Harga'!$A$2:$C$380,2,FALSE)</f>
        <v>kg</v>
      </c>
      <c r="L3464" s="4" t="str">
        <f>IFERROR(VLOOKUP(I3464,'Katalog Harga'!$A$2:$C$380,3,FALSE),"")</f>
        <v>sayur</v>
      </c>
      <c r="M3464" s="74">
        <v>7500</v>
      </c>
      <c r="N3464" s="126">
        <v>0</v>
      </c>
      <c r="O3464" s="3" t="s">
        <v>42</v>
      </c>
    </row>
    <row r="3465" spans="1:15" x14ac:dyDescent="0.35">
      <c r="A3465" s="2" t="s">
        <v>240</v>
      </c>
      <c r="B3465" s="1">
        <v>44048</v>
      </c>
      <c r="C3465" s="1" t="s">
        <v>1135</v>
      </c>
      <c r="D3465" s="2" t="s">
        <v>228</v>
      </c>
      <c r="E3465" s="86" t="str">
        <f>VLOOKUP(D3465,'Sales History'!$D$2:$F$1048576,2,FALSE)</f>
        <v>Wisma Putri, Jl. Sekeloa Timur No. 49</v>
      </c>
      <c r="F3465" s="86" t="str">
        <f>VLOOKUP(D3465,'Sales History'!$D$2:$F$1048576,3,FALSE)</f>
        <v>Coblong</v>
      </c>
      <c r="H3465" s="86" t="str">
        <f>VLOOKUP(D3465,'Sales History'!$D$2:$H$1048576,5,FALSE)</f>
        <v>083830195298</v>
      </c>
      <c r="I3465" s="3" t="s">
        <v>776</v>
      </c>
      <c r="J3465" s="3">
        <v>1</v>
      </c>
      <c r="K3465" s="4" t="str">
        <f>VLOOKUP(I3465,'Katalog Harga'!$A$2:$C$380,2,FALSE)</f>
        <v>kg</v>
      </c>
      <c r="L3465" s="4" t="str">
        <f>IFERROR(VLOOKUP(I3465,'Katalog Harga'!$A$2:$C$380,3,FALSE),"")</f>
        <v>sayur</v>
      </c>
      <c r="M3465" s="74">
        <v>19000</v>
      </c>
      <c r="N3465" s="126">
        <v>0</v>
      </c>
      <c r="O3465" s="3" t="s">
        <v>42</v>
      </c>
    </row>
    <row r="3466" spans="1:15" x14ac:dyDescent="0.35">
      <c r="A3466" s="2" t="s">
        <v>240</v>
      </c>
      <c r="B3466" s="1">
        <v>44048</v>
      </c>
      <c r="C3466" s="1" t="s">
        <v>1135</v>
      </c>
      <c r="D3466" s="2" t="s">
        <v>228</v>
      </c>
      <c r="E3466" s="86" t="str">
        <f>VLOOKUP(D3466,'Sales History'!$D$2:$F$1048576,2,FALSE)</f>
        <v>Wisma Putri, Jl. Sekeloa Timur No. 49</v>
      </c>
      <c r="F3466" s="86" t="str">
        <f>VLOOKUP(D3466,'Sales History'!$D$2:$F$1048576,3,FALSE)</f>
        <v>Coblong</v>
      </c>
      <c r="H3466" s="86" t="str">
        <f>VLOOKUP(D3466,'Sales History'!$D$2:$H$1048576,5,FALSE)</f>
        <v>083830195298</v>
      </c>
      <c r="I3466" s="3" t="s">
        <v>68</v>
      </c>
      <c r="J3466" s="3">
        <v>0.5</v>
      </c>
      <c r="K3466" s="4" t="str">
        <f>VLOOKUP(I3466,'Katalog Harga'!$A$2:$C$380,2,FALSE)</f>
        <v>kg</v>
      </c>
      <c r="L3466" s="4" t="str">
        <f>IFERROR(VLOOKUP(I3466,'Katalog Harga'!$A$2:$C$380,3,FALSE),"")</f>
        <v>sayur</v>
      </c>
      <c r="M3466" s="74">
        <v>5500</v>
      </c>
      <c r="N3466" s="126">
        <v>0</v>
      </c>
      <c r="O3466" s="3" t="s">
        <v>42</v>
      </c>
    </row>
    <row r="3467" spans="1:15" x14ac:dyDescent="0.35">
      <c r="A3467" s="2" t="s">
        <v>240</v>
      </c>
      <c r="B3467" s="1">
        <v>44048</v>
      </c>
      <c r="C3467" s="1" t="s">
        <v>1135</v>
      </c>
      <c r="D3467" s="2" t="s">
        <v>228</v>
      </c>
      <c r="E3467" s="86" t="str">
        <f>VLOOKUP(D3467,'Sales History'!$D$2:$F$1048576,2,FALSE)</f>
        <v>Wisma Putri, Jl. Sekeloa Timur No. 49</v>
      </c>
      <c r="F3467" s="86" t="str">
        <f>VLOOKUP(D3467,'Sales History'!$D$2:$F$1048576,3,FALSE)</f>
        <v>Coblong</v>
      </c>
      <c r="H3467" s="86" t="str">
        <f>VLOOKUP(D3467,'Sales History'!$D$2:$H$1048576,5,FALSE)</f>
        <v>083830195298</v>
      </c>
      <c r="I3467" s="3" t="s">
        <v>814</v>
      </c>
      <c r="J3467" s="3">
        <v>0.26</v>
      </c>
      <c r="K3467" s="4" t="str">
        <f>VLOOKUP(I3467,'Katalog Harga'!$A$2:$C$380,2,FALSE)</f>
        <v>kg</v>
      </c>
      <c r="L3467" s="4" t="str">
        <f>IFERROR(VLOOKUP(I3467,'Katalog Harga'!$A$2:$C$380,3,FALSE),"")</f>
        <v>sayur</v>
      </c>
      <c r="M3467" s="74">
        <v>5200</v>
      </c>
      <c r="N3467" s="126">
        <v>0</v>
      </c>
      <c r="O3467" s="3" t="s">
        <v>42</v>
      </c>
    </row>
    <row r="3468" spans="1:15" x14ac:dyDescent="0.35">
      <c r="A3468" s="2" t="s">
        <v>240</v>
      </c>
      <c r="B3468" s="1">
        <v>44048</v>
      </c>
      <c r="C3468" s="1" t="s">
        <v>1135</v>
      </c>
      <c r="D3468" s="2" t="s">
        <v>228</v>
      </c>
      <c r="E3468" s="86" t="str">
        <f>VLOOKUP(D3468,'Sales History'!$D$2:$F$1048576,2,FALSE)</f>
        <v>Wisma Putri, Jl. Sekeloa Timur No. 49</v>
      </c>
      <c r="F3468" s="86" t="str">
        <f>VLOOKUP(D3468,'Sales History'!$D$2:$F$1048576,3,FALSE)</f>
        <v>Coblong</v>
      </c>
      <c r="H3468" s="86" t="str">
        <f>VLOOKUP(D3468,'Sales History'!$D$2:$H$1048576,5,FALSE)</f>
        <v>083830195298</v>
      </c>
      <c r="I3468" s="3" t="s">
        <v>16</v>
      </c>
      <c r="J3468" s="3">
        <v>0.1</v>
      </c>
      <c r="K3468" s="4" t="str">
        <f>VLOOKUP(I3468,'Katalog Harga'!$A$2:$C$380,2,FALSE)</f>
        <v>kg</v>
      </c>
      <c r="L3468" s="4" t="str">
        <f>IFERROR(VLOOKUP(I3468,'Katalog Harga'!$A$2:$C$380,3,FALSE),"")</f>
        <v>sayur</v>
      </c>
      <c r="M3468" s="74">
        <v>1350</v>
      </c>
      <c r="N3468" s="126">
        <v>0</v>
      </c>
      <c r="O3468" s="3" t="s">
        <v>42</v>
      </c>
    </row>
    <row r="3469" spans="1:15" x14ac:dyDescent="0.35">
      <c r="A3469" s="2" t="s">
        <v>240</v>
      </c>
      <c r="B3469" s="1">
        <v>44048</v>
      </c>
      <c r="C3469" s="1" t="s">
        <v>1135</v>
      </c>
      <c r="D3469" s="2" t="s">
        <v>228</v>
      </c>
      <c r="E3469" s="86" t="str">
        <f>VLOOKUP(D3469,'Sales History'!$D$2:$F$1048576,2,FALSE)</f>
        <v>Wisma Putri, Jl. Sekeloa Timur No. 49</v>
      </c>
      <c r="F3469" s="86" t="str">
        <f>VLOOKUP(D3469,'Sales History'!$D$2:$F$1048576,3,FALSE)</f>
        <v>Coblong</v>
      </c>
      <c r="H3469" s="86" t="str">
        <f>VLOOKUP(D3469,'Sales History'!$D$2:$H$1048576,5,FALSE)</f>
        <v>083830195298</v>
      </c>
      <c r="I3469" s="3" t="s">
        <v>775</v>
      </c>
      <c r="J3469" s="3">
        <v>1</v>
      </c>
      <c r="K3469" s="4" t="str">
        <f>VLOOKUP(I3469,'Katalog Harga'!$A$2:$C$380,2,FALSE)</f>
        <v>bungkus</v>
      </c>
      <c r="L3469" s="4" t="str">
        <f>IFERROR(VLOOKUP(I3469,'Katalog Harga'!$A$2:$C$380,3,FALSE),"")</f>
        <v>lain</v>
      </c>
      <c r="M3469" s="74">
        <v>7000</v>
      </c>
      <c r="N3469" s="126">
        <v>0</v>
      </c>
      <c r="O3469" s="3" t="s">
        <v>42</v>
      </c>
    </row>
    <row r="3470" spans="1:15" x14ac:dyDescent="0.35">
      <c r="A3470" s="2" t="s">
        <v>240</v>
      </c>
      <c r="B3470" s="1">
        <v>44048</v>
      </c>
      <c r="C3470" s="1" t="s">
        <v>1135</v>
      </c>
      <c r="D3470" s="2" t="s">
        <v>228</v>
      </c>
      <c r="E3470" s="86" t="str">
        <f>VLOOKUP(D3470,'Sales History'!$D$2:$F$1048576,2,FALSE)</f>
        <v>Wisma Putri, Jl. Sekeloa Timur No. 49</v>
      </c>
      <c r="F3470" s="86" t="str">
        <f>VLOOKUP(D3470,'Sales History'!$D$2:$F$1048576,3,FALSE)</f>
        <v>Coblong</v>
      </c>
      <c r="H3470" s="86" t="str">
        <f>VLOOKUP(D3470,'Sales History'!$D$2:$H$1048576,5,FALSE)</f>
        <v>083830195298</v>
      </c>
      <c r="I3470" s="3" t="s">
        <v>781</v>
      </c>
      <c r="J3470" s="3">
        <v>0.2</v>
      </c>
      <c r="K3470" s="4" t="str">
        <f>VLOOKUP(I3470,'Katalog Harga'!$A$2:$C$380,2,FALSE)</f>
        <v>kg</v>
      </c>
      <c r="L3470" s="4" t="str">
        <f>IFERROR(VLOOKUP(I3470,'Katalog Harga'!$A$2:$C$380,3,FALSE),"")</f>
        <v>bumbu</v>
      </c>
      <c r="M3470" s="74">
        <v>8000</v>
      </c>
      <c r="N3470" s="126">
        <v>0</v>
      </c>
      <c r="O3470" s="3" t="s">
        <v>42</v>
      </c>
    </row>
    <row r="3471" spans="1:15" x14ac:dyDescent="0.35">
      <c r="A3471" s="2" t="s">
        <v>240</v>
      </c>
      <c r="B3471" s="1">
        <v>44048</v>
      </c>
      <c r="C3471" s="1" t="s">
        <v>1135</v>
      </c>
      <c r="D3471" s="2" t="s">
        <v>228</v>
      </c>
      <c r="E3471" s="86" t="str">
        <f>VLOOKUP(D3471,'Sales History'!$D$2:$F$1048576,2,FALSE)</f>
        <v>Wisma Putri, Jl. Sekeloa Timur No. 49</v>
      </c>
      <c r="F3471" s="86" t="str">
        <f>VLOOKUP(D3471,'Sales History'!$D$2:$F$1048576,3,FALSE)</f>
        <v>Coblong</v>
      </c>
      <c r="H3471" s="86" t="str">
        <f>VLOOKUP(D3471,'Sales History'!$D$2:$H$1048576,5,FALSE)</f>
        <v>083830195298</v>
      </c>
      <c r="I3471" s="3" t="s">
        <v>1168</v>
      </c>
      <c r="J3471" s="3">
        <v>1</v>
      </c>
      <c r="K3471" s="114" t="s">
        <v>49</v>
      </c>
      <c r="L3471" s="114" t="s">
        <v>512</v>
      </c>
      <c r="M3471" s="74">
        <v>9000</v>
      </c>
      <c r="N3471" s="126">
        <v>0</v>
      </c>
      <c r="O3471" s="3" t="s">
        <v>42</v>
      </c>
    </row>
    <row r="3472" spans="1:15" x14ac:dyDescent="0.35">
      <c r="A3472" s="2" t="s">
        <v>240</v>
      </c>
      <c r="B3472" s="1">
        <v>44048</v>
      </c>
      <c r="C3472" s="1" t="s">
        <v>1135</v>
      </c>
      <c r="D3472" s="2" t="s">
        <v>228</v>
      </c>
      <c r="E3472" s="86" t="str">
        <f>VLOOKUP(D3472,'Sales History'!$D$2:$F$1048576,2,FALSE)</f>
        <v>Wisma Putri, Jl. Sekeloa Timur No. 49</v>
      </c>
      <c r="F3472" s="86" t="str">
        <f>VLOOKUP(D3472,'Sales History'!$D$2:$F$1048576,3,FALSE)</f>
        <v>Coblong</v>
      </c>
      <c r="H3472" s="86" t="str">
        <f>VLOOKUP(D3472,'Sales History'!$D$2:$H$1048576,5,FALSE)</f>
        <v>083830195298</v>
      </c>
      <c r="I3472" s="3" t="s">
        <v>815</v>
      </c>
      <c r="J3472" s="3">
        <v>0.1</v>
      </c>
      <c r="K3472" s="4" t="str">
        <f>VLOOKUP(I3472,'Katalog Harga'!$A$2:$C$380,2,FALSE)</f>
        <v>kg</v>
      </c>
      <c r="L3472" s="4" t="str">
        <f>IFERROR(VLOOKUP(I3472,'Katalog Harga'!$A$2:$C$380,3,FALSE),"")</f>
        <v>sayur</v>
      </c>
      <c r="M3472" s="74">
        <v>1400</v>
      </c>
      <c r="N3472" s="126">
        <v>0</v>
      </c>
      <c r="O3472" s="3" t="s">
        <v>42</v>
      </c>
    </row>
    <row r="3473" spans="1:15" x14ac:dyDescent="0.35">
      <c r="A3473" s="2" t="s">
        <v>240</v>
      </c>
      <c r="B3473" s="1">
        <v>44048</v>
      </c>
      <c r="C3473" s="1" t="s">
        <v>1135</v>
      </c>
      <c r="D3473" s="2" t="s">
        <v>228</v>
      </c>
      <c r="E3473" s="86" t="str">
        <f>VLOOKUP(D3473,'Sales History'!$D$2:$F$1048576,2,FALSE)</f>
        <v>Wisma Putri, Jl. Sekeloa Timur No. 49</v>
      </c>
      <c r="F3473" s="86" t="str">
        <f>VLOOKUP(D3473,'Sales History'!$D$2:$F$1048576,3,FALSE)</f>
        <v>Coblong</v>
      </c>
      <c r="H3473" s="86" t="str">
        <f>VLOOKUP(D3473,'Sales History'!$D$2:$H$1048576,5,FALSE)</f>
        <v>083830195298</v>
      </c>
      <c r="I3473" s="3" t="s">
        <v>789</v>
      </c>
      <c r="J3473" s="3">
        <v>0.25</v>
      </c>
      <c r="K3473" s="4" t="str">
        <f>VLOOKUP(I3473,'Katalog Harga'!$A$2:$C$380,2,FALSE)</f>
        <v>kg</v>
      </c>
      <c r="L3473" s="4" t="str">
        <f>IFERROR(VLOOKUP(I3473,'Katalog Harga'!$A$2:$C$380,3,FALSE),"")</f>
        <v>ayam</v>
      </c>
      <c r="M3473" s="113">
        <v>12500</v>
      </c>
      <c r="N3473" s="126">
        <v>0</v>
      </c>
      <c r="O3473" s="3" t="s">
        <v>42</v>
      </c>
    </row>
    <row r="3474" spans="1:15" x14ac:dyDescent="0.35">
      <c r="A3474" s="2" t="s">
        <v>240</v>
      </c>
      <c r="B3474" s="1">
        <v>44048</v>
      </c>
      <c r="C3474" s="1" t="s">
        <v>1135</v>
      </c>
      <c r="D3474" s="2" t="s">
        <v>228</v>
      </c>
      <c r="E3474" s="86" t="str">
        <f>VLOOKUP(D3474,'Sales History'!$D$2:$F$1048576,2,FALSE)</f>
        <v>Wisma Putri, Jl. Sekeloa Timur No. 49</v>
      </c>
      <c r="F3474" s="86" t="str">
        <f>VLOOKUP(D3474,'Sales History'!$D$2:$F$1048576,3,FALSE)</f>
        <v>Coblong</v>
      </c>
      <c r="H3474" s="86" t="str">
        <f>VLOOKUP(D3474,'Sales History'!$D$2:$H$1048576,5,FALSE)</f>
        <v>083830195298</v>
      </c>
      <c r="I3474" s="3" t="s">
        <v>1169</v>
      </c>
      <c r="J3474" s="3">
        <v>1</v>
      </c>
      <c r="K3474" s="114" t="s">
        <v>49</v>
      </c>
      <c r="L3474" s="114" t="s">
        <v>512</v>
      </c>
      <c r="M3474" s="113">
        <v>13000</v>
      </c>
      <c r="N3474" s="126">
        <v>0</v>
      </c>
      <c r="O3474" s="3" t="s">
        <v>42</v>
      </c>
    </row>
    <row r="3475" spans="1:15" x14ac:dyDescent="0.35">
      <c r="A3475" s="2" t="s">
        <v>240</v>
      </c>
      <c r="B3475" s="1">
        <v>44048</v>
      </c>
      <c r="C3475" s="1" t="s">
        <v>1135</v>
      </c>
      <c r="D3475" s="2" t="s">
        <v>1174</v>
      </c>
      <c r="E3475" s="92" t="s">
        <v>1175</v>
      </c>
      <c r="F3475" s="86" t="str">
        <f ca="1">VLOOKUP(D3475,'Sales History'!$D$2:$F$1048576,3,FALSE)</f>
        <v>Coblong</v>
      </c>
      <c r="H3475" s="92" t="s">
        <v>1173</v>
      </c>
      <c r="I3475" s="70" t="s">
        <v>1170</v>
      </c>
      <c r="J3475" s="70">
        <v>0.5</v>
      </c>
      <c r="K3475" s="114" t="s">
        <v>38</v>
      </c>
      <c r="L3475" s="114" t="s">
        <v>500</v>
      </c>
      <c r="M3475" s="74">
        <v>44500</v>
      </c>
      <c r="N3475" s="126">
        <v>0</v>
      </c>
      <c r="O3475" s="3" t="s">
        <v>42</v>
      </c>
    </row>
    <row r="3476" spans="1:15" x14ac:dyDescent="0.35">
      <c r="A3476" s="2" t="s">
        <v>240</v>
      </c>
      <c r="B3476" s="1">
        <v>44048</v>
      </c>
      <c r="C3476" s="1" t="s">
        <v>1135</v>
      </c>
      <c r="D3476" s="2" t="s">
        <v>1174</v>
      </c>
      <c r="E3476" s="92" t="s">
        <v>1175</v>
      </c>
      <c r="F3476" s="86" t="str">
        <f ca="1">VLOOKUP(D3476,'Sales History'!$D$2:$F$1048576,3,FALSE)</f>
        <v>Coblong</v>
      </c>
      <c r="H3476" s="92" t="s">
        <v>1173</v>
      </c>
      <c r="I3476" s="70" t="s">
        <v>780</v>
      </c>
      <c r="J3476" s="71">
        <v>0.05</v>
      </c>
      <c r="K3476" s="4" t="str">
        <f>VLOOKUP(I3476,'Katalog Harga'!$A$2:$C$380,2,FALSE)</f>
        <v>kg</v>
      </c>
      <c r="L3476" s="4" t="str">
        <f>IFERROR(VLOOKUP(I3476,'Katalog Harga'!$A$2:$C$380,3,FALSE),"")</f>
        <v>bumbu</v>
      </c>
      <c r="M3476" s="74">
        <v>2000</v>
      </c>
      <c r="N3476" s="126">
        <v>0</v>
      </c>
      <c r="O3476" s="3" t="s">
        <v>42</v>
      </c>
    </row>
    <row r="3477" spans="1:15" x14ac:dyDescent="0.35">
      <c r="A3477" s="2" t="s">
        <v>240</v>
      </c>
      <c r="B3477" s="1">
        <v>44048</v>
      </c>
      <c r="C3477" s="1" t="s">
        <v>1135</v>
      </c>
      <c r="D3477" s="2" t="s">
        <v>1174</v>
      </c>
      <c r="E3477" s="92" t="s">
        <v>1175</v>
      </c>
      <c r="F3477" s="86" t="str">
        <f ca="1">VLOOKUP(D3477,'Sales History'!$D$2:$F$1048576,3,FALSE)</f>
        <v>Coblong</v>
      </c>
      <c r="H3477" s="92" t="s">
        <v>1173</v>
      </c>
      <c r="I3477" s="70" t="s">
        <v>779</v>
      </c>
      <c r="J3477" s="70">
        <v>0.25</v>
      </c>
      <c r="K3477" s="4" t="str">
        <f>VLOOKUP(I3477,'Katalog Harga'!$A$2:$C$380,2,FALSE)</f>
        <v>kg</v>
      </c>
      <c r="L3477" s="4" t="str">
        <f>IFERROR(VLOOKUP(I3477,'Katalog Harga'!$A$2:$C$380,3,FALSE),"")</f>
        <v>bumbu</v>
      </c>
      <c r="M3477" s="74">
        <v>8750</v>
      </c>
      <c r="N3477" s="126">
        <v>0</v>
      </c>
      <c r="O3477" s="3" t="s">
        <v>42</v>
      </c>
    </row>
    <row r="3478" spans="1:15" x14ac:dyDescent="0.35">
      <c r="A3478" s="2" t="s">
        <v>240</v>
      </c>
      <c r="B3478" s="1">
        <v>44048</v>
      </c>
      <c r="C3478" s="1" t="s">
        <v>1135</v>
      </c>
      <c r="D3478" s="2" t="s">
        <v>1174</v>
      </c>
      <c r="E3478" s="92" t="s">
        <v>1175</v>
      </c>
      <c r="F3478" s="86" t="str">
        <f ca="1">VLOOKUP(D3478,'Sales History'!$D$2:$F$1048576,3,FALSE)</f>
        <v>Coblong</v>
      </c>
      <c r="H3478" s="92" t="s">
        <v>1173</v>
      </c>
      <c r="I3478" s="70" t="s">
        <v>782</v>
      </c>
      <c r="J3478" s="71">
        <v>0.05</v>
      </c>
      <c r="K3478" s="4" t="str">
        <f>VLOOKUP(I3478,'Katalog Harga'!$A$2:$C$380,2,FALSE)</f>
        <v>kg</v>
      </c>
      <c r="L3478" s="4" t="str">
        <f>IFERROR(VLOOKUP(I3478,'Katalog Harga'!$A$2:$C$380,3,FALSE),"")</f>
        <v>bumbu</v>
      </c>
      <c r="M3478" s="74">
        <v>1500</v>
      </c>
      <c r="N3478" s="126">
        <v>0</v>
      </c>
      <c r="O3478" s="3" t="s">
        <v>42</v>
      </c>
    </row>
    <row r="3479" spans="1:15" x14ac:dyDescent="0.35">
      <c r="A3479" s="2" t="s">
        <v>240</v>
      </c>
      <c r="B3479" s="1">
        <v>44048</v>
      </c>
      <c r="C3479" s="1" t="s">
        <v>1135</v>
      </c>
      <c r="D3479" s="2" t="s">
        <v>1174</v>
      </c>
      <c r="E3479" s="92" t="s">
        <v>1175</v>
      </c>
      <c r="F3479" s="86" t="str">
        <f ca="1">VLOOKUP(D3479,'Sales History'!$D$2:$F$1048576,3,FALSE)</f>
        <v>Coblong</v>
      </c>
      <c r="H3479" s="92" t="s">
        <v>1173</v>
      </c>
      <c r="I3479" s="70" t="s">
        <v>781</v>
      </c>
      <c r="J3479" s="70">
        <v>0.05</v>
      </c>
      <c r="K3479" s="4" t="str">
        <f>VLOOKUP(I3479,'Katalog Harga'!$A$2:$C$380,2,FALSE)</f>
        <v>kg</v>
      </c>
      <c r="L3479" s="4" t="str">
        <f>IFERROR(VLOOKUP(I3479,'Katalog Harga'!$A$2:$C$380,3,FALSE),"")</f>
        <v>bumbu</v>
      </c>
      <c r="M3479" s="74">
        <v>2000</v>
      </c>
      <c r="N3479" s="126">
        <v>0</v>
      </c>
      <c r="O3479" s="3" t="s">
        <v>42</v>
      </c>
    </row>
    <row r="3480" spans="1:15" x14ac:dyDescent="0.35">
      <c r="A3480" s="2" t="s">
        <v>240</v>
      </c>
      <c r="B3480" s="1">
        <v>44048</v>
      </c>
      <c r="C3480" s="1" t="s">
        <v>1135</v>
      </c>
      <c r="D3480" s="2" t="s">
        <v>1174</v>
      </c>
      <c r="E3480" s="92" t="s">
        <v>1175</v>
      </c>
      <c r="F3480" s="86" t="str">
        <f ca="1">VLOOKUP(D3480,'Sales History'!$D$2:$F$1048576,3,FALSE)</f>
        <v>Coblong</v>
      </c>
      <c r="H3480" s="92" t="s">
        <v>1173</v>
      </c>
      <c r="I3480" s="70" t="s">
        <v>825</v>
      </c>
      <c r="J3480" s="70">
        <v>0.06</v>
      </c>
      <c r="K3480" s="4" t="str">
        <f>VLOOKUP(I3480,'Katalog Harga'!$A$2:$C$380,2,FALSE)</f>
        <v>kg</v>
      </c>
      <c r="L3480" s="4" t="str">
        <f>IFERROR(VLOOKUP(I3480,'Katalog Harga'!$A$2:$C$380,3,FALSE),"")</f>
        <v>bumbu</v>
      </c>
      <c r="M3480" s="74">
        <v>2100</v>
      </c>
      <c r="N3480" s="126">
        <v>0</v>
      </c>
      <c r="O3480" s="3" t="s">
        <v>42</v>
      </c>
    </row>
    <row r="3481" spans="1:15" x14ac:dyDescent="0.35">
      <c r="A3481" s="2" t="s">
        <v>240</v>
      </c>
      <c r="B3481" s="1">
        <v>44048</v>
      </c>
      <c r="C3481" s="1" t="s">
        <v>1135</v>
      </c>
      <c r="D3481" s="2" t="s">
        <v>1174</v>
      </c>
      <c r="E3481" s="92" t="s">
        <v>1175</v>
      </c>
      <c r="F3481" s="86" t="str">
        <f ca="1">VLOOKUP(D3481,'Sales History'!$D$2:$F$1048576,3,FALSE)</f>
        <v>Coblong</v>
      </c>
      <c r="H3481" s="92" t="s">
        <v>1173</v>
      </c>
      <c r="I3481" s="70" t="s">
        <v>266</v>
      </c>
      <c r="J3481" s="70">
        <v>0.05</v>
      </c>
      <c r="K3481" s="4" t="str">
        <f>VLOOKUP(I3481,'Katalog Harga'!$A$2:$C$380,2,FALSE)</f>
        <v>kg</v>
      </c>
      <c r="L3481" s="4" t="str">
        <f>IFERROR(VLOOKUP(I3481,'Katalog Harga'!$A$2:$C$380,3,FALSE),"")</f>
        <v>bumbu</v>
      </c>
      <c r="M3481" s="74">
        <v>2375</v>
      </c>
      <c r="N3481" s="126">
        <v>0</v>
      </c>
      <c r="O3481" s="3" t="s">
        <v>42</v>
      </c>
    </row>
    <row r="3482" spans="1:15" x14ac:dyDescent="0.35">
      <c r="A3482" s="2" t="s">
        <v>240</v>
      </c>
      <c r="B3482" s="1">
        <v>44048</v>
      </c>
      <c r="C3482" s="1" t="s">
        <v>1135</v>
      </c>
      <c r="D3482" s="2" t="s">
        <v>1174</v>
      </c>
      <c r="E3482" s="92" t="s">
        <v>1175</v>
      </c>
      <c r="F3482" s="86" t="str">
        <f ca="1">VLOOKUP(D3482,'Sales History'!$D$2:$F$1048576,3,FALSE)</f>
        <v>Coblong</v>
      </c>
      <c r="H3482" s="92" t="s">
        <v>1173</v>
      </c>
      <c r="I3482" s="70" t="s">
        <v>239</v>
      </c>
      <c r="J3482" s="71">
        <v>0.5</v>
      </c>
      <c r="K3482" s="4" t="str">
        <f>VLOOKUP(I3482,'Katalog Harga'!$A$2:$C$380,2,FALSE)</f>
        <v>ikat</v>
      </c>
      <c r="L3482" s="4" t="str">
        <f>IFERROR(VLOOKUP(I3482,'Katalog Harga'!$A$2:$C$380,3,FALSE),"")</f>
        <v>bumbu</v>
      </c>
      <c r="M3482" s="74">
        <v>1250</v>
      </c>
      <c r="N3482" s="126">
        <v>0</v>
      </c>
      <c r="O3482" s="3" t="s">
        <v>42</v>
      </c>
    </row>
    <row r="3483" spans="1:15" x14ac:dyDescent="0.35">
      <c r="A3483" s="2" t="s">
        <v>240</v>
      </c>
      <c r="B3483" s="1">
        <v>44048</v>
      </c>
      <c r="C3483" s="1" t="s">
        <v>1135</v>
      </c>
      <c r="D3483" s="2" t="s">
        <v>1174</v>
      </c>
      <c r="E3483" s="92" t="s">
        <v>1175</v>
      </c>
      <c r="F3483" s="86" t="str">
        <f ca="1">VLOOKUP(D3483,'Sales History'!$D$2:$F$1048576,3,FALSE)</f>
        <v>Coblong</v>
      </c>
      <c r="H3483" s="92" t="s">
        <v>1173</v>
      </c>
      <c r="I3483" s="70" t="s">
        <v>648</v>
      </c>
      <c r="J3483" s="71">
        <v>0.05</v>
      </c>
      <c r="K3483" s="4" t="str">
        <f>VLOOKUP(I3483,'Katalog Harga'!$A$2:$C$380,2,FALSE)</f>
        <v>kg</v>
      </c>
      <c r="L3483" s="4" t="str">
        <f>IFERROR(VLOOKUP(I3483,'Katalog Harga'!$A$2:$C$380,3,FALSE),"")</f>
        <v>bumbu</v>
      </c>
      <c r="M3483" s="74">
        <v>3000</v>
      </c>
      <c r="N3483" s="126">
        <v>0</v>
      </c>
      <c r="O3483" s="3" t="s">
        <v>42</v>
      </c>
    </row>
    <row r="3484" spans="1:15" x14ac:dyDescent="0.35">
      <c r="A3484" s="2" t="s">
        <v>240</v>
      </c>
      <c r="B3484" s="1">
        <v>44048</v>
      </c>
      <c r="C3484" s="1" t="s">
        <v>1135</v>
      </c>
      <c r="D3484" s="2" t="s">
        <v>1174</v>
      </c>
      <c r="E3484" s="92" t="s">
        <v>1175</v>
      </c>
      <c r="F3484" s="86" t="str">
        <f ca="1">VLOOKUP(D3484,'Sales History'!$D$2:$F$1048576,3,FALSE)</f>
        <v>Coblong</v>
      </c>
      <c r="H3484" s="92" t="s">
        <v>1173</v>
      </c>
      <c r="I3484" s="70" t="s">
        <v>1171</v>
      </c>
      <c r="J3484" s="70">
        <v>1</v>
      </c>
      <c r="K3484" s="114" t="s">
        <v>1172</v>
      </c>
      <c r="L3484" s="114" t="s">
        <v>1172</v>
      </c>
      <c r="M3484" s="113">
        <v>77000</v>
      </c>
      <c r="N3484" s="126">
        <v>0</v>
      </c>
      <c r="O3484" s="3" t="s">
        <v>42</v>
      </c>
    </row>
    <row r="3485" spans="1:15" x14ac:dyDescent="0.35">
      <c r="A3485" s="2" t="s">
        <v>240</v>
      </c>
      <c r="B3485" s="1">
        <v>44048</v>
      </c>
      <c r="C3485" s="1" t="s">
        <v>1135</v>
      </c>
      <c r="F3485" s="86"/>
      <c r="I3485" s="70" t="s">
        <v>15</v>
      </c>
      <c r="J3485" s="70">
        <v>0.5</v>
      </c>
      <c r="K3485" s="4" t="str">
        <f>VLOOKUP(I3485,'Katalog Harga'!$A$2:$C$380,2,FALSE)</f>
        <v>kg</v>
      </c>
      <c r="L3485" s="4" t="str">
        <f>IFERROR(VLOOKUP(I3485,'Katalog Harga'!$A$2:$C$380,3,FALSE),"")</f>
        <v>sayur</v>
      </c>
      <c r="M3485" s="113">
        <v>6000</v>
      </c>
      <c r="N3485" s="126">
        <v>0</v>
      </c>
      <c r="O3485" s="3" t="s">
        <v>420</v>
      </c>
    </row>
    <row r="3486" spans="1:15" x14ac:dyDescent="0.35">
      <c r="A3486" s="2" t="s">
        <v>240</v>
      </c>
      <c r="B3486" s="1">
        <v>44048</v>
      </c>
      <c r="C3486" s="1" t="s">
        <v>1135</v>
      </c>
      <c r="F3486" s="86"/>
      <c r="I3486" s="70" t="s">
        <v>789</v>
      </c>
      <c r="J3486" s="70">
        <v>0.25</v>
      </c>
      <c r="K3486" s="4" t="str">
        <f>VLOOKUP(I3486,'Katalog Harga'!$A$2:$C$380,2,FALSE)</f>
        <v>kg</v>
      </c>
      <c r="L3486" s="4" t="str">
        <f>IFERROR(VLOOKUP(I3486,'Katalog Harga'!$A$2:$C$380,3,FALSE),"")</f>
        <v>ayam</v>
      </c>
      <c r="M3486" s="113">
        <v>12500</v>
      </c>
      <c r="N3486" s="126">
        <v>0</v>
      </c>
      <c r="O3486" s="3" t="s">
        <v>420</v>
      </c>
    </row>
    <row r="3487" spans="1:15" x14ac:dyDescent="0.35">
      <c r="A3487" s="2" t="s">
        <v>240</v>
      </c>
      <c r="B3487" s="1">
        <v>44048</v>
      </c>
      <c r="C3487" s="1" t="s">
        <v>1135</v>
      </c>
      <c r="F3487" s="86"/>
      <c r="I3487" s="70" t="s">
        <v>928</v>
      </c>
      <c r="J3487" s="71">
        <v>1</v>
      </c>
      <c r="K3487" s="4" t="str">
        <f>VLOOKUP(I3487,'Katalog Harga'!$A$2:$C$380,2,FALSE)</f>
        <v>kg</v>
      </c>
      <c r="L3487" s="4" t="str">
        <f>IFERROR(VLOOKUP(I3487,'Katalog Harga'!$A$2:$C$380,3,FALSE),"")</f>
        <v>buah</v>
      </c>
      <c r="M3487" s="113">
        <v>48000</v>
      </c>
      <c r="N3487" s="126">
        <v>0</v>
      </c>
      <c r="O3487" s="3" t="s">
        <v>420</v>
      </c>
    </row>
    <row r="3488" spans="1:15" x14ac:dyDescent="0.35">
      <c r="A3488" s="2" t="s">
        <v>240</v>
      </c>
      <c r="B3488" s="1">
        <v>44048</v>
      </c>
      <c r="C3488" s="1" t="s">
        <v>1135</v>
      </c>
      <c r="F3488" s="86"/>
      <c r="I3488" s="70" t="s">
        <v>827</v>
      </c>
      <c r="J3488" s="71">
        <v>0.25</v>
      </c>
      <c r="K3488" s="4" t="str">
        <f>VLOOKUP(I3488,'Katalog Harga'!$A$2:$C$380,2,FALSE)</f>
        <v>kg</v>
      </c>
      <c r="L3488" s="4" t="str">
        <f>IFERROR(VLOOKUP(I3488,'Katalog Harga'!$A$2:$C$380,3,FALSE),"")</f>
        <v>lain</v>
      </c>
      <c r="M3488" s="113">
        <v>6000</v>
      </c>
      <c r="N3488" s="126">
        <v>0</v>
      </c>
      <c r="O3488" s="3" t="s">
        <v>420</v>
      </c>
    </row>
    <row r="3489" spans="1:15" x14ac:dyDescent="0.35">
      <c r="A3489" s="2" t="s">
        <v>240</v>
      </c>
      <c r="B3489" s="1">
        <v>44048</v>
      </c>
      <c r="C3489" s="1" t="s">
        <v>1135</v>
      </c>
      <c r="F3489" s="86"/>
      <c r="I3489" s="70" t="s">
        <v>68</v>
      </c>
      <c r="J3489" s="70">
        <v>0.5</v>
      </c>
      <c r="K3489" s="4" t="str">
        <f>VLOOKUP(I3489,'Katalog Harga'!$A$2:$C$380,2,FALSE)</f>
        <v>kg</v>
      </c>
      <c r="L3489" s="4" t="str">
        <f>IFERROR(VLOOKUP(I3489,'Katalog Harga'!$A$2:$C$380,3,FALSE),"")</f>
        <v>sayur</v>
      </c>
      <c r="M3489" s="113">
        <v>5500</v>
      </c>
      <c r="N3489" s="126">
        <v>0</v>
      </c>
      <c r="O3489" s="3" t="s">
        <v>420</v>
      </c>
    </row>
    <row r="3490" spans="1:15" x14ac:dyDescent="0.35">
      <c r="A3490" s="2" t="s">
        <v>240</v>
      </c>
      <c r="B3490" s="1">
        <v>44048</v>
      </c>
      <c r="C3490" s="1" t="s">
        <v>1135</v>
      </c>
      <c r="F3490" s="86"/>
      <c r="I3490" s="70" t="s">
        <v>61</v>
      </c>
      <c r="J3490" s="70">
        <v>1</v>
      </c>
      <c r="K3490" s="4" t="str">
        <f>VLOOKUP(I3490,'Katalog Harga'!$A$2:$C$380,2,FALSE)</f>
        <v>kg</v>
      </c>
      <c r="L3490" s="4" t="str">
        <f>IFERROR(VLOOKUP(I3490,'Katalog Harga'!$A$2:$C$380,3,FALSE),"")</f>
        <v>sayur</v>
      </c>
      <c r="M3490" s="113">
        <v>29000</v>
      </c>
      <c r="N3490" s="126">
        <v>0</v>
      </c>
      <c r="O3490" s="3" t="s">
        <v>420</v>
      </c>
    </row>
    <row r="3491" spans="1:15" x14ac:dyDescent="0.35">
      <c r="A3491" s="2" t="s">
        <v>240</v>
      </c>
      <c r="B3491" s="1">
        <v>44048</v>
      </c>
      <c r="C3491" s="1" t="s">
        <v>1135</v>
      </c>
      <c r="F3491" s="86"/>
      <c r="I3491" s="70" t="s">
        <v>820</v>
      </c>
      <c r="J3491" s="70">
        <v>1</v>
      </c>
      <c r="K3491" s="4" t="str">
        <f>VLOOKUP(I3491,'Katalog Harga'!$A$2:$C$380,2,FALSE)</f>
        <v>kg</v>
      </c>
      <c r="L3491" s="4" t="str">
        <f>IFERROR(VLOOKUP(I3491,'Katalog Harga'!$A$2:$C$380,3,FALSE),"")</f>
        <v>ikan</v>
      </c>
      <c r="M3491" s="113">
        <v>35000</v>
      </c>
      <c r="N3491" s="126">
        <v>0</v>
      </c>
      <c r="O3491" s="3" t="s">
        <v>420</v>
      </c>
    </row>
    <row r="3492" spans="1:15" x14ac:dyDescent="0.35">
      <c r="A3492" s="2" t="s">
        <v>240</v>
      </c>
      <c r="B3492" s="1">
        <v>44048</v>
      </c>
      <c r="C3492" s="1" t="s">
        <v>1135</v>
      </c>
      <c r="F3492" s="86"/>
      <c r="I3492" s="70" t="s">
        <v>806</v>
      </c>
      <c r="J3492" s="71">
        <v>0.5</v>
      </c>
      <c r="K3492" s="4" t="str">
        <f>VLOOKUP(I3492,'Katalog Harga'!$A$2:$C$380,2,FALSE)</f>
        <v>kg</v>
      </c>
      <c r="L3492" s="4" t="str">
        <f>IFERROR(VLOOKUP(I3492,'Katalog Harga'!$A$2:$C$380,3,FALSE),"")</f>
        <v>ikan</v>
      </c>
      <c r="M3492" s="113">
        <v>49500</v>
      </c>
      <c r="N3492" s="126">
        <v>0</v>
      </c>
      <c r="O3492" s="3" t="s">
        <v>420</v>
      </c>
    </row>
    <row r="3493" spans="1:15" x14ac:dyDescent="0.35">
      <c r="A3493" s="2" t="s">
        <v>240</v>
      </c>
      <c r="B3493" s="1">
        <v>44048</v>
      </c>
      <c r="C3493" s="1" t="s">
        <v>1135</v>
      </c>
      <c r="F3493" s="86"/>
      <c r="I3493" s="70" t="s">
        <v>515</v>
      </c>
      <c r="J3493" s="71">
        <v>1</v>
      </c>
      <c r="K3493" s="4" t="str">
        <f>VLOOKUP(I3493,'Katalog Harga'!$A$2:$C$380,2,FALSE)</f>
        <v>ons</v>
      </c>
      <c r="L3493" s="4" t="str">
        <f>IFERROR(VLOOKUP(I3493,'Katalog Harga'!$A$2:$C$380,3,FALSE),"")</f>
        <v>ikan</v>
      </c>
      <c r="M3493" s="113">
        <v>14500</v>
      </c>
      <c r="N3493" s="126">
        <v>0</v>
      </c>
      <c r="O3493" s="3" t="s">
        <v>420</v>
      </c>
    </row>
    <row r="3494" spans="1:15" x14ac:dyDescent="0.35">
      <c r="A3494" s="2" t="s">
        <v>288</v>
      </c>
      <c r="B3494" s="1">
        <v>44049</v>
      </c>
      <c r="C3494" s="1" t="s">
        <v>1135</v>
      </c>
      <c r="D3494" s="2" t="s">
        <v>1176</v>
      </c>
      <c r="E3494" s="92" t="s">
        <v>1178</v>
      </c>
      <c r="F3494" s="86" t="s">
        <v>1179</v>
      </c>
      <c r="H3494" s="94" t="s">
        <v>1177</v>
      </c>
      <c r="I3494" s="97" t="s">
        <v>16</v>
      </c>
      <c r="J3494" s="97">
        <v>0.25</v>
      </c>
      <c r="K3494" s="4" t="str">
        <f>VLOOKUP(I3494,'Katalog Harga'!$A$2:$C$380,2,FALSE)</f>
        <v>kg</v>
      </c>
      <c r="L3494" s="4" t="str">
        <f>IFERROR(VLOOKUP(I3494,'Katalog Harga'!$A$2:$C$380,3,FALSE),"")</f>
        <v>sayur</v>
      </c>
      <c r="M3494" s="113">
        <v>3375</v>
      </c>
      <c r="N3494" s="126">
        <v>0</v>
      </c>
      <c r="O3494" s="3" t="s">
        <v>42</v>
      </c>
    </row>
    <row r="3495" spans="1:15" x14ac:dyDescent="0.35">
      <c r="A3495" s="2" t="s">
        <v>288</v>
      </c>
      <c r="B3495" s="1">
        <v>44049</v>
      </c>
      <c r="C3495" s="1" t="s">
        <v>1135</v>
      </c>
      <c r="D3495" s="2" t="s">
        <v>1176</v>
      </c>
      <c r="E3495" s="92" t="s">
        <v>1178</v>
      </c>
      <c r="F3495" s="86" t="str">
        <f>VLOOKUP(D3495,'Sales History'!$D$2:$F$1048576,3,FALSE)</f>
        <v>Antapani</v>
      </c>
      <c r="H3495" s="94" t="s">
        <v>1177</v>
      </c>
      <c r="I3495" s="97" t="s">
        <v>815</v>
      </c>
      <c r="J3495" s="97">
        <v>0.25</v>
      </c>
      <c r="K3495" s="4" t="str">
        <f>VLOOKUP(I3495,'Katalog Harga'!$A$2:$C$380,2,FALSE)</f>
        <v>kg</v>
      </c>
      <c r="L3495" s="4" t="str">
        <f>IFERROR(VLOOKUP(I3495,'Katalog Harga'!$A$2:$C$380,3,FALSE),"")</f>
        <v>sayur</v>
      </c>
      <c r="M3495" s="113">
        <v>3500</v>
      </c>
      <c r="N3495" s="126">
        <v>0</v>
      </c>
      <c r="O3495" s="3" t="s">
        <v>42</v>
      </c>
    </row>
    <row r="3496" spans="1:15" x14ac:dyDescent="0.35">
      <c r="A3496" s="2" t="s">
        <v>288</v>
      </c>
      <c r="B3496" s="1">
        <v>44049</v>
      </c>
      <c r="C3496" s="1" t="s">
        <v>1135</v>
      </c>
      <c r="D3496" s="2" t="s">
        <v>1176</v>
      </c>
      <c r="E3496" s="92" t="s">
        <v>1178</v>
      </c>
      <c r="F3496" s="86" t="str">
        <f>VLOOKUP(D3496,'Sales History'!$D$2:$F$1048576,3,FALSE)</f>
        <v>Antapani</v>
      </c>
      <c r="H3496" s="94" t="s">
        <v>1177</v>
      </c>
      <c r="I3496" s="97" t="s">
        <v>848</v>
      </c>
      <c r="J3496" s="99">
        <v>0.25</v>
      </c>
      <c r="K3496" s="4" t="str">
        <f>VLOOKUP(I3496,'Katalog Harga'!$A$2:$C$380,2,FALSE)</f>
        <v>kg</v>
      </c>
      <c r="L3496" s="4" t="str">
        <f>IFERROR(VLOOKUP(I3496,'Katalog Harga'!$A$2:$C$380,3,FALSE),"")</f>
        <v>sayur</v>
      </c>
      <c r="M3496" s="113">
        <v>3125</v>
      </c>
      <c r="N3496" s="126">
        <v>0</v>
      </c>
      <c r="O3496" s="3" t="s">
        <v>42</v>
      </c>
    </row>
    <row r="3497" spans="1:15" x14ac:dyDescent="0.35">
      <c r="A3497" s="2" t="s">
        <v>288</v>
      </c>
      <c r="B3497" s="1">
        <v>44049</v>
      </c>
      <c r="C3497" s="1" t="s">
        <v>1135</v>
      </c>
      <c r="D3497" s="2" t="s">
        <v>1176</v>
      </c>
      <c r="E3497" s="92" t="s">
        <v>1178</v>
      </c>
      <c r="F3497" s="86" t="str">
        <f>VLOOKUP(D3497,'Sales History'!$D$2:$F$1048576,3,FALSE)</f>
        <v>Antapani</v>
      </c>
      <c r="H3497" s="94" t="s">
        <v>1177</v>
      </c>
      <c r="I3497" s="97" t="s">
        <v>21</v>
      </c>
      <c r="J3497" s="97">
        <v>0.25</v>
      </c>
      <c r="K3497" s="4" t="str">
        <f>VLOOKUP(I3497,'Katalog Harga'!$A$2:$C$380,2,FALSE)</f>
        <v>kg</v>
      </c>
      <c r="L3497" s="4" t="str">
        <f>IFERROR(VLOOKUP(I3497,'Katalog Harga'!$A$2:$C$380,3,FALSE),"")</f>
        <v>sayur</v>
      </c>
      <c r="M3497" s="113">
        <v>3750</v>
      </c>
      <c r="N3497" s="126">
        <v>0</v>
      </c>
      <c r="O3497" s="3" t="s">
        <v>42</v>
      </c>
    </row>
    <row r="3498" spans="1:15" x14ac:dyDescent="0.35">
      <c r="A3498" s="2" t="s">
        <v>288</v>
      </c>
      <c r="B3498" s="1">
        <v>44049</v>
      </c>
      <c r="C3498" s="1" t="s">
        <v>1135</v>
      </c>
      <c r="D3498" s="2" t="s">
        <v>1176</v>
      </c>
      <c r="E3498" s="92" t="s">
        <v>1178</v>
      </c>
      <c r="F3498" s="86" t="str">
        <f>VLOOKUP(D3498,'Sales History'!$D$2:$F$1048576,3,FALSE)</f>
        <v>Antapani</v>
      </c>
      <c r="H3498" s="94" t="s">
        <v>1177</v>
      </c>
      <c r="I3498" s="97" t="s">
        <v>776</v>
      </c>
      <c r="J3498" s="99">
        <v>0.25</v>
      </c>
      <c r="K3498" s="4" t="str">
        <f>VLOOKUP(I3498,'Katalog Harga'!$A$2:$C$380,2,FALSE)</f>
        <v>kg</v>
      </c>
      <c r="L3498" s="4" t="str">
        <f>IFERROR(VLOOKUP(I3498,'Katalog Harga'!$A$2:$C$380,3,FALSE),"")</f>
        <v>sayur</v>
      </c>
      <c r="M3498" s="113">
        <v>4750</v>
      </c>
      <c r="N3498" s="126">
        <v>0</v>
      </c>
      <c r="O3498" s="3" t="s">
        <v>42</v>
      </c>
    </row>
    <row r="3499" spans="1:15" x14ac:dyDescent="0.35">
      <c r="A3499" s="2" t="s">
        <v>288</v>
      </c>
      <c r="B3499" s="1">
        <v>44049</v>
      </c>
      <c r="C3499" s="1" t="s">
        <v>1135</v>
      </c>
      <c r="D3499" s="2" t="s">
        <v>1176</v>
      </c>
      <c r="E3499" s="92" t="s">
        <v>1178</v>
      </c>
      <c r="F3499" s="86" t="str">
        <f>VLOOKUP(D3499,'Sales History'!$D$2:$F$1048576,3,FALSE)</f>
        <v>Antapani</v>
      </c>
      <c r="H3499" s="94" t="s">
        <v>1177</v>
      </c>
      <c r="I3499" s="97" t="s">
        <v>812</v>
      </c>
      <c r="J3499" s="97">
        <v>0.14799999999999999</v>
      </c>
      <c r="K3499" s="4" t="str">
        <f>VLOOKUP(I3499,'Katalog Harga'!$A$2:$C$380,2,FALSE)</f>
        <v>kg</v>
      </c>
      <c r="L3499" s="4" t="str">
        <f>IFERROR(VLOOKUP(I3499,'Katalog Harga'!$A$2:$C$380,3,FALSE),"")</f>
        <v>bumbu</v>
      </c>
      <c r="M3499" s="113">
        <v>5180</v>
      </c>
      <c r="N3499" s="126">
        <v>0</v>
      </c>
      <c r="O3499" s="3" t="s">
        <v>42</v>
      </c>
    </row>
    <row r="3500" spans="1:15" x14ac:dyDescent="0.35">
      <c r="A3500" s="2" t="s">
        <v>288</v>
      </c>
      <c r="B3500" s="1">
        <v>44049</v>
      </c>
      <c r="C3500" s="1" t="s">
        <v>1135</v>
      </c>
      <c r="D3500" s="2" t="s">
        <v>1176</v>
      </c>
      <c r="E3500" s="92" t="s">
        <v>1178</v>
      </c>
      <c r="F3500" s="86" t="str">
        <f>VLOOKUP(D3500,'Sales History'!$D$2:$F$1048576,3,FALSE)</f>
        <v>Antapani</v>
      </c>
      <c r="H3500" s="94" t="s">
        <v>1177</v>
      </c>
      <c r="I3500" s="97" t="s">
        <v>808</v>
      </c>
      <c r="J3500" s="97">
        <v>0.15</v>
      </c>
      <c r="K3500" s="4" t="str">
        <f>VLOOKUP(I3500,'Katalog Harga'!$A$2:$C$380,2,FALSE)</f>
        <v>kg</v>
      </c>
      <c r="L3500" s="4" t="str">
        <f>IFERROR(VLOOKUP(I3500,'Katalog Harga'!$A$2:$C$380,3,FALSE),"")</f>
        <v>bumbu</v>
      </c>
      <c r="M3500" s="113">
        <v>5250</v>
      </c>
      <c r="N3500" s="126">
        <v>0</v>
      </c>
      <c r="O3500" s="3" t="s">
        <v>42</v>
      </c>
    </row>
    <row r="3501" spans="1:15" x14ac:dyDescent="0.35">
      <c r="A3501" s="2" t="s">
        <v>288</v>
      </c>
      <c r="B3501" s="1">
        <v>44049</v>
      </c>
      <c r="C3501" s="1" t="s">
        <v>1135</v>
      </c>
      <c r="D3501" s="2" t="s">
        <v>1176</v>
      </c>
      <c r="E3501" s="92" t="s">
        <v>1178</v>
      </c>
      <c r="F3501" s="86" t="str">
        <f>VLOOKUP(D3501,'Sales History'!$D$2:$F$1048576,3,FALSE)</f>
        <v>Antapani</v>
      </c>
      <c r="H3501" s="94" t="s">
        <v>1177</v>
      </c>
      <c r="I3501" s="97" t="s">
        <v>259</v>
      </c>
      <c r="J3501" s="97">
        <v>2</v>
      </c>
      <c r="K3501" s="4" t="str">
        <f>VLOOKUP(I3501,'Katalog Harga'!$A$2:$C$380,2,FALSE)</f>
        <v>ikat</v>
      </c>
      <c r="L3501" s="4" t="str">
        <f>IFERROR(VLOOKUP(I3501,'Katalog Harga'!$A$2:$C$380,3,FALSE),"")</f>
        <v>bumbu</v>
      </c>
      <c r="M3501" s="113">
        <v>6000</v>
      </c>
      <c r="N3501" s="126">
        <v>0</v>
      </c>
      <c r="O3501" s="3" t="s">
        <v>42</v>
      </c>
    </row>
    <row r="3502" spans="1:15" x14ac:dyDescent="0.35">
      <c r="A3502" s="2" t="s">
        <v>288</v>
      </c>
      <c r="B3502" s="1">
        <v>44049</v>
      </c>
      <c r="C3502" s="1" t="s">
        <v>1135</v>
      </c>
      <c r="D3502" s="2" t="s">
        <v>1176</v>
      </c>
      <c r="E3502" s="92" t="s">
        <v>1178</v>
      </c>
      <c r="F3502" s="86" t="str">
        <f>VLOOKUP(D3502,'Sales History'!$D$2:$F$1048576,3,FALSE)</f>
        <v>Antapani</v>
      </c>
      <c r="H3502" s="94" t="s">
        <v>1177</v>
      </c>
      <c r="I3502" s="97" t="s">
        <v>781</v>
      </c>
      <c r="J3502" s="99">
        <v>0.25</v>
      </c>
      <c r="K3502" s="4" t="str">
        <f>VLOOKUP(I3502,'Katalog Harga'!$A$2:$C$380,2,FALSE)</f>
        <v>kg</v>
      </c>
      <c r="L3502" s="4" t="str">
        <f>IFERROR(VLOOKUP(I3502,'Katalog Harga'!$A$2:$C$380,3,FALSE),"")</f>
        <v>bumbu</v>
      </c>
      <c r="M3502" s="113">
        <v>10000</v>
      </c>
      <c r="N3502" s="126">
        <v>0</v>
      </c>
      <c r="O3502" s="3" t="s">
        <v>42</v>
      </c>
    </row>
    <row r="3503" spans="1:15" x14ac:dyDescent="0.35">
      <c r="A3503" s="2" t="s">
        <v>288</v>
      </c>
      <c r="B3503" s="1">
        <v>44049</v>
      </c>
      <c r="C3503" s="1" t="s">
        <v>1135</v>
      </c>
      <c r="D3503" s="2" t="s">
        <v>1176</v>
      </c>
      <c r="E3503" s="92" t="s">
        <v>1178</v>
      </c>
      <c r="F3503" s="86" t="str">
        <f>VLOOKUP(D3503,'Sales History'!$D$2:$F$1048576,3,FALSE)</f>
        <v>Antapani</v>
      </c>
      <c r="H3503" s="94" t="s">
        <v>1177</v>
      </c>
      <c r="I3503" s="97" t="s">
        <v>60</v>
      </c>
      <c r="J3503" s="99">
        <v>2</v>
      </c>
      <c r="K3503" s="4" t="str">
        <f>VLOOKUP(I3503,'Katalog Harga'!$A$2:$C$380,2,FALSE)</f>
        <v>ikat</v>
      </c>
      <c r="L3503" s="4" t="str">
        <f>IFERROR(VLOOKUP(I3503,'Katalog Harga'!$A$2:$C$380,3,FALSE),"")</f>
        <v>sayur</v>
      </c>
      <c r="M3503" s="113">
        <v>8000</v>
      </c>
      <c r="N3503" s="126">
        <v>0</v>
      </c>
      <c r="O3503" s="3" t="s">
        <v>42</v>
      </c>
    </row>
    <row r="3504" spans="1:15" x14ac:dyDescent="0.35">
      <c r="A3504" s="2" t="s">
        <v>288</v>
      </c>
      <c r="B3504" s="1">
        <v>44049</v>
      </c>
      <c r="C3504" s="1" t="s">
        <v>1135</v>
      </c>
      <c r="D3504" s="2" t="s">
        <v>1176</v>
      </c>
      <c r="E3504" s="92" t="s">
        <v>1178</v>
      </c>
      <c r="F3504" s="86" t="str">
        <f>VLOOKUP(D3504,'Sales History'!$D$2:$F$1048576,3,FALSE)</f>
        <v>Antapani</v>
      </c>
      <c r="H3504" s="94" t="s">
        <v>1177</v>
      </c>
      <c r="I3504" s="99" t="s">
        <v>948</v>
      </c>
      <c r="J3504" s="99">
        <v>1</v>
      </c>
      <c r="K3504" s="4" t="str">
        <f>VLOOKUP(I3504,'Katalog Harga'!$A$2:$C$380,2,FALSE)</f>
        <v>ikat</v>
      </c>
      <c r="L3504" s="4" t="str">
        <f>IFERROR(VLOOKUP(I3504,'Katalog Harga'!$A$2:$C$380,3,FALSE),"")</f>
        <v>sayur</v>
      </c>
      <c r="M3504" s="113">
        <v>3000</v>
      </c>
      <c r="N3504" s="126">
        <v>0</v>
      </c>
      <c r="O3504" s="3" t="s">
        <v>42</v>
      </c>
    </row>
    <row r="3505" spans="1:15" x14ac:dyDescent="0.35">
      <c r="A3505" s="2" t="s">
        <v>288</v>
      </c>
      <c r="B3505" s="1">
        <v>44049</v>
      </c>
      <c r="C3505" s="1" t="s">
        <v>1135</v>
      </c>
      <c r="D3505" s="2" t="s">
        <v>1176</v>
      </c>
      <c r="E3505" s="92" t="s">
        <v>1178</v>
      </c>
      <c r="F3505" s="86" t="str">
        <f>VLOOKUP(D3505,'Sales History'!$D$2:$F$1048576,3,FALSE)</f>
        <v>Antapani</v>
      </c>
      <c r="H3505" s="94" t="s">
        <v>1177</v>
      </c>
      <c r="I3505" s="99" t="s">
        <v>873</v>
      </c>
      <c r="J3505" s="99">
        <v>0.5</v>
      </c>
      <c r="K3505" s="4" t="str">
        <f>VLOOKUP(I3505,'Katalog Harga'!$A$2:$C$380,2,FALSE)</f>
        <v>kg</v>
      </c>
      <c r="L3505" s="4" t="str">
        <f>IFERROR(VLOOKUP(I3505,'Katalog Harga'!$A$2:$C$380,3,FALSE),"")</f>
        <v>ayam</v>
      </c>
      <c r="M3505" s="113">
        <v>19750</v>
      </c>
      <c r="N3505" s="126">
        <v>0</v>
      </c>
      <c r="O3505" s="3" t="s">
        <v>42</v>
      </c>
    </row>
    <row r="3506" spans="1:15" x14ac:dyDescent="0.35">
      <c r="A3506" s="2" t="s">
        <v>288</v>
      </c>
      <c r="B3506" s="1">
        <v>44049</v>
      </c>
      <c r="C3506" s="1" t="s">
        <v>1135</v>
      </c>
      <c r="D3506" s="2" t="s">
        <v>1176</v>
      </c>
      <c r="E3506" s="92" t="s">
        <v>1178</v>
      </c>
      <c r="F3506" s="86" t="str">
        <f>VLOOKUP(D3506,'Sales History'!$D$2:$F$1048576,3,FALSE)</f>
        <v>Antapani</v>
      </c>
      <c r="H3506" s="94" t="s">
        <v>1177</v>
      </c>
      <c r="I3506" s="99" t="s">
        <v>821</v>
      </c>
      <c r="J3506" s="106">
        <v>1</v>
      </c>
      <c r="K3506" s="4" t="str">
        <f>VLOOKUP(I3506,'Katalog Harga'!$A$2:$C$380,2,FALSE)</f>
        <v>bungkus</v>
      </c>
      <c r="L3506" s="4" t="str">
        <f>IFERROR(VLOOKUP(I3506,'Katalog Harga'!$A$2:$C$380,3,FALSE),"")</f>
        <v>ikan</v>
      </c>
      <c r="M3506" s="113">
        <v>15000</v>
      </c>
      <c r="N3506" s="126">
        <v>0</v>
      </c>
      <c r="O3506" s="3" t="s">
        <v>42</v>
      </c>
    </row>
    <row r="3507" spans="1:15" x14ac:dyDescent="0.35">
      <c r="A3507" s="2" t="s">
        <v>288</v>
      </c>
      <c r="B3507" s="1">
        <v>44049</v>
      </c>
      <c r="C3507" s="1" t="s">
        <v>1135</v>
      </c>
      <c r="D3507" s="2" t="s">
        <v>1176</v>
      </c>
      <c r="E3507" s="92" t="s">
        <v>1178</v>
      </c>
      <c r="F3507" s="86" t="str">
        <f>VLOOKUP(D3507,'Sales History'!$D$2:$F$1048576,3,FALSE)</f>
        <v>Antapani</v>
      </c>
      <c r="H3507" s="94" t="s">
        <v>1177</v>
      </c>
      <c r="I3507" s="99" t="s">
        <v>775</v>
      </c>
      <c r="J3507" s="99">
        <v>1</v>
      </c>
      <c r="K3507" s="4" t="str">
        <f>VLOOKUP(I3507,'Katalog Harga'!$A$2:$C$380,2,FALSE)</f>
        <v>bungkus</v>
      </c>
      <c r="L3507" s="4" t="str">
        <f>IFERROR(VLOOKUP(I3507,'Katalog Harga'!$A$2:$C$380,3,FALSE),"")</f>
        <v>lain</v>
      </c>
      <c r="M3507" s="113">
        <v>7000</v>
      </c>
      <c r="N3507" s="126">
        <v>0</v>
      </c>
      <c r="O3507" s="3" t="s">
        <v>42</v>
      </c>
    </row>
    <row r="3508" spans="1:15" x14ac:dyDescent="0.35">
      <c r="A3508" s="2" t="s">
        <v>288</v>
      </c>
      <c r="B3508" s="1">
        <v>44049</v>
      </c>
      <c r="C3508" s="1" t="s">
        <v>1135</v>
      </c>
      <c r="D3508" s="2" t="s">
        <v>1176</v>
      </c>
      <c r="E3508" s="92" t="s">
        <v>1178</v>
      </c>
      <c r="F3508" s="86" t="str">
        <f>VLOOKUP(D3508,'Sales History'!$D$2:$F$1048576,3,FALSE)</f>
        <v>Antapani</v>
      </c>
      <c r="H3508" s="94" t="s">
        <v>1177</v>
      </c>
      <c r="I3508" s="99" t="s">
        <v>561</v>
      </c>
      <c r="J3508" s="99">
        <v>0.25</v>
      </c>
      <c r="K3508" s="4" t="str">
        <f>VLOOKUP(I3508,'Katalog Harga'!$A$2:$C$380,2,FALSE)</f>
        <v>kg</v>
      </c>
      <c r="L3508" s="4" t="str">
        <f>IFERROR(VLOOKUP(I3508,'Katalog Harga'!$A$2:$C$380,3,FALSE),"")</f>
        <v>buah</v>
      </c>
      <c r="M3508" s="113">
        <v>3500</v>
      </c>
      <c r="N3508" s="126">
        <v>0</v>
      </c>
      <c r="O3508" s="3" t="s">
        <v>42</v>
      </c>
    </row>
    <row r="3509" spans="1:15" x14ac:dyDescent="0.35">
      <c r="A3509" s="2" t="s">
        <v>288</v>
      </c>
      <c r="B3509" s="1">
        <v>44049</v>
      </c>
      <c r="C3509" s="1" t="s">
        <v>1135</v>
      </c>
      <c r="D3509" s="92" t="s">
        <v>944</v>
      </c>
      <c r="E3509" s="86" t="str">
        <f>VLOOKUP(D3509,'Sales History'!$D$2:$F$1048576,2,FALSE)</f>
        <v>Jl. Otista 426</v>
      </c>
      <c r="F3509" s="86" t="str">
        <f>VLOOKUP(D3509,'Sales History'!$D$2:$F$1048576,3,FALSE)</f>
        <v>Astana Anyar</v>
      </c>
      <c r="H3509" s="2" t="s">
        <v>946</v>
      </c>
      <c r="K3509" s="4" t="e">
        <f>VLOOKUP(I3509,'Katalog Harga'!$A$2:$C$380,2,FALSE)</f>
        <v>#N/A</v>
      </c>
      <c r="L3509" s="4" t="str">
        <f>IFERROR(VLOOKUP(I3509,'Katalog Harga'!$A$2:$C$380,3,FALSE),"")</f>
        <v/>
      </c>
      <c r="N3509" s="126">
        <v>0</v>
      </c>
      <c r="O3509" s="3" t="s">
        <v>42</v>
      </c>
    </row>
    <row r="3510" spans="1:15" x14ac:dyDescent="0.35">
      <c r="A3510" s="2" t="s">
        <v>288</v>
      </c>
      <c r="B3510" s="1">
        <v>44049</v>
      </c>
      <c r="C3510" s="1" t="s">
        <v>1135</v>
      </c>
      <c r="D3510" s="92" t="s">
        <v>1180</v>
      </c>
      <c r="E3510" s="92" t="s">
        <v>1181</v>
      </c>
      <c r="F3510" s="86" t="s">
        <v>144</v>
      </c>
      <c r="H3510" s="2" t="s">
        <v>1182</v>
      </c>
      <c r="I3510" s="3" t="s">
        <v>789</v>
      </c>
      <c r="J3510" s="3">
        <v>0.5</v>
      </c>
      <c r="K3510" s="4" t="str">
        <f>VLOOKUP(I3510,'Katalog Harga'!$A$2:$C$380,2,FALSE)</f>
        <v>kg</v>
      </c>
      <c r="L3510" s="4" t="str">
        <f>IFERROR(VLOOKUP(I3510,'Katalog Harga'!$A$2:$C$380,3,FALSE),"")</f>
        <v>ayam</v>
      </c>
      <c r="M3510" s="113">
        <v>25000</v>
      </c>
      <c r="N3510" s="126">
        <v>0</v>
      </c>
      <c r="O3510" s="3" t="s">
        <v>42</v>
      </c>
    </row>
    <row r="3511" spans="1:15" x14ac:dyDescent="0.35">
      <c r="A3511" s="2" t="s">
        <v>288</v>
      </c>
      <c r="B3511" s="1">
        <v>44049</v>
      </c>
      <c r="C3511" s="1" t="s">
        <v>1135</v>
      </c>
      <c r="D3511" s="92" t="s">
        <v>1180</v>
      </c>
      <c r="E3511" s="92" t="s">
        <v>1181</v>
      </c>
      <c r="F3511" s="86" t="str">
        <f>VLOOKUP(D3511,'Sales History'!$D$2:$F$1048576,3,FALSE)</f>
        <v>Sukasari</v>
      </c>
      <c r="H3511" s="2" t="s">
        <v>1182</v>
      </c>
      <c r="I3511" s="3" t="s">
        <v>873</v>
      </c>
      <c r="J3511" s="3">
        <v>0.5</v>
      </c>
      <c r="K3511" s="4" t="str">
        <f>VLOOKUP(I3511,'Katalog Harga'!$A$2:$C$380,2,FALSE)</f>
        <v>kg</v>
      </c>
      <c r="L3511" s="4" t="str">
        <f>IFERROR(VLOOKUP(I3511,'Katalog Harga'!$A$2:$C$380,3,FALSE),"")</f>
        <v>ayam</v>
      </c>
      <c r="M3511" s="113">
        <v>19750</v>
      </c>
      <c r="N3511" s="126">
        <v>0</v>
      </c>
      <c r="O3511" s="3" t="s">
        <v>42</v>
      </c>
    </row>
    <row r="3512" spans="1:15" x14ac:dyDescent="0.35">
      <c r="A3512" s="2" t="s">
        <v>288</v>
      </c>
      <c r="B3512" s="1">
        <v>44049</v>
      </c>
      <c r="C3512" s="1" t="s">
        <v>1135</v>
      </c>
      <c r="D3512" s="92" t="s">
        <v>1180</v>
      </c>
      <c r="E3512" s="92" t="s">
        <v>1181</v>
      </c>
      <c r="F3512" s="86" t="str">
        <f>VLOOKUP(D3512,'Sales History'!$D$2:$F$1048576,3,FALSE)</f>
        <v>Sukasari</v>
      </c>
      <c r="H3512" s="2" t="s">
        <v>1182</v>
      </c>
      <c r="I3512" s="3" t="s">
        <v>807</v>
      </c>
      <c r="J3512" s="3">
        <v>0.5</v>
      </c>
      <c r="K3512" s="4" t="str">
        <f>VLOOKUP(I3512,'Katalog Harga'!$A$2:$C$380,2,FALSE)</f>
        <v>kg</v>
      </c>
      <c r="L3512" s="4" t="str">
        <f>IFERROR(VLOOKUP(I3512,'Katalog Harga'!$A$2:$C$380,3,FALSE),"")</f>
        <v>ikan</v>
      </c>
      <c r="M3512" s="113">
        <v>24500</v>
      </c>
      <c r="N3512" s="126">
        <v>0</v>
      </c>
      <c r="O3512" s="3" t="s">
        <v>42</v>
      </c>
    </row>
    <row r="3513" spans="1:15" x14ac:dyDescent="0.35">
      <c r="A3513" s="2" t="s">
        <v>288</v>
      </c>
      <c r="B3513" s="1">
        <v>44049</v>
      </c>
      <c r="C3513" s="1" t="s">
        <v>1135</v>
      </c>
      <c r="D3513" s="92" t="s">
        <v>1180</v>
      </c>
      <c r="E3513" s="92" t="s">
        <v>1181</v>
      </c>
      <c r="F3513" s="86" t="str">
        <f>VLOOKUP(D3513,'Sales History'!$D$2:$F$1048576,3,FALSE)</f>
        <v>Sukasari</v>
      </c>
      <c r="H3513" s="2" t="s">
        <v>1182</v>
      </c>
      <c r="I3513" s="3" t="s">
        <v>827</v>
      </c>
      <c r="J3513" s="3">
        <v>0.2</v>
      </c>
      <c r="K3513" s="4" t="str">
        <f>VLOOKUP(I3513,'Katalog Harga'!$A$2:$C$380,2,FALSE)</f>
        <v>kg</v>
      </c>
      <c r="L3513" s="4" t="str">
        <f>IFERROR(VLOOKUP(I3513,'Katalog Harga'!$A$2:$C$380,3,FALSE),"")</f>
        <v>lain</v>
      </c>
      <c r="M3513" s="113">
        <v>4800</v>
      </c>
      <c r="N3513" s="126">
        <v>0</v>
      </c>
      <c r="O3513" s="3" t="s">
        <v>42</v>
      </c>
    </row>
    <row r="3514" spans="1:15" x14ac:dyDescent="0.35">
      <c r="A3514" s="2" t="s">
        <v>288</v>
      </c>
      <c r="B3514" s="1">
        <v>44049</v>
      </c>
      <c r="C3514" s="1" t="s">
        <v>1135</v>
      </c>
      <c r="D3514" s="92" t="s">
        <v>1180</v>
      </c>
      <c r="E3514" s="92" t="s">
        <v>1181</v>
      </c>
      <c r="F3514" s="86" t="str">
        <f>VLOOKUP(D3514,'Sales History'!$D$2:$F$1048576,3,FALSE)</f>
        <v>Sukasari</v>
      </c>
      <c r="H3514" s="2" t="s">
        <v>1182</v>
      </c>
      <c r="I3514" s="3" t="s">
        <v>775</v>
      </c>
      <c r="J3514" s="3">
        <v>1</v>
      </c>
      <c r="K3514" s="4" t="str">
        <f>VLOOKUP(I3514,'Katalog Harga'!$A$2:$C$380,2,FALSE)</f>
        <v>bungkus</v>
      </c>
      <c r="L3514" s="4" t="str">
        <f>IFERROR(VLOOKUP(I3514,'Katalog Harga'!$A$2:$C$380,3,FALSE),"")</f>
        <v>lain</v>
      </c>
      <c r="M3514" s="113">
        <v>7000</v>
      </c>
      <c r="N3514" s="126">
        <v>0</v>
      </c>
      <c r="O3514" s="3" t="s">
        <v>42</v>
      </c>
    </row>
    <row r="3515" spans="1:15" x14ac:dyDescent="0.35">
      <c r="A3515" s="2" t="s">
        <v>288</v>
      </c>
      <c r="B3515" s="1">
        <v>44049</v>
      </c>
      <c r="C3515" s="1" t="s">
        <v>1135</v>
      </c>
      <c r="D3515" s="92" t="s">
        <v>1180</v>
      </c>
      <c r="E3515" s="92" t="s">
        <v>1181</v>
      </c>
      <c r="F3515" s="86" t="str">
        <f>VLOOKUP(D3515,'Sales History'!$D$2:$F$1048576,3,FALSE)</f>
        <v>Sukasari</v>
      </c>
      <c r="H3515" s="2" t="s">
        <v>1182</v>
      </c>
      <c r="I3515" s="3" t="s">
        <v>826</v>
      </c>
      <c r="J3515" s="3">
        <v>1</v>
      </c>
      <c r="K3515" s="4" t="str">
        <f>VLOOKUP(I3515,'Katalog Harga'!$A$2:$C$380,2,FALSE)</f>
        <v>bungkus</v>
      </c>
      <c r="L3515" s="4" t="str">
        <f>IFERROR(VLOOKUP(I3515,'Katalog Harga'!$A$2:$C$380,3,FALSE),"")</f>
        <v>lain</v>
      </c>
      <c r="M3515" s="113">
        <v>4000</v>
      </c>
      <c r="N3515" s="126">
        <v>0</v>
      </c>
      <c r="O3515" s="3" t="s">
        <v>42</v>
      </c>
    </row>
    <row r="3516" spans="1:15" x14ac:dyDescent="0.35">
      <c r="A3516" s="2" t="s">
        <v>288</v>
      </c>
      <c r="B3516" s="1">
        <v>44049</v>
      </c>
      <c r="C3516" s="1" t="s">
        <v>1135</v>
      </c>
      <c r="D3516" s="92" t="s">
        <v>1180</v>
      </c>
      <c r="E3516" s="92" t="s">
        <v>1181</v>
      </c>
      <c r="F3516" s="86" t="str">
        <f>VLOOKUP(D3516,'Sales History'!$D$2:$F$1048576,3,FALSE)</f>
        <v>Sukasari</v>
      </c>
      <c r="H3516" s="2" t="s">
        <v>1182</v>
      </c>
      <c r="I3516" s="3" t="s">
        <v>783</v>
      </c>
      <c r="J3516" s="3">
        <v>0.1</v>
      </c>
      <c r="K3516" s="4" t="str">
        <f>VLOOKUP(I3516,'Katalog Harga'!$A$2:$C$380,2,FALSE)</f>
        <v>kg</v>
      </c>
      <c r="L3516" s="4" t="str">
        <f>IFERROR(VLOOKUP(I3516,'Katalog Harga'!$A$2:$C$380,3,FALSE),"")</f>
        <v>bumbu</v>
      </c>
      <c r="M3516" s="113">
        <v>3000</v>
      </c>
      <c r="N3516" s="126">
        <v>0</v>
      </c>
      <c r="O3516" s="3" t="s">
        <v>42</v>
      </c>
    </row>
    <row r="3517" spans="1:15" x14ac:dyDescent="0.35">
      <c r="A3517" s="2" t="s">
        <v>288</v>
      </c>
      <c r="B3517" s="1">
        <v>44049</v>
      </c>
      <c r="C3517" s="1" t="s">
        <v>1135</v>
      </c>
      <c r="D3517" s="92" t="s">
        <v>1180</v>
      </c>
      <c r="E3517" s="92" t="s">
        <v>1181</v>
      </c>
      <c r="F3517" s="86" t="str">
        <f>VLOOKUP(D3517,'Sales History'!$D$2:$F$1048576,3,FALSE)</f>
        <v>Sukasari</v>
      </c>
      <c r="H3517" s="2" t="s">
        <v>1182</v>
      </c>
      <c r="I3517" s="3" t="s">
        <v>60</v>
      </c>
      <c r="J3517" s="3">
        <v>1</v>
      </c>
      <c r="K3517" s="4" t="str">
        <f>VLOOKUP(I3517,'Katalog Harga'!$A$2:$C$380,2,FALSE)</f>
        <v>ikat</v>
      </c>
      <c r="L3517" s="4" t="str">
        <f>IFERROR(VLOOKUP(I3517,'Katalog Harga'!$A$2:$C$380,3,FALSE),"")</f>
        <v>sayur</v>
      </c>
      <c r="M3517" s="113">
        <v>4000</v>
      </c>
      <c r="N3517" s="126">
        <v>0</v>
      </c>
      <c r="O3517" s="3" t="s">
        <v>42</v>
      </c>
    </row>
    <row r="3518" spans="1:15" x14ac:dyDescent="0.35">
      <c r="A3518" s="2" t="s">
        <v>288</v>
      </c>
      <c r="B3518" s="1">
        <v>44049</v>
      </c>
      <c r="C3518" s="1" t="s">
        <v>1135</v>
      </c>
      <c r="D3518" s="92" t="s">
        <v>1180</v>
      </c>
      <c r="E3518" s="92" t="s">
        <v>1181</v>
      </c>
      <c r="F3518" s="86" t="str">
        <f>VLOOKUP(D3518,'Sales History'!$D$2:$F$1048576,3,FALSE)</f>
        <v>Sukasari</v>
      </c>
      <c r="H3518" s="2" t="s">
        <v>1182</v>
      </c>
      <c r="I3518" s="3" t="s">
        <v>776</v>
      </c>
      <c r="J3518" s="3">
        <v>0.58699999999999997</v>
      </c>
      <c r="K3518" s="4" t="str">
        <f>VLOOKUP(I3518,'Katalog Harga'!$A$2:$C$380,2,FALSE)</f>
        <v>kg</v>
      </c>
      <c r="L3518" s="4" t="str">
        <f>IFERROR(VLOOKUP(I3518,'Katalog Harga'!$A$2:$C$380,3,FALSE),"")</f>
        <v>sayur</v>
      </c>
      <c r="M3518" s="113">
        <v>11153</v>
      </c>
      <c r="N3518" s="126">
        <v>0</v>
      </c>
      <c r="O3518" s="3" t="s">
        <v>42</v>
      </c>
    </row>
    <row r="3519" spans="1:15" x14ac:dyDescent="0.35">
      <c r="A3519" s="2" t="s">
        <v>288</v>
      </c>
      <c r="B3519" s="1">
        <v>44049</v>
      </c>
      <c r="C3519" s="1" t="s">
        <v>1135</v>
      </c>
      <c r="D3519" s="92" t="s">
        <v>1180</v>
      </c>
      <c r="E3519" s="92" t="s">
        <v>1181</v>
      </c>
      <c r="F3519" s="86" t="str">
        <f>VLOOKUP(D3519,'Sales History'!$D$2:$F$1048576,3,FALSE)</f>
        <v>Sukasari</v>
      </c>
      <c r="H3519" s="2" t="s">
        <v>1182</v>
      </c>
      <c r="I3519" s="3" t="s">
        <v>239</v>
      </c>
      <c r="J3519" s="3">
        <v>1</v>
      </c>
      <c r="K3519" s="4" t="str">
        <f>VLOOKUP(I3519,'Katalog Harga'!$A$2:$C$380,2,FALSE)</f>
        <v>ikat</v>
      </c>
      <c r="L3519" s="4" t="str">
        <f>IFERROR(VLOOKUP(I3519,'Katalog Harga'!$A$2:$C$380,3,FALSE),"")</f>
        <v>bumbu</v>
      </c>
      <c r="M3519" s="113">
        <v>2500</v>
      </c>
      <c r="N3519" s="126">
        <v>0</v>
      </c>
      <c r="O3519" s="3" t="s">
        <v>42</v>
      </c>
    </row>
    <row r="3520" spans="1:15" x14ac:dyDescent="0.35">
      <c r="A3520" s="2" t="s">
        <v>288</v>
      </c>
      <c r="B3520" s="1">
        <v>44049</v>
      </c>
      <c r="C3520" s="1" t="s">
        <v>1135</v>
      </c>
      <c r="D3520" s="92" t="s">
        <v>1180</v>
      </c>
      <c r="E3520" s="92" t="s">
        <v>1181</v>
      </c>
      <c r="F3520" s="86" t="str">
        <f>VLOOKUP(D3520,'Sales History'!$D$2:$F$1048576,3,FALSE)</f>
        <v>Sukasari</v>
      </c>
      <c r="H3520" s="2" t="s">
        <v>1182</v>
      </c>
      <c r="I3520" s="3" t="s">
        <v>781</v>
      </c>
      <c r="J3520" s="3">
        <v>0.2</v>
      </c>
      <c r="K3520" s="4" t="str">
        <f>VLOOKUP(I3520,'Katalog Harga'!$A$2:$C$380,2,FALSE)</f>
        <v>kg</v>
      </c>
      <c r="L3520" s="4" t="str">
        <f>IFERROR(VLOOKUP(I3520,'Katalog Harga'!$A$2:$C$380,3,FALSE),"")</f>
        <v>bumbu</v>
      </c>
      <c r="M3520" s="113">
        <v>8000</v>
      </c>
      <c r="N3520" s="126">
        <v>0</v>
      </c>
      <c r="O3520" s="3" t="s">
        <v>42</v>
      </c>
    </row>
    <row r="3521" spans="1:15" x14ac:dyDescent="0.35">
      <c r="A3521" s="2" t="s">
        <v>288</v>
      </c>
      <c r="B3521" s="1">
        <v>44049</v>
      </c>
      <c r="C3521" s="1" t="s">
        <v>1135</v>
      </c>
      <c r="D3521" s="92" t="s">
        <v>1180</v>
      </c>
      <c r="E3521" s="92" t="s">
        <v>1181</v>
      </c>
      <c r="F3521" s="86" t="str">
        <f>VLOOKUP(D3521,'Sales History'!$D$2:$F$1048576,3,FALSE)</f>
        <v>Sukasari</v>
      </c>
      <c r="H3521" s="2" t="s">
        <v>1182</v>
      </c>
      <c r="I3521" s="3" t="s">
        <v>782</v>
      </c>
      <c r="J3521" s="3">
        <v>0.2</v>
      </c>
      <c r="K3521" s="4" t="str">
        <f>VLOOKUP(I3521,'Katalog Harga'!$A$2:$C$380,2,FALSE)</f>
        <v>kg</v>
      </c>
      <c r="L3521" s="4" t="str">
        <f>IFERROR(VLOOKUP(I3521,'Katalog Harga'!$A$2:$C$380,3,FALSE),"")</f>
        <v>bumbu</v>
      </c>
      <c r="M3521" s="113">
        <v>6000</v>
      </c>
      <c r="N3521" s="126">
        <v>0</v>
      </c>
      <c r="O3521" s="3" t="s">
        <v>42</v>
      </c>
    </row>
    <row r="3522" spans="1:15" x14ac:dyDescent="0.35">
      <c r="A3522" s="2" t="s">
        <v>288</v>
      </c>
      <c r="B3522" s="1">
        <v>44049</v>
      </c>
      <c r="C3522" s="1" t="s">
        <v>1135</v>
      </c>
      <c r="D3522" s="92" t="s">
        <v>1180</v>
      </c>
      <c r="E3522" s="92" t="s">
        <v>1181</v>
      </c>
      <c r="F3522" s="86" t="str">
        <f>VLOOKUP(D3522,'Sales History'!$D$2:$F$1048576,3,FALSE)</f>
        <v>Sukasari</v>
      </c>
      <c r="H3522" s="2" t="s">
        <v>1182</v>
      </c>
      <c r="I3522" s="3" t="s">
        <v>75</v>
      </c>
      <c r="J3522" s="3">
        <v>0.05</v>
      </c>
      <c r="K3522" s="4" t="str">
        <f>VLOOKUP(I3522,'Katalog Harga'!$A$2:$C$380,2,FALSE)</f>
        <v>kg</v>
      </c>
      <c r="L3522" s="4" t="str">
        <f>IFERROR(VLOOKUP(I3522,'Katalog Harga'!$A$2:$C$380,3,FALSE),"")</f>
        <v>bumbu</v>
      </c>
      <c r="M3522" s="113">
        <v>2500</v>
      </c>
      <c r="N3522" s="126">
        <v>0</v>
      </c>
      <c r="O3522" s="3" t="s">
        <v>42</v>
      </c>
    </row>
    <row r="3523" spans="1:15" x14ac:dyDescent="0.35">
      <c r="A3523" s="2" t="s">
        <v>288</v>
      </c>
      <c r="B3523" s="1">
        <v>44049</v>
      </c>
      <c r="C3523" s="1" t="s">
        <v>1135</v>
      </c>
      <c r="D3523" s="92" t="s">
        <v>1180</v>
      </c>
      <c r="E3523" s="92" t="s">
        <v>1181</v>
      </c>
      <c r="F3523" s="86" t="str">
        <f>VLOOKUP(D3523,'Sales History'!$D$2:$F$1048576,3,FALSE)</f>
        <v>Sukasari</v>
      </c>
      <c r="H3523" s="2" t="s">
        <v>1182</v>
      </c>
      <c r="I3523" s="3" t="s">
        <v>266</v>
      </c>
      <c r="J3523" s="3">
        <v>0.05</v>
      </c>
      <c r="K3523" s="4" t="str">
        <f>VLOOKUP(I3523,'Katalog Harga'!$A$2:$C$380,2,FALSE)</f>
        <v>kg</v>
      </c>
      <c r="L3523" s="4" t="str">
        <f>IFERROR(VLOOKUP(I3523,'Katalog Harga'!$A$2:$C$380,3,FALSE),"")</f>
        <v>bumbu</v>
      </c>
      <c r="M3523" s="113">
        <v>2375</v>
      </c>
      <c r="N3523" s="126">
        <v>0</v>
      </c>
      <c r="O3523" s="3" t="s">
        <v>42</v>
      </c>
    </row>
    <row r="3524" spans="1:15" x14ac:dyDescent="0.35">
      <c r="A3524" s="2" t="s">
        <v>288</v>
      </c>
      <c r="B3524" s="1">
        <v>44049</v>
      </c>
      <c r="C3524" s="1" t="s">
        <v>1135</v>
      </c>
      <c r="D3524" s="92" t="s">
        <v>1180</v>
      </c>
      <c r="E3524" s="92" t="s">
        <v>1181</v>
      </c>
      <c r="F3524" s="86" t="str">
        <f>VLOOKUP(D3524,'Sales History'!$D$2:$F$1048576,3,FALSE)</f>
        <v>Sukasari</v>
      </c>
      <c r="H3524" s="2" t="s">
        <v>1182</v>
      </c>
      <c r="I3524" s="3" t="s">
        <v>910</v>
      </c>
      <c r="J3524" s="3">
        <v>1</v>
      </c>
      <c r="K3524" s="114" t="s">
        <v>49</v>
      </c>
      <c r="L3524" s="114" t="s">
        <v>512</v>
      </c>
      <c r="M3524" s="113">
        <v>6000</v>
      </c>
      <c r="N3524" s="126">
        <v>0</v>
      </c>
      <c r="O3524" s="3" t="s">
        <v>42</v>
      </c>
    </row>
    <row r="3525" spans="1:15" x14ac:dyDescent="0.35">
      <c r="A3525" s="2" t="s">
        <v>288</v>
      </c>
      <c r="B3525" s="1">
        <v>44049</v>
      </c>
      <c r="C3525" s="1" t="s">
        <v>1135</v>
      </c>
      <c r="D3525" s="92" t="s">
        <v>1180</v>
      </c>
      <c r="E3525" s="92" t="s">
        <v>1181</v>
      </c>
      <c r="F3525" s="86" t="str">
        <f>VLOOKUP(D3525,'Sales History'!$D$2:$F$1048576,3,FALSE)</f>
        <v>Sukasari</v>
      </c>
      <c r="H3525" s="2" t="s">
        <v>1182</v>
      </c>
      <c r="I3525" s="3" t="s">
        <v>1183</v>
      </c>
      <c r="J3525" s="3">
        <v>1</v>
      </c>
      <c r="K3525" s="114" t="s">
        <v>49</v>
      </c>
      <c r="L3525" s="114" t="s">
        <v>512</v>
      </c>
      <c r="M3525" s="113">
        <v>5000</v>
      </c>
      <c r="N3525" s="126">
        <v>0</v>
      </c>
      <c r="O3525" s="3" t="s">
        <v>42</v>
      </c>
    </row>
    <row r="3526" spans="1:15" x14ac:dyDescent="0.35">
      <c r="A3526" s="2" t="s">
        <v>288</v>
      </c>
      <c r="B3526" s="1">
        <v>44049</v>
      </c>
      <c r="C3526" s="1" t="s">
        <v>1135</v>
      </c>
      <c r="D3526" s="92" t="s">
        <v>1184</v>
      </c>
      <c r="E3526" s="92" t="s">
        <v>1185</v>
      </c>
      <c r="F3526" s="86" t="s">
        <v>726</v>
      </c>
      <c r="H3526" s="2" t="s">
        <v>1186</v>
      </c>
      <c r="I3526" s="70" t="s">
        <v>434</v>
      </c>
      <c r="J3526" s="70">
        <v>0.1</v>
      </c>
      <c r="K3526" s="4" t="str">
        <f>VLOOKUP(I3526,'Katalog Harga'!$A$2:$C$380,2,FALSE)</f>
        <v>kg</v>
      </c>
      <c r="L3526" s="4" t="str">
        <f>IFERROR(VLOOKUP(I3526,'Katalog Harga'!$A$2:$C$380,3,FALSE),"")</f>
        <v>bumbu</v>
      </c>
      <c r="M3526" s="113">
        <v>15000</v>
      </c>
      <c r="N3526" s="126">
        <v>0</v>
      </c>
      <c r="O3526" s="3" t="s">
        <v>42</v>
      </c>
    </row>
    <row r="3527" spans="1:15" x14ac:dyDescent="0.35">
      <c r="A3527" s="2" t="s">
        <v>288</v>
      </c>
      <c r="B3527" s="1">
        <v>44049</v>
      </c>
      <c r="C3527" s="1" t="s">
        <v>1135</v>
      </c>
      <c r="D3527" s="92" t="s">
        <v>1184</v>
      </c>
      <c r="E3527" s="92" t="s">
        <v>1185</v>
      </c>
      <c r="F3527" s="86" t="str">
        <f>VLOOKUP(D3527,'Sales History'!$D$2:$F$1048576,3,FALSE)</f>
        <v>Coblong</v>
      </c>
      <c r="H3527" s="2" t="s">
        <v>1186</v>
      </c>
      <c r="I3527" s="70" t="s">
        <v>22</v>
      </c>
      <c r="J3527" s="70">
        <v>1</v>
      </c>
      <c r="K3527" s="4" t="str">
        <f>VLOOKUP(I3527,'Katalog Harga'!$A$2:$C$380,2,FALSE)</f>
        <v>ikat</v>
      </c>
      <c r="L3527" s="4" t="str">
        <f>IFERROR(VLOOKUP(I3527,'Katalog Harga'!$A$2:$C$380,3,FALSE),"")</f>
        <v>sayur</v>
      </c>
      <c r="M3527" s="113">
        <v>6000</v>
      </c>
      <c r="N3527" s="126">
        <v>0</v>
      </c>
      <c r="O3527" s="3" t="s">
        <v>42</v>
      </c>
    </row>
    <row r="3528" spans="1:15" x14ac:dyDescent="0.35">
      <c r="A3528" s="2" t="s">
        <v>288</v>
      </c>
      <c r="B3528" s="1">
        <v>44049</v>
      </c>
      <c r="C3528" s="1" t="s">
        <v>1135</v>
      </c>
      <c r="D3528" s="92" t="s">
        <v>1184</v>
      </c>
      <c r="E3528" s="92" t="s">
        <v>1185</v>
      </c>
      <c r="F3528" s="86" t="str">
        <f>VLOOKUP(D3528,'Sales History'!$D$2:$F$1048576,3,FALSE)</f>
        <v>Coblong</v>
      </c>
      <c r="H3528" s="2" t="s">
        <v>1186</v>
      </c>
      <c r="I3528" s="70" t="s">
        <v>60</v>
      </c>
      <c r="J3528" s="71">
        <v>1</v>
      </c>
      <c r="K3528" s="4" t="str">
        <f>VLOOKUP(I3528,'Katalog Harga'!$A$2:$C$380,2,FALSE)</f>
        <v>ikat</v>
      </c>
      <c r="L3528" s="4" t="str">
        <f>IFERROR(VLOOKUP(I3528,'Katalog Harga'!$A$2:$C$380,3,FALSE),"")</f>
        <v>sayur</v>
      </c>
      <c r="M3528" s="113">
        <v>4000</v>
      </c>
      <c r="N3528" s="126">
        <v>0</v>
      </c>
      <c r="O3528" s="3" t="s">
        <v>42</v>
      </c>
    </row>
    <row r="3529" spans="1:15" x14ac:dyDescent="0.35">
      <c r="A3529" s="2" t="s">
        <v>288</v>
      </c>
      <c r="B3529" s="1">
        <v>44049</v>
      </c>
      <c r="C3529" s="1" t="s">
        <v>1135</v>
      </c>
      <c r="D3529" s="92" t="s">
        <v>931</v>
      </c>
      <c r="E3529" s="86" t="s">
        <v>1069</v>
      </c>
      <c r="F3529" s="86" t="s">
        <v>726</v>
      </c>
      <c r="H3529" s="2" t="s">
        <v>1070</v>
      </c>
      <c r="I3529" s="3" t="s">
        <v>790</v>
      </c>
      <c r="J3529" s="3">
        <v>0.5</v>
      </c>
      <c r="K3529" s="4" t="str">
        <f>VLOOKUP(I3529,'Katalog Harga'!$A$2:$C$380,2,FALSE)</f>
        <v>kg</v>
      </c>
      <c r="L3529" s="4" t="str">
        <f>IFERROR(VLOOKUP(I3529,'Katalog Harga'!$A$2:$C$380,3,FALSE),"")</f>
        <v>lain</v>
      </c>
      <c r="M3529" s="113">
        <v>8000</v>
      </c>
      <c r="N3529" s="126">
        <v>0</v>
      </c>
      <c r="O3529" s="3" t="s">
        <v>42</v>
      </c>
    </row>
    <row r="3530" spans="1:15" x14ac:dyDescent="0.35">
      <c r="A3530" s="2" t="s">
        <v>288</v>
      </c>
      <c r="B3530" s="1">
        <v>44049</v>
      </c>
      <c r="C3530" s="1" t="s">
        <v>1135</v>
      </c>
      <c r="D3530" s="92" t="s">
        <v>931</v>
      </c>
      <c r="E3530" s="86" t="s">
        <v>1069</v>
      </c>
      <c r="F3530" s="86" t="s">
        <v>726</v>
      </c>
      <c r="H3530" s="2" t="s">
        <v>1070</v>
      </c>
      <c r="I3530" s="3" t="s">
        <v>825</v>
      </c>
      <c r="J3530" s="3">
        <v>0.1</v>
      </c>
      <c r="K3530" s="4" t="str">
        <f>VLOOKUP(I3530,'Katalog Harga'!$A$2:$C$380,2,FALSE)</f>
        <v>kg</v>
      </c>
      <c r="L3530" s="4" t="str">
        <f>IFERROR(VLOOKUP(I3530,'Katalog Harga'!$A$2:$C$380,3,FALSE),"")</f>
        <v>bumbu</v>
      </c>
      <c r="M3530" s="113">
        <v>3500</v>
      </c>
      <c r="N3530" s="126">
        <v>0</v>
      </c>
      <c r="O3530" s="3" t="s">
        <v>42</v>
      </c>
    </row>
    <row r="3531" spans="1:15" x14ac:dyDescent="0.35">
      <c r="A3531" s="2" t="s">
        <v>288</v>
      </c>
      <c r="B3531" s="1">
        <v>44049</v>
      </c>
      <c r="C3531" s="1" t="s">
        <v>1135</v>
      </c>
      <c r="D3531" s="92" t="s">
        <v>223</v>
      </c>
      <c r="E3531" s="86" t="str">
        <f>VLOOKUP(D3531,'Sales History'!$D$2:$F$1048576,2,FALSE)</f>
        <v>Apartemen Gateway Pasteur Tower Ruby C Unit 501</v>
      </c>
      <c r="F3531" s="86" t="str">
        <f>VLOOKUP(D3531,'Sales History'!$D$2:$F$1048576,3,FALSE)</f>
        <v>Cicendo</v>
      </c>
      <c r="H3531" s="2" t="s">
        <v>1187</v>
      </c>
      <c r="I3531" s="3" t="s">
        <v>789</v>
      </c>
      <c r="J3531" s="3">
        <v>1</v>
      </c>
      <c r="K3531" s="4" t="str">
        <f>VLOOKUP(I3531,'Katalog Harga'!$A$2:$C$380,2,FALSE)</f>
        <v>kg</v>
      </c>
      <c r="L3531" s="4" t="str">
        <f>IFERROR(VLOOKUP(I3531,'Katalog Harga'!$A$2:$C$380,3,FALSE),"")</f>
        <v>ayam</v>
      </c>
      <c r="M3531" s="113">
        <v>50000</v>
      </c>
      <c r="N3531" s="126">
        <v>0</v>
      </c>
      <c r="O3531" s="3" t="s">
        <v>42</v>
      </c>
    </row>
    <row r="3532" spans="1:15" x14ac:dyDescent="0.35">
      <c r="A3532" s="2" t="s">
        <v>288</v>
      </c>
      <c r="B3532" s="1">
        <v>44049</v>
      </c>
      <c r="C3532" s="1" t="s">
        <v>1135</v>
      </c>
      <c r="D3532" s="92" t="s">
        <v>223</v>
      </c>
      <c r="E3532" s="86" t="str">
        <f>VLOOKUP(D3532,'Sales History'!$D$2:$F$1048576,2,FALSE)</f>
        <v>Apartemen Gateway Pasteur Tower Ruby C Unit 501</v>
      </c>
      <c r="F3532" s="86" t="str">
        <f>VLOOKUP(D3532,'Sales History'!$D$2:$F$1048576,3,FALSE)</f>
        <v>Cicendo</v>
      </c>
      <c r="H3532" s="2" t="s">
        <v>1187</v>
      </c>
      <c r="I3532" s="3" t="s">
        <v>60</v>
      </c>
      <c r="J3532" s="3">
        <v>4</v>
      </c>
      <c r="K3532" s="4" t="str">
        <f>VLOOKUP(I3532,'Katalog Harga'!$A$2:$C$380,2,FALSE)</f>
        <v>ikat</v>
      </c>
      <c r="L3532" s="4" t="str">
        <f>IFERROR(VLOOKUP(I3532,'Katalog Harga'!$A$2:$C$380,3,FALSE),"")</f>
        <v>sayur</v>
      </c>
      <c r="M3532" s="113">
        <v>16000</v>
      </c>
      <c r="N3532" s="126">
        <v>0</v>
      </c>
      <c r="O3532" s="3" t="s">
        <v>42</v>
      </c>
    </row>
    <row r="3533" spans="1:15" x14ac:dyDescent="0.35">
      <c r="A3533" s="2" t="s">
        <v>288</v>
      </c>
      <c r="B3533" s="1">
        <v>44049</v>
      </c>
      <c r="C3533" s="1" t="s">
        <v>1135</v>
      </c>
      <c r="D3533" s="92" t="s">
        <v>223</v>
      </c>
      <c r="E3533" s="86" t="str">
        <f>VLOOKUP(D3533,'Sales History'!$D$2:$F$1048576,2,FALSE)</f>
        <v>Apartemen Gateway Pasteur Tower Ruby C Unit 501</v>
      </c>
      <c r="F3533" s="86" t="str">
        <f>VLOOKUP(D3533,'Sales History'!$D$2:$F$1048576,3,FALSE)</f>
        <v>Cicendo</v>
      </c>
      <c r="H3533" s="2" t="s">
        <v>1187</v>
      </c>
      <c r="I3533" s="3" t="s">
        <v>61</v>
      </c>
      <c r="J3533" s="3">
        <v>0.5</v>
      </c>
      <c r="K3533" s="4" t="str">
        <f>VLOOKUP(I3533,'Katalog Harga'!$A$2:$C$380,2,FALSE)</f>
        <v>kg</v>
      </c>
      <c r="L3533" s="4" t="str">
        <f>IFERROR(VLOOKUP(I3533,'Katalog Harga'!$A$2:$C$380,3,FALSE),"")</f>
        <v>sayur</v>
      </c>
      <c r="M3533" s="113">
        <v>14500</v>
      </c>
      <c r="N3533" s="126">
        <v>0</v>
      </c>
      <c r="O3533" s="3" t="s">
        <v>42</v>
      </c>
    </row>
    <row r="3534" spans="1:15" x14ac:dyDescent="0.35">
      <c r="A3534" s="2" t="s">
        <v>288</v>
      </c>
      <c r="B3534" s="1">
        <v>44049</v>
      </c>
      <c r="C3534" s="1" t="s">
        <v>1135</v>
      </c>
      <c r="D3534" s="92" t="s">
        <v>223</v>
      </c>
      <c r="E3534" s="86" t="str">
        <f>VLOOKUP(D3534,'Sales History'!$D$2:$F$1048576,2,FALSE)</f>
        <v>Apartemen Gateway Pasteur Tower Ruby C Unit 501</v>
      </c>
      <c r="F3534" s="86" t="str">
        <f>VLOOKUP(D3534,'Sales History'!$D$2:$F$1048576,3,FALSE)</f>
        <v>Cicendo</v>
      </c>
      <c r="H3534" s="2" t="s">
        <v>1187</v>
      </c>
      <c r="I3534" s="3" t="s">
        <v>776</v>
      </c>
      <c r="J3534" s="3">
        <v>1</v>
      </c>
      <c r="K3534" s="4" t="str">
        <f>VLOOKUP(I3534,'Katalog Harga'!$A$2:$C$380,2,FALSE)</f>
        <v>kg</v>
      </c>
      <c r="L3534" s="4" t="str">
        <f>IFERROR(VLOOKUP(I3534,'Katalog Harga'!$A$2:$C$380,3,FALSE),"")</f>
        <v>sayur</v>
      </c>
      <c r="M3534" s="113">
        <v>19000</v>
      </c>
      <c r="N3534" s="126">
        <v>0</v>
      </c>
      <c r="O3534" s="3" t="s">
        <v>42</v>
      </c>
    </row>
    <row r="3535" spans="1:15" x14ac:dyDescent="0.35">
      <c r="A3535" s="2" t="s">
        <v>288</v>
      </c>
      <c r="B3535" s="1">
        <v>44049</v>
      </c>
      <c r="C3535" s="1" t="s">
        <v>1135</v>
      </c>
      <c r="D3535" s="92" t="s">
        <v>223</v>
      </c>
      <c r="E3535" s="86" t="str">
        <f>VLOOKUP(D3535,'Sales History'!$D$2:$F$1048576,2,FALSE)</f>
        <v>Apartemen Gateway Pasteur Tower Ruby C Unit 501</v>
      </c>
      <c r="F3535" s="86" t="str">
        <f>VLOOKUP(D3535,'Sales History'!$D$2:$F$1048576,3,FALSE)</f>
        <v>Cicendo</v>
      </c>
      <c r="H3535" s="2" t="s">
        <v>1187</v>
      </c>
      <c r="I3535" s="3" t="s">
        <v>54</v>
      </c>
      <c r="J3535" s="3">
        <v>0.5</v>
      </c>
      <c r="K3535" s="4" t="str">
        <f>VLOOKUP(I3535,'Katalog Harga'!$A$2:$C$380,2,FALSE)</f>
        <v>kg</v>
      </c>
      <c r="L3535" s="4" t="str">
        <f>IFERROR(VLOOKUP(I3535,'Katalog Harga'!$A$2:$C$380,3,FALSE),"")</f>
        <v>sayur</v>
      </c>
      <c r="M3535" s="113">
        <v>4000</v>
      </c>
      <c r="N3535" s="126">
        <v>0</v>
      </c>
      <c r="O3535" s="3" t="s">
        <v>42</v>
      </c>
    </row>
    <row r="3536" spans="1:15" x14ac:dyDescent="0.35">
      <c r="A3536" s="2" t="s">
        <v>288</v>
      </c>
      <c r="B3536" s="1">
        <v>44049</v>
      </c>
      <c r="C3536" s="1" t="s">
        <v>1135</v>
      </c>
      <c r="D3536" s="92" t="s">
        <v>223</v>
      </c>
      <c r="E3536" s="86" t="str">
        <f>VLOOKUP(D3536,'Sales History'!$D$2:$F$1048576,2,FALSE)</f>
        <v>Apartemen Gateway Pasteur Tower Ruby C Unit 501</v>
      </c>
      <c r="F3536" s="86" t="str">
        <f>VLOOKUP(D3536,'Sales History'!$D$2:$F$1048576,3,FALSE)</f>
        <v>Cicendo</v>
      </c>
      <c r="H3536" s="2" t="s">
        <v>1187</v>
      </c>
      <c r="I3536" s="3" t="s">
        <v>791</v>
      </c>
      <c r="J3536" s="3">
        <v>2</v>
      </c>
      <c r="K3536" s="4" t="str">
        <f>VLOOKUP(I3536,'Katalog Harga'!$A$2:$C$380,2,FALSE)</f>
        <v>bongkol</v>
      </c>
      <c r="L3536" s="4" t="str">
        <f>IFERROR(VLOOKUP(I3536,'Katalog Harga'!$A$2:$C$380,3,FALSE),"")</f>
        <v>sayur</v>
      </c>
      <c r="M3536" s="113">
        <v>6000</v>
      </c>
      <c r="N3536" s="126">
        <v>0</v>
      </c>
      <c r="O3536" s="3" t="s">
        <v>42</v>
      </c>
    </row>
    <row r="3537" spans="1:15" x14ac:dyDescent="0.35">
      <c r="A3537" s="2" t="s">
        <v>288</v>
      </c>
      <c r="B3537" s="1">
        <v>44049</v>
      </c>
      <c r="C3537" s="1" t="s">
        <v>1135</v>
      </c>
      <c r="D3537" s="92" t="s">
        <v>223</v>
      </c>
      <c r="E3537" s="86" t="str">
        <f>VLOOKUP(D3537,'Sales History'!$D$2:$F$1048576,2,FALSE)</f>
        <v>Apartemen Gateway Pasteur Tower Ruby C Unit 501</v>
      </c>
      <c r="F3537" s="86" t="str">
        <f>VLOOKUP(D3537,'Sales History'!$D$2:$F$1048576,3,FALSE)</f>
        <v>Cicendo</v>
      </c>
      <c r="H3537" s="2" t="s">
        <v>1187</v>
      </c>
      <c r="I3537" s="3" t="s">
        <v>175</v>
      </c>
      <c r="J3537" s="3">
        <v>0.5</v>
      </c>
      <c r="K3537" s="4" t="str">
        <f>VLOOKUP(I3537,'Katalog Harga'!$A$2:$C$380,2,FALSE)</f>
        <v>kg</v>
      </c>
      <c r="L3537" s="4" t="str">
        <f>IFERROR(VLOOKUP(I3537,'Katalog Harga'!$A$2:$C$380,3,FALSE),"")</f>
        <v>sayur</v>
      </c>
      <c r="M3537" s="113">
        <v>22500</v>
      </c>
      <c r="N3537" s="126">
        <v>0</v>
      </c>
      <c r="O3537" s="3" t="s">
        <v>42</v>
      </c>
    </row>
    <row r="3538" spans="1:15" x14ac:dyDescent="0.35">
      <c r="A3538" s="2" t="s">
        <v>288</v>
      </c>
      <c r="B3538" s="1">
        <v>44049</v>
      </c>
      <c r="C3538" s="1" t="s">
        <v>1135</v>
      </c>
      <c r="D3538" s="92" t="s">
        <v>223</v>
      </c>
      <c r="E3538" s="86" t="str">
        <f>VLOOKUP(D3538,'Sales History'!$D$2:$F$1048576,2,FALSE)</f>
        <v>Apartemen Gateway Pasteur Tower Ruby C Unit 501</v>
      </c>
      <c r="F3538" s="86" t="str">
        <f>VLOOKUP(D3538,'Sales History'!$D$2:$F$1048576,3,FALSE)</f>
        <v>Cicendo</v>
      </c>
      <c r="H3538" s="2" t="s">
        <v>1187</v>
      </c>
      <c r="I3538" s="3" t="s">
        <v>777</v>
      </c>
      <c r="J3538" s="3">
        <v>0.5</v>
      </c>
      <c r="K3538" s="4" t="str">
        <f>VLOOKUP(I3538,'Katalog Harga'!$A$2:$C$380,2,FALSE)</f>
        <v>kg</v>
      </c>
      <c r="L3538" s="4" t="str">
        <f>IFERROR(VLOOKUP(I3538,'Katalog Harga'!$A$2:$C$380,3,FALSE),"")</f>
        <v>sayur</v>
      </c>
      <c r="M3538" s="113">
        <v>7500</v>
      </c>
      <c r="N3538" s="126">
        <v>0</v>
      </c>
      <c r="O3538" s="3" t="s">
        <v>42</v>
      </c>
    </row>
    <row r="3539" spans="1:15" x14ac:dyDescent="0.35">
      <c r="A3539" s="2" t="s">
        <v>288</v>
      </c>
      <c r="B3539" s="1">
        <v>44049</v>
      </c>
      <c r="C3539" s="1" t="s">
        <v>1135</v>
      </c>
      <c r="D3539" s="92" t="s">
        <v>223</v>
      </c>
      <c r="E3539" s="86" t="str">
        <f>VLOOKUP(D3539,'Sales History'!$D$2:$F$1048576,2,FALSE)</f>
        <v>Apartemen Gateway Pasteur Tower Ruby C Unit 501</v>
      </c>
      <c r="F3539" s="86" t="str">
        <f>VLOOKUP(D3539,'Sales History'!$D$2:$F$1048576,3,FALSE)</f>
        <v>Cicendo</v>
      </c>
      <c r="H3539" s="2" t="s">
        <v>1187</v>
      </c>
      <c r="I3539" s="3" t="s">
        <v>783</v>
      </c>
      <c r="J3539" s="3">
        <v>0.1</v>
      </c>
      <c r="K3539" s="4" t="str">
        <f>VLOOKUP(I3539,'Katalog Harga'!$A$2:$C$380,2,FALSE)</f>
        <v>kg</v>
      </c>
      <c r="L3539" s="4" t="str">
        <f>IFERROR(VLOOKUP(I3539,'Katalog Harga'!$A$2:$C$380,3,FALSE),"")</f>
        <v>bumbu</v>
      </c>
      <c r="M3539" s="113">
        <v>3000</v>
      </c>
      <c r="N3539" s="126">
        <v>0</v>
      </c>
      <c r="O3539" s="3" t="s">
        <v>42</v>
      </c>
    </row>
    <row r="3540" spans="1:15" x14ac:dyDescent="0.35">
      <c r="A3540" s="2" t="s">
        <v>288</v>
      </c>
      <c r="B3540" s="1">
        <v>44049</v>
      </c>
      <c r="C3540" s="1" t="s">
        <v>1135</v>
      </c>
      <c r="D3540" s="92" t="s">
        <v>223</v>
      </c>
      <c r="E3540" s="86" t="str">
        <f>VLOOKUP(D3540,'Sales History'!$D$2:$F$1048576,2,FALSE)</f>
        <v>Apartemen Gateway Pasteur Tower Ruby C Unit 501</v>
      </c>
      <c r="F3540" s="86" t="str">
        <f>VLOOKUP(D3540,'Sales History'!$D$2:$F$1048576,3,FALSE)</f>
        <v>Cicendo</v>
      </c>
      <c r="H3540" s="2" t="s">
        <v>1187</v>
      </c>
      <c r="I3540" s="3" t="s">
        <v>782</v>
      </c>
      <c r="J3540" s="3">
        <v>0.5</v>
      </c>
      <c r="K3540" s="4" t="str">
        <f>VLOOKUP(I3540,'Katalog Harga'!$A$2:$C$380,2,FALSE)</f>
        <v>kg</v>
      </c>
      <c r="L3540" s="4" t="str">
        <f>IFERROR(VLOOKUP(I3540,'Katalog Harga'!$A$2:$C$380,3,FALSE),"")</f>
        <v>bumbu</v>
      </c>
      <c r="M3540" s="113">
        <v>15000</v>
      </c>
      <c r="N3540" s="126">
        <v>0</v>
      </c>
      <c r="O3540" s="3" t="s">
        <v>42</v>
      </c>
    </row>
    <row r="3541" spans="1:15" x14ac:dyDescent="0.35">
      <c r="A3541" s="2" t="s">
        <v>288</v>
      </c>
      <c r="B3541" s="1">
        <v>44049</v>
      </c>
      <c r="C3541" s="1" t="s">
        <v>1135</v>
      </c>
      <c r="D3541" s="92" t="s">
        <v>223</v>
      </c>
      <c r="E3541" s="86" t="str">
        <f>VLOOKUP(D3541,'Sales History'!$D$2:$F$1048576,2,FALSE)</f>
        <v>Apartemen Gateway Pasteur Tower Ruby C Unit 501</v>
      </c>
      <c r="F3541" s="86" t="str">
        <f>VLOOKUP(D3541,'Sales History'!$D$2:$F$1048576,3,FALSE)</f>
        <v>Cicendo</v>
      </c>
      <c r="H3541" s="2" t="s">
        <v>1187</v>
      </c>
      <c r="I3541" s="3" t="s">
        <v>812</v>
      </c>
      <c r="J3541" s="3">
        <v>0.5</v>
      </c>
      <c r="K3541" s="4" t="str">
        <f>VLOOKUP(I3541,'Katalog Harga'!$A$2:$C$380,2,FALSE)</f>
        <v>kg</v>
      </c>
      <c r="L3541" s="4" t="str">
        <f>IFERROR(VLOOKUP(I3541,'Katalog Harga'!$A$2:$C$380,3,FALSE),"")</f>
        <v>bumbu</v>
      </c>
      <c r="M3541" s="113">
        <v>17500</v>
      </c>
      <c r="N3541" s="126">
        <v>0</v>
      </c>
      <c r="O3541" s="3" t="s">
        <v>42</v>
      </c>
    </row>
    <row r="3542" spans="1:15" x14ac:dyDescent="0.35">
      <c r="A3542" s="2" t="s">
        <v>288</v>
      </c>
      <c r="B3542" s="1">
        <v>44049</v>
      </c>
      <c r="C3542" s="1" t="s">
        <v>1135</v>
      </c>
      <c r="D3542" s="92" t="s">
        <v>223</v>
      </c>
      <c r="E3542" s="86" t="str">
        <f>VLOOKUP(D3542,'Sales History'!$D$2:$F$1048576,2,FALSE)</f>
        <v>Apartemen Gateway Pasteur Tower Ruby C Unit 501</v>
      </c>
      <c r="F3542" s="86" t="str">
        <f>VLOOKUP(D3542,'Sales History'!$D$2:$F$1048576,3,FALSE)</f>
        <v>Cicendo</v>
      </c>
      <c r="H3542" s="2" t="s">
        <v>1187</v>
      </c>
      <c r="I3542" s="3" t="s">
        <v>648</v>
      </c>
      <c r="J3542" s="3">
        <v>0.1</v>
      </c>
      <c r="K3542" s="4" t="str">
        <f>VLOOKUP(I3542,'Katalog Harga'!$A$2:$C$380,2,FALSE)</f>
        <v>kg</v>
      </c>
      <c r="L3542" s="4" t="str">
        <f>IFERROR(VLOOKUP(I3542,'Katalog Harga'!$A$2:$C$380,3,FALSE),"")</f>
        <v>bumbu</v>
      </c>
      <c r="M3542" s="113">
        <v>6000</v>
      </c>
      <c r="N3542" s="126">
        <v>0</v>
      </c>
      <c r="O3542" s="3" t="s">
        <v>42</v>
      </c>
    </row>
    <row r="3543" spans="1:15" x14ac:dyDescent="0.35">
      <c r="A3543" s="2" t="s">
        <v>288</v>
      </c>
      <c r="B3543" s="1">
        <v>44049</v>
      </c>
      <c r="C3543" s="1" t="s">
        <v>1135</v>
      </c>
      <c r="D3543" s="92" t="s">
        <v>223</v>
      </c>
      <c r="E3543" s="86" t="str">
        <f>VLOOKUP(D3543,'Sales History'!$D$2:$F$1048576,2,FALSE)</f>
        <v>Apartemen Gateway Pasteur Tower Ruby C Unit 501</v>
      </c>
      <c r="F3543" s="86" t="str">
        <f>VLOOKUP(D3543,'Sales History'!$D$2:$F$1048576,3,FALSE)</f>
        <v>Cicendo</v>
      </c>
      <c r="H3543" s="2" t="s">
        <v>1187</v>
      </c>
      <c r="I3543" s="3" t="s">
        <v>75</v>
      </c>
      <c r="J3543" s="3">
        <v>0.2</v>
      </c>
      <c r="K3543" s="4" t="str">
        <f>VLOOKUP(I3543,'Katalog Harga'!$A$2:$C$380,2,FALSE)</f>
        <v>kg</v>
      </c>
      <c r="L3543" s="4" t="str">
        <f>IFERROR(VLOOKUP(I3543,'Katalog Harga'!$A$2:$C$380,3,FALSE),"")</f>
        <v>bumbu</v>
      </c>
      <c r="M3543" s="113">
        <v>10000</v>
      </c>
      <c r="N3543" s="126">
        <v>0</v>
      </c>
      <c r="O3543" s="3" t="s">
        <v>42</v>
      </c>
    </row>
    <row r="3544" spans="1:15" x14ac:dyDescent="0.35">
      <c r="A3544" s="2" t="s">
        <v>288</v>
      </c>
      <c r="B3544" s="1">
        <v>44049</v>
      </c>
      <c r="C3544" s="1" t="s">
        <v>1135</v>
      </c>
      <c r="D3544" s="92" t="s">
        <v>223</v>
      </c>
      <c r="E3544" s="86" t="str">
        <f>VLOOKUP(D3544,'Sales History'!$D$2:$F$1048576,2,FALSE)</f>
        <v>Apartemen Gateway Pasteur Tower Ruby C Unit 501</v>
      </c>
      <c r="F3544" s="86" t="str">
        <f>VLOOKUP(D3544,'Sales History'!$D$2:$F$1048576,3,FALSE)</f>
        <v>Cicendo</v>
      </c>
      <c r="H3544" s="2" t="s">
        <v>1187</v>
      </c>
      <c r="I3544" s="3" t="s">
        <v>225</v>
      </c>
      <c r="J3544" s="3">
        <v>1</v>
      </c>
      <c r="K3544" s="4" t="str">
        <f>VLOOKUP(I3544,'Katalog Harga'!$A$2:$C$380,2,FALSE)</f>
        <v>kg</v>
      </c>
      <c r="L3544" s="4" t="str">
        <f>IFERROR(VLOOKUP(I3544,'Katalog Harga'!$A$2:$C$380,3,FALSE),"")</f>
        <v>buah</v>
      </c>
      <c r="M3544" s="113">
        <v>12500</v>
      </c>
      <c r="N3544" s="126">
        <v>0</v>
      </c>
      <c r="O3544" s="3" t="s">
        <v>42</v>
      </c>
    </row>
    <row r="3545" spans="1:15" x14ac:dyDescent="0.35">
      <c r="A3545" s="2" t="s">
        <v>288</v>
      </c>
      <c r="B3545" s="1">
        <v>44049</v>
      </c>
      <c r="C3545" s="1" t="s">
        <v>1135</v>
      </c>
      <c r="D3545" s="92" t="s">
        <v>465</v>
      </c>
      <c r="E3545" s="86" t="str">
        <f>VLOOKUP(D3545,'Sales History'!$D$2:$F$1048576,2,FALSE)</f>
        <v>Buah Batu Regency Blok D1 No. 20</v>
      </c>
      <c r="F3545" s="86" t="str">
        <f>VLOOKUP(D3545,'Sales History'!$D$2:$F$1048576,3,FALSE)</f>
        <v>Bandung Kidul</v>
      </c>
      <c r="H3545" s="2" t="s">
        <v>932</v>
      </c>
      <c r="I3545" s="3" t="s">
        <v>225</v>
      </c>
      <c r="J3545" s="3">
        <v>1</v>
      </c>
      <c r="K3545" s="4" t="str">
        <f>VLOOKUP(I3545,'Katalog Harga'!$A$2:$C$380,2,FALSE)</f>
        <v>kg</v>
      </c>
      <c r="L3545" s="4" t="str">
        <f>IFERROR(VLOOKUP(I3545,'Katalog Harga'!$A$2:$C$380,3,FALSE),"")</f>
        <v>buah</v>
      </c>
      <c r="M3545" s="113">
        <v>12500</v>
      </c>
      <c r="N3545" s="126">
        <v>0</v>
      </c>
      <c r="O3545" s="3" t="s">
        <v>855</v>
      </c>
    </row>
    <row r="3546" spans="1:15" x14ac:dyDescent="0.35">
      <c r="A3546" s="2" t="s">
        <v>288</v>
      </c>
      <c r="B3546" s="1">
        <v>44049</v>
      </c>
      <c r="C3546" s="1" t="s">
        <v>1135</v>
      </c>
      <c r="D3546" s="92" t="s">
        <v>465</v>
      </c>
      <c r="E3546" s="86" t="str">
        <f>VLOOKUP(D3546,'Sales History'!$D$2:$F$1048576,2,FALSE)</f>
        <v>Buah Batu Regency Blok D1 No. 20</v>
      </c>
      <c r="F3546" s="86" t="str">
        <f>VLOOKUP(D3546,'Sales History'!$D$2:$F$1048576,3,FALSE)</f>
        <v>Bandung Kidul</v>
      </c>
      <c r="H3546" s="2" t="s">
        <v>932</v>
      </c>
      <c r="I3546" s="3" t="s">
        <v>872</v>
      </c>
      <c r="J3546" s="3">
        <v>1</v>
      </c>
      <c r="K3546" s="4" t="str">
        <f>VLOOKUP(I3546,'Katalog Harga'!$A$2:$C$380,2,FALSE)</f>
        <v>bungkus</v>
      </c>
      <c r="L3546" s="4" t="str">
        <f>IFERROR(VLOOKUP(I3546,'Katalog Harga'!$A$2:$C$380,3,FALSE),"")</f>
        <v>sayur</v>
      </c>
      <c r="M3546" s="113">
        <v>8000</v>
      </c>
      <c r="N3546" s="126">
        <v>0</v>
      </c>
      <c r="O3546" s="3" t="s">
        <v>855</v>
      </c>
    </row>
    <row r="3547" spans="1:15" x14ac:dyDescent="0.35">
      <c r="A3547" s="2" t="s">
        <v>288</v>
      </c>
      <c r="B3547" s="1">
        <v>44049</v>
      </c>
      <c r="C3547" s="1" t="s">
        <v>1135</v>
      </c>
      <c r="D3547" s="92" t="s">
        <v>465</v>
      </c>
      <c r="E3547" s="86" t="str">
        <f>VLOOKUP(D3547,'Sales History'!$D$2:$F$1048576,2,FALSE)</f>
        <v>Buah Batu Regency Blok D1 No. 20</v>
      </c>
      <c r="F3547" s="86" t="str">
        <f>VLOOKUP(D3547,'Sales History'!$D$2:$F$1048576,3,FALSE)</f>
        <v>Bandung Kidul</v>
      </c>
      <c r="H3547" s="2" t="s">
        <v>932</v>
      </c>
      <c r="I3547" s="3" t="s">
        <v>781</v>
      </c>
      <c r="J3547" s="3">
        <v>0.25</v>
      </c>
      <c r="K3547" s="4" t="str">
        <f>VLOOKUP(I3547,'Katalog Harga'!$A$2:$C$380,2,FALSE)</f>
        <v>kg</v>
      </c>
      <c r="L3547" s="4" t="str">
        <f>IFERROR(VLOOKUP(I3547,'Katalog Harga'!$A$2:$C$380,3,FALSE),"")</f>
        <v>bumbu</v>
      </c>
      <c r="M3547" s="113">
        <v>10000</v>
      </c>
      <c r="N3547" s="126">
        <v>0</v>
      </c>
      <c r="O3547" s="3" t="s">
        <v>855</v>
      </c>
    </row>
    <row r="3548" spans="1:15" x14ac:dyDescent="0.35">
      <c r="A3548" s="2" t="s">
        <v>288</v>
      </c>
      <c r="B3548" s="1">
        <v>44049</v>
      </c>
      <c r="C3548" s="1" t="s">
        <v>1135</v>
      </c>
      <c r="D3548" s="92" t="s">
        <v>465</v>
      </c>
      <c r="E3548" s="86" t="str">
        <f>VLOOKUP(D3548,'Sales History'!$D$2:$F$1048576,2,FALSE)</f>
        <v>Buah Batu Regency Blok D1 No. 20</v>
      </c>
      <c r="F3548" s="86" t="str">
        <f>VLOOKUP(D3548,'Sales History'!$D$2:$F$1048576,3,FALSE)</f>
        <v>Bandung Kidul</v>
      </c>
      <c r="H3548" s="2" t="s">
        <v>932</v>
      </c>
      <c r="I3548" s="3" t="s">
        <v>812</v>
      </c>
      <c r="J3548" s="3">
        <v>0.25</v>
      </c>
      <c r="K3548" s="4" t="str">
        <f>VLOOKUP(I3548,'Katalog Harga'!$A$2:$C$380,2,FALSE)</f>
        <v>kg</v>
      </c>
      <c r="L3548" s="4" t="str">
        <f>IFERROR(VLOOKUP(I3548,'Katalog Harga'!$A$2:$C$380,3,FALSE),"")</f>
        <v>bumbu</v>
      </c>
      <c r="M3548" s="113">
        <v>8750</v>
      </c>
      <c r="N3548" s="126">
        <v>0</v>
      </c>
      <c r="O3548" s="3" t="s">
        <v>855</v>
      </c>
    </row>
    <row r="3549" spans="1:15" x14ac:dyDescent="0.35">
      <c r="A3549" s="2" t="s">
        <v>288</v>
      </c>
      <c r="B3549" s="1">
        <v>44049</v>
      </c>
      <c r="C3549" s="1" t="s">
        <v>1135</v>
      </c>
      <c r="D3549" s="92" t="s">
        <v>465</v>
      </c>
      <c r="E3549" s="86" t="str">
        <f>VLOOKUP(D3549,'Sales History'!$D$2:$F$1048576,2,FALSE)</f>
        <v>Buah Batu Regency Blok D1 No. 20</v>
      </c>
      <c r="F3549" s="86" t="str">
        <f>VLOOKUP(D3549,'Sales History'!$D$2:$F$1048576,3,FALSE)</f>
        <v>Bandung Kidul</v>
      </c>
      <c r="H3549" s="2" t="s">
        <v>932</v>
      </c>
      <c r="I3549" s="3" t="s">
        <v>799</v>
      </c>
      <c r="J3549" s="3">
        <v>0.5</v>
      </c>
      <c r="K3549" s="4" t="str">
        <f>VLOOKUP(I3549,'Katalog Harga'!$A$2:$C$380,2,FALSE)</f>
        <v>kg</v>
      </c>
      <c r="L3549" s="4" t="str">
        <f>IFERROR(VLOOKUP(I3549,'Katalog Harga'!$A$2:$C$380,3,FALSE),"")</f>
        <v>sayur</v>
      </c>
      <c r="M3549" s="113">
        <v>18750</v>
      </c>
      <c r="N3549" s="126">
        <v>0</v>
      </c>
      <c r="O3549" s="3" t="s">
        <v>855</v>
      </c>
    </row>
    <row r="3550" spans="1:15" x14ac:dyDescent="0.35">
      <c r="A3550" s="2" t="s">
        <v>288</v>
      </c>
      <c r="B3550" s="1">
        <v>44049</v>
      </c>
      <c r="C3550" s="1" t="s">
        <v>1135</v>
      </c>
      <c r="D3550" s="92" t="s">
        <v>465</v>
      </c>
      <c r="E3550" s="86" t="str">
        <f>VLOOKUP(D3550,'Sales History'!$D$2:$F$1048576,2,FALSE)</f>
        <v>Buah Batu Regency Blok D1 No. 20</v>
      </c>
      <c r="F3550" s="86" t="str">
        <f>VLOOKUP(D3550,'Sales History'!$D$2:$F$1048576,3,FALSE)</f>
        <v>Bandung Kidul</v>
      </c>
      <c r="H3550" s="2" t="s">
        <v>932</v>
      </c>
      <c r="I3550" s="3" t="s">
        <v>86</v>
      </c>
      <c r="J3550" s="3">
        <v>0.5</v>
      </c>
      <c r="K3550" s="4" t="str">
        <f>VLOOKUP(I3550,'Katalog Harga'!$A$2:$C$380,2,FALSE)</f>
        <v>kg</v>
      </c>
      <c r="L3550" s="4" t="str">
        <f>IFERROR(VLOOKUP(I3550,'Katalog Harga'!$A$2:$C$380,3,FALSE),"")</f>
        <v>sayur</v>
      </c>
      <c r="M3550" s="113">
        <v>6000</v>
      </c>
      <c r="N3550" s="126">
        <v>0</v>
      </c>
      <c r="O3550" s="3" t="s">
        <v>855</v>
      </c>
    </row>
    <row r="3551" spans="1:15" x14ac:dyDescent="0.35">
      <c r="A3551" s="2" t="s">
        <v>288</v>
      </c>
      <c r="B3551" s="1">
        <v>44049</v>
      </c>
      <c r="C3551" s="1" t="s">
        <v>1135</v>
      </c>
      <c r="D3551" s="92" t="s">
        <v>465</v>
      </c>
      <c r="E3551" s="86" t="str">
        <f>VLOOKUP(D3551,'Sales History'!$D$2:$F$1048576,2,FALSE)</f>
        <v>Buah Batu Regency Blok D1 No. 20</v>
      </c>
      <c r="F3551" s="86" t="str">
        <f>VLOOKUP(D3551,'Sales History'!$D$2:$F$1048576,3,FALSE)</f>
        <v>Bandung Kidul</v>
      </c>
      <c r="H3551" s="2" t="s">
        <v>932</v>
      </c>
      <c r="I3551" s="3" t="s">
        <v>811</v>
      </c>
      <c r="J3551" s="3">
        <v>1</v>
      </c>
      <c r="K3551" s="4" t="str">
        <f>VLOOKUP(I3551,'Katalog Harga'!$A$2:$C$380,2,FALSE)</f>
        <v>kg</v>
      </c>
      <c r="L3551" s="4" t="str">
        <f>IFERROR(VLOOKUP(I3551,'Katalog Harga'!$A$2:$C$380,3,FALSE),"")</f>
        <v>buah</v>
      </c>
      <c r="M3551" s="113">
        <v>30000</v>
      </c>
      <c r="N3551" s="126">
        <v>0</v>
      </c>
      <c r="O3551" s="3" t="s">
        <v>855</v>
      </c>
    </row>
    <row r="3552" spans="1:15" x14ac:dyDescent="0.35">
      <c r="A3552" s="2" t="s">
        <v>288</v>
      </c>
      <c r="B3552" s="1">
        <v>44049</v>
      </c>
      <c r="C3552" s="1" t="s">
        <v>1135</v>
      </c>
      <c r="D3552" s="92" t="s">
        <v>465</v>
      </c>
      <c r="E3552" s="86" t="str">
        <f>VLOOKUP(D3552,'Sales History'!$D$2:$F$1048576,2,FALSE)</f>
        <v>Buah Batu Regency Blok D1 No. 20</v>
      </c>
      <c r="F3552" s="86" t="str">
        <f>VLOOKUP(D3552,'Sales History'!$D$2:$F$1048576,3,FALSE)</f>
        <v>Bandung Kidul</v>
      </c>
      <c r="H3552" s="2" t="s">
        <v>932</v>
      </c>
      <c r="I3552" s="3" t="s">
        <v>88</v>
      </c>
      <c r="J3552" s="3">
        <v>1</v>
      </c>
      <c r="K3552" s="4" t="str">
        <f>VLOOKUP(I3552,'Katalog Harga'!$A$2:$C$380,2,FALSE)</f>
        <v>buah</v>
      </c>
      <c r="L3552" s="4" t="str">
        <f>IFERROR(VLOOKUP(I3552,'Katalog Harga'!$A$2:$C$380,3,FALSE),"")</f>
        <v>buah</v>
      </c>
      <c r="M3552" s="113">
        <v>13000</v>
      </c>
      <c r="N3552" s="126">
        <v>0</v>
      </c>
      <c r="O3552" s="3" t="s">
        <v>855</v>
      </c>
    </row>
    <row r="3553" spans="1:15" x14ac:dyDescent="0.35">
      <c r="A3553" s="2" t="s">
        <v>288</v>
      </c>
      <c r="B3553" s="1">
        <v>44049</v>
      </c>
      <c r="C3553" s="1" t="s">
        <v>1135</v>
      </c>
      <c r="D3553" s="92" t="s">
        <v>465</v>
      </c>
      <c r="E3553" s="86" t="str">
        <f>VLOOKUP(D3553,'Sales History'!$D$2:$F$1048576,2,FALSE)</f>
        <v>Buah Batu Regency Blok D1 No. 20</v>
      </c>
      <c r="F3553" s="86" t="str">
        <f>VLOOKUP(D3553,'Sales History'!$D$2:$F$1048576,3,FALSE)</f>
        <v>Bandung Kidul</v>
      </c>
      <c r="H3553" s="2" t="s">
        <v>932</v>
      </c>
      <c r="I3553" s="3" t="s">
        <v>824</v>
      </c>
      <c r="J3553" s="3">
        <v>0.1</v>
      </c>
      <c r="K3553" s="4" t="str">
        <f>VLOOKUP(I3553,'Katalog Harga'!$A$2:$C$380,2,FALSE)</f>
        <v>kg</v>
      </c>
      <c r="L3553" s="4" t="str">
        <f>IFERROR(VLOOKUP(I3553,'Katalog Harga'!$A$2:$C$380,3,FALSE),"")</f>
        <v>bumbu</v>
      </c>
      <c r="M3553" s="113">
        <v>5200</v>
      </c>
      <c r="N3553" s="126">
        <v>0</v>
      </c>
      <c r="O3553" s="3" t="s">
        <v>855</v>
      </c>
    </row>
    <row r="3554" spans="1:15" x14ac:dyDescent="0.35">
      <c r="A3554" s="2" t="s">
        <v>288</v>
      </c>
      <c r="B3554" s="1">
        <v>44049</v>
      </c>
      <c r="C3554" s="1" t="s">
        <v>1135</v>
      </c>
      <c r="D3554" s="92" t="s">
        <v>465</v>
      </c>
      <c r="E3554" s="86" t="str">
        <f>VLOOKUP(D3554,'Sales History'!$D$2:$F$1048576,2,FALSE)</f>
        <v>Buah Batu Regency Blok D1 No. 20</v>
      </c>
      <c r="F3554" s="86" t="str">
        <f>VLOOKUP(D3554,'Sales History'!$D$2:$F$1048576,3,FALSE)</f>
        <v>Bandung Kidul</v>
      </c>
      <c r="H3554" s="2" t="s">
        <v>932</v>
      </c>
      <c r="I3554" s="3" t="s">
        <v>779</v>
      </c>
      <c r="J3554" s="3">
        <v>0.1</v>
      </c>
      <c r="K3554" s="4" t="str">
        <f>VLOOKUP(I3554,'Katalog Harga'!$A$2:$C$380,2,FALSE)</f>
        <v>kg</v>
      </c>
      <c r="L3554" s="4" t="str">
        <f>IFERROR(VLOOKUP(I3554,'Katalog Harga'!$A$2:$C$380,3,FALSE),"")</f>
        <v>bumbu</v>
      </c>
      <c r="M3554" s="113">
        <v>3500</v>
      </c>
      <c r="N3554" s="126">
        <v>0</v>
      </c>
      <c r="O3554" s="3" t="s">
        <v>855</v>
      </c>
    </row>
    <row r="3555" spans="1:15" x14ac:dyDescent="0.35">
      <c r="A3555" s="2" t="s">
        <v>288</v>
      </c>
      <c r="B3555" s="1">
        <v>44049</v>
      </c>
      <c r="C3555" s="1" t="s">
        <v>1135</v>
      </c>
      <c r="D3555" s="92" t="s">
        <v>465</v>
      </c>
      <c r="E3555" s="86" t="str">
        <f>VLOOKUP(D3555,'Sales History'!$D$2:$F$1048576,2,FALSE)</f>
        <v>Buah Batu Regency Blok D1 No. 20</v>
      </c>
      <c r="F3555" s="86" t="str">
        <f>VLOOKUP(D3555,'Sales History'!$D$2:$F$1048576,3,FALSE)</f>
        <v>Bandung Kidul</v>
      </c>
      <c r="H3555" s="2" t="s">
        <v>932</v>
      </c>
      <c r="I3555" s="3" t="s">
        <v>837</v>
      </c>
      <c r="J3555" s="3">
        <v>0.1</v>
      </c>
      <c r="K3555" s="4" t="str">
        <f>VLOOKUP(I3555,'Katalog Harga'!$A$2:$C$380,2,FALSE)</f>
        <v>kg</v>
      </c>
      <c r="L3555" s="4" t="str">
        <f>IFERROR(VLOOKUP(I3555,'Katalog Harga'!$A$2:$C$380,3,FALSE),"")</f>
        <v>bumbu</v>
      </c>
      <c r="M3555" s="113">
        <v>5000</v>
      </c>
      <c r="N3555" s="126">
        <v>0</v>
      </c>
      <c r="O3555" s="3" t="s">
        <v>855</v>
      </c>
    </row>
    <row r="3556" spans="1:15" x14ac:dyDescent="0.35">
      <c r="A3556" s="2" t="s">
        <v>288</v>
      </c>
      <c r="B3556" s="1">
        <v>44049</v>
      </c>
      <c r="C3556" s="1" t="s">
        <v>1135</v>
      </c>
      <c r="D3556" s="92" t="s">
        <v>465</v>
      </c>
      <c r="E3556" s="86" t="str">
        <f>VLOOKUP(D3556,'Sales History'!$D$2:$F$1048576,2,FALSE)</f>
        <v>Buah Batu Regency Blok D1 No. 20</v>
      </c>
      <c r="F3556" s="86" t="str">
        <f>VLOOKUP(D3556,'Sales History'!$D$2:$F$1048576,3,FALSE)</f>
        <v>Bandung Kidul</v>
      </c>
      <c r="H3556" s="2" t="s">
        <v>932</v>
      </c>
      <c r="I3556" s="3" t="s">
        <v>22</v>
      </c>
      <c r="J3556" s="3">
        <v>1</v>
      </c>
      <c r="K3556" s="4" t="str">
        <f>VLOOKUP(I3556,'Katalog Harga'!$A$2:$C$380,2,FALSE)</f>
        <v>ikat</v>
      </c>
      <c r="L3556" s="4" t="str">
        <f>IFERROR(VLOOKUP(I3556,'Katalog Harga'!$A$2:$C$380,3,FALSE),"")</f>
        <v>sayur</v>
      </c>
      <c r="M3556" s="113">
        <v>6000</v>
      </c>
      <c r="N3556" s="126">
        <v>0</v>
      </c>
      <c r="O3556" s="3" t="s">
        <v>855</v>
      </c>
    </row>
    <row r="3557" spans="1:15" x14ac:dyDescent="0.35">
      <c r="A3557" s="2" t="s">
        <v>288</v>
      </c>
      <c r="B3557" s="1">
        <v>44049</v>
      </c>
      <c r="C3557" s="1" t="s">
        <v>1135</v>
      </c>
      <c r="D3557" s="2" t="s">
        <v>1188</v>
      </c>
      <c r="E3557" s="2" t="s">
        <v>1189</v>
      </c>
      <c r="F3557" s="86" t="s">
        <v>1150</v>
      </c>
      <c r="H3557" s="78" t="s">
        <v>1190</v>
      </c>
      <c r="I3557" s="3" t="s">
        <v>817</v>
      </c>
      <c r="J3557" s="3">
        <v>2.2000000000000002</v>
      </c>
      <c r="K3557" s="4" t="str">
        <f>VLOOKUP(I3557,'Katalog Harga'!$A$2:$C$380,2,FALSE)</f>
        <v>kg</v>
      </c>
      <c r="L3557" s="4" t="str">
        <f>IFERROR(VLOOKUP(I3557,'Katalog Harga'!$A$2:$C$380,3,FALSE),"")</f>
        <v>buah</v>
      </c>
      <c r="M3557" s="113">
        <v>22000</v>
      </c>
      <c r="N3557" s="126">
        <v>0</v>
      </c>
      <c r="O3557" s="3" t="s">
        <v>42</v>
      </c>
    </row>
    <row r="3558" spans="1:15" x14ac:dyDescent="0.35">
      <c r="A3558" s="2" t="s">
        <v>288</v>
      </c>
      <c r="B3558" s="1">
        <v>44049</v>
      </c>
      <c r="C3558" s="1" t="s">
        <v>1135</v>
      </c>
      <c r="D3558" s="2" t="s">
        <v>1188</v>
      </c>
      <c r="E3558" s="2" t="s">
        <v>1189</v>
      </c>
      <c r="F3558" s="86" t="str">
        <f>VLOOKUP(D3558,'Sales History'!$D$2:$F$1048576,3,FALSE)</f>
        <v>Bandung Wetan</v>
      </c>
      <c r="H3558" s="78" t="s">
        <v>1190</v>
      </c>
      <c r="I3558" s="3" t="s">
        <v>811</v>
      </c>
      <c r="J3558" s="3">
        <v>0.59099999999999997</v>
      </c>
      <c r="K3558" s="4" t="str">
        <f>VLOOKUP(I3558,'Katalog Harga'!$A$2:$C$380,2,FALSE)</f>
        <v>kg</v>
      </c>
      <c r="L3558" s="4" t="str">
        <f>IFERROR(VLOOKUP(I3558,'Katalog Harga'!$A$2:$C$380,3,FALSE),"")</f>
        <v>buah</v>
      </c>
      <c r="M3558" s="113">
        <v>17730</v>
      </c>
      <c r="N3558" s="126">
        <v>0</v>
      </c>
      <c r="O3558" s="3" t="s">
        <v>42</v>
      </c>
    </row>
    <row r="3559" spans="1:15" x14ac:dyDescent="0.35">
      <c r="A3559" s="2" t="s">
        <v>288</v>
      </c>
      <c r="B3559" s="1">
        <v>44049</v>
      </c>
      <c r="C3559" s="1" t="s">
        <v>1135</v>
      </c>
      <c r="D3559" s="2" t="s">
        <v>1188</v>
      </c>
      <c r="E3559" s="2" t="s">
        <v>1189</v>
      </c>
      <c r="F3559" s="86" t="str">
        <f>VLOOKUP(D3559,'Sales History'!$D$2:$F$1048576,3,FALSE)</f>
        <v>Bandung Wetan</v>
      </c>
      <c r="H3559" s="78" t="s">
        <v>1190</v>
      </c>
      <c r="I3559" s="3" t="s">
        <v>858</v>
      </c>
      <c r="J3559" s="3">
        <v>0.5</v>
      </c>
      <c r="K3559" s="4" t="str">
        <f>VLOOKUP(I3559,'Katalog Harga'!$A$2:$C$380,2,FALSE)</f>
        <v>kg</v>
      </c>
      <c r="L3559" s="4" t="str">
        <f>IFERROR(VLOOKUP(I3559,'Katalog Harga'!$A$2:$C$380,3,FALSE),"")</f>
        <v>ayam</v>
      </c>
      <c r="M3559" s="113">
        <v>20500</v>
      </c>
      <c r="N3559" s="126">
        <v>0</v>
      </c>
      <c r="O3559" s="3" t="s">
        <v>42</v>
      </c>
    </row>
    <row r="3560" spans="1:15" x14ac:dyDescent="0.35">
      <c r="A3560" s="2" t="s">
        <v>288</v>
      </c>
      <c r="B3560" s="1">
        <v>44049</v>
      </c>
      <c r="C3560" s="1" t="s">
        <v>1135</v>
      </c>
      <c r="D3560" s="2" t="s">
        <v>233</v>
      </c>
      <c r="E3560" s="2" t="s">
        <v>234</v>
      </c>
      <c r="F3560" s="86" t="str">
        <f>VLOOKUP(D3560,'Sales History'!$D$2:$F$1048576,3,FALSE)</f>
        <v>Cimahi Tengah</v>
      </c>
      <c r="H3560" s="2" t="s">
        <v>897</v>
      </c>
      <c r="I3560" s="3" t="s">
        <v>807</v>
      </c>
      <c r="J3560" s="3">
        <v>2</v>
      </c>
      <c r="K3560" s="4" t="str">
        <f>VLOOKUP(I3560,'Katalog Harga'!$A$2:$C$380,2,FALSE)</f>
        <v>kg</v>
      </c>
      <c r="L3560" s="4" t="str">
        <f>IFERROR(VLOOKUP(I3560,'Katalog Harga'!$A$2:$C$380,3,FALSE),"")</f>
        <v>ikan</v>
      </c>
      <c r="M3560" s="113">
        <v>98000</v>
      </c>
      <c r="N3560" s="126">
        <v>0</v>
      </c>
      <c r="O3560" s="3" t="s">
        <v>42</v>
      </c>
    </row>
    <row r="3561" spans="1:15" x14ac:dyDescent="0.35">
      <c r="A3561" s="2" t="s">
        <v>326</v>
      </c>
      <c r="B3561" s="1">
        <v>44050</v>
      </c>
      <c r="C3561" s="1" t="s">
        <v>1135</v>
      </c>
      <c r="D3561" s="92" t="s">
        <v>1191</v>
      </c>
      <c r="E3561" s="2" t="s">
        <v>1192</v>
      </c>
      <c r="F3561" s="86" t="s">
        <v>726</v>
      </c>
      <c r="H3561" s="2" t="s">
        <v>1193</v>
      </c>
      <c r="I3561" s="3" t="s">
        <v>882</v>
      </c>
      <c r="J3561" s="3">
        <v>1</v>
      </c>
      <c r="K3561" s="4" t="str">
        <f>VLOOKUP(I3561,'Katalog Harga'!$A$2:$C$380,2,FALSE)</f>
        <v>kg</v>
      </c>
      <c r="L3561" s="4" t="str">
        <f>IFERROR(VLOOKUP(I3561,'Katalog Harga'!$A$2:$C$380,3,FALSE),"")</f>
        <v>ayam</v>
      </c>
      <c r="M3561" s="113">
        <v>39500</v>
      </c>
      <c r="N3561" s="126">
        <v>0</v>
      </c>
      <c r="O3561" s="3" t="s">
        <v>42</v>
      </c>
    </row>
    <row r="3562" spans="1:15" x14ac:dyDescent="0.35">
      <c r="A3562" s="2" t="s">
        <v>326</v>
      </c>
      <c r="B3562" s="1">
        <v>44050</v>
      </c>
      <c r="C3562" s="1" t="s">
        <v>1135</v>
      </c>
      <c r="D3562" s="92" t="s">
        <v>1194</v>
      </c>
      <c r="E3562" s="92" t="s">
        <v>1195</v>
      </c>
      <c r="F3562" s="86" t="s">
        <v>726</v>
      </c>
      <c r="H3562" s="2">
        <v>85253323955</v>
      </c>
      <c r="I3562" s="3" t="s">
        <v>1006</v>
      </c>
      <c r="J3562" s="3">
        <v>0.5</v>
      </c>
      <c r="K3562" s="4" t="str">
        <f>VLOOKUP(I3562,'Katalog Harga'!$A$2:$C$380,2,FALSE)</f>
        <v>kg</v>
      </c>
      <c r="L3562" s="4" t="str">
        <f>IFERROR(VLOOKUP(I3562,'Katalog Harga'!$A$2:$C$380,3,FALSE),"")</f>
        <v>daging</v>
      </c>
      <c r="M3562" s="113">
        <v>52500</v>
      </c>
      <c r="N3562" s="126">
        <v>0</v>
      </c>
      <c r="O3562" s="3" t="s">
        <v>42</v>
      </c>
    </row>
    <row r="3563" spans="1:15" x14ac:dyDescent="0.35">
      <c r="A3563" s="2" t="s">
        <v>326</v>
      </c>
      <c r="B3563" s="1">
        <v>44050</v>
      </c>
      <c r="C3563" s="1" t="s">
        <v>1135</v>
      </c>
      <c r="D3563" s="92" t="s">
        <v>1194</v>
      </c>
      <c r="E3563" s="92" t="s">
        <v>1195</v>
      </c>
      <c r="F3563" s="86" t="str">
        <f>VLOOKUP(D3563,'Sales History'!$D$2:$F$1048576,3,FALSE)</f>
        <v>Coblong</v>
      </c>
      <c r="H3563" s="2">
        <v>85253323955</v>
      </c>
      <c r="I3563" s="3" t="s">
        <v>775</v>
      </c>
      <c r="J3563" s="3">
        <v>1</v>
      </c>
      <c r="K3563" s="4" t="str">
        <f>VLOOKUP(I3563,'Katalog Harga'!$A$2:$C$380,2,FALSE)</f>
        <v>bungkus</v>
      </c>
      <c r="L3563" s="4" t="str">
        <f>IFERROR(VLOOKUP(I3563,'Katalog Harga'!$A$2:$C$380,3,FALSE),"")</f>
        <v>lain</v>
      </c>
      <c r="M3563" s="113">
        <v>7000</v>
      </c>
      <c r="N3563" s="126">
        <v>0</v>
      </c>
      <c r="O3563" s="3" t="s">
        <v>42</v>
      </c>
    </row>
    <row r="3564" spans="1:15" x14ac:dyDescent="0.35">
      <c r="A3564" s="2" t="s">
        <v>326</v>
      </c>
      <c r="B3564" s="1">
        <v>44050</v>
      </c>
      <c r="C3564" s="1" t="s">
        <v>1135</v>
      </c>
      <c r="D3564" s="92" t="s">
        <v>1194</v>
      </c>
      <c r="E3564" s="92" t="s">
        <v>1195</v>
      </c>
      <c r="F3564" s="86" t="str">
        <f>VLOOKUP(D3564,'Sales History'!$D$2:$F$1048576,3,FALSE)</f>
        <v>Coblong</v>
      </c>
      <c r="H3564" s="2">
        <v>85253323955</v>
      </c>
      <c r="I3564" s="3" t="s">
        <v>54</v>
      </c>
      <c r="J3564" s="3">
        <v>0.5</v>
      </c>
      <c r="K3564" s="4" t="str">
        <f>VLOOKUP(I3564,'Katalog Harga'!$A$2:$C$380,2,FALSE)</f>
        <v>kg</v>
      </c>
      <c r="L3564" s="4" t="str">
        <f>IFERROR(VLOOKUP(I3564,'Katalog Harga'!$A$2:$C$380,3,FALSE),"")</f>
        <v>sayur</v>
      </c>
      <c r="M3564" s="113">
        <v>6000</v>
      </c>
      <c r="N3564" s="126">
        <v>0</v>
      </c>
      <c r="O3564" s="3" t="s">
        <v>42</v>
      </c>
    </row>
    <row r="3565" spans="1:15" x14ac:dyDescent="0.35">
      <c r="A3565" s="2" t="s">
        <v>326</v>
      </c>
      <c r="B3565" s="1">
        <v>44050</v>
      </c>
      <c r="C3565" s="1" t="s">
        <v>1135</v>
      </c>
      <c r="D3565" s="92" t="s">
        <v>1194</v>
      </c>
      <c r="E3565" s="92" t="s">
        <v>1195</v>
      </c>
      <c r="F3565" s="86" t="str">
        <f>VLOOKUP(D3565,'Sales History'!$D$2:$F$1048576,3,FALSE)</f>
        <v>Coblong</v>
      </c>
      <c r="H3565" s="2">
        <v>85253323955</v>
      </c>
      <c r="I3565" s="3" t="s">
        <v>1196</v>
      </c>
      <c r="J3565" s="3">
        <v>1</v>
      </c>
      <c r="K3565" s="114" t="s">
        <v>131</v>
      </c>
      <c r="L3565" s="114" t="s">
        <v>499</v>
      </c>
      <c r="M3565" s="113">
        <v>5000</v>
      </c>
      <c r="N3565" s="126">
        <v>0</v>
      </c>
      <c r="O3565" s="3" t="s">
        <v>42</v>
      </c>
    </row>
    <row r="3566" spans="1:15" x14ac:dyDescent="0.35">
      <c r="A3566" s="2" t="s">
        <v>326</v>
      </c>
      <c r="B3566" s="1">
        <v>44050</v>
      </c>
      <c r="C3566" s="1" t="s">
        <v>1135</v>
      </c>
      <c r="D3566" s="92" t="s">
        <v>1194</v>
      </c>
      <c r="E3566" s="92" t="s">
        <v>1195</v>
      </c>
      <c r="F3566" s="86" t="str">
        <f>VLOOKUP(D3566,'Sales History'!$D$2:$F$1048576,3,FALSE)</f>
        <v>Coblong</v>
      </c>
      <c r="H3566" s="2">
        <v>85253323955</v>
      </c>
      <c r="I3566" s="3" t="s">
        <v>784</v>
      </c>
      <c r="J3566" s="3">
        <v>1</v>
      </c>
      <c r="K3566" s="4" t="str">
        <f>VLOOKUP(I3566,'Katalog Harga'!$A$2:$C$380,2,FALSE)</f>
        <v>kg</v>
      </c>
      <c r="L3566" s="4" t="str">
        <f>IFERROR(VLOOKUP(I3566,'Katalog Harga'!$A$2:$C$380,3,FALSE),"")</f>
        <v>buah</v>
      </c>
      <c r="M3566" s="113">
        <v>14500</v>
      </c>
      <c r="N3566" s="126">
        <v>0</v>
      </c>
      <c r="O3566" s="3" t="s">
        <v>42</v>
      </c>
    </row>
    <row r="3567" spans="1:15" x14ac:dyDescent="0.35">
      <c r="A3567" s="2" t="s">
        <v>326</v>
      </c>
      <c r="B3567" s="1">
        <v>44050</v>
      </c>
      <c r="C3567" s="1" t="s">
        <v>1135</v>
      </c>
      <c r="D3567" s="92" t="s">
        <v>1194</v>
      </c>
      <c r="E3567" s="92" t="s">
        <v>1195</v>
      </c>
      <c r="F3567" s="86" t="str">
        <f>VLOOKUP(D3567,'Sales History'!$D$2:$F$1048576,3,FALSE)</f>
        <v>Coblong</v>
      </c>
      <c r="H3567" s="2">
        <v>85253323955</v>
      </c>
      <c r="I3567" s="3" t="s">
        <v>776</v>
      </c>
      <c r="J3567" s="3">
        <v>0.43</v>
      </c>
      <c r="K3567" s="4" t="str">
        <f>VLOOKUP(I3567,'Katalog Harga'!$A$2:$C$380,2,FALSE)</f>
        <v>kg</v>
      </c>
      <c r="L3567" s="4" t="str">
        <f>IFERROR(VLOOKUP(I3567,'Katalog Harga'!$A$2:$C$380,3,FALSE),"")</f>
        <v>sayur</v>
      </c>
      <c r="M3567" s="113">
        <v>8170</v>
      </c>
      <c r="N3567" s="126">
        <v>0</v>
      </c>
      <c r="O3567" s="3" t="s">
        <v>42</v>
      </c>
    </row>
    <row r="3568" spans="1:15" x14ac:dyDescent="0.35">
      <c r="A3568" s="2" t="s">
        <v>326</v>
      </c>
      <c r="B3568" s="1">
        <v>44050</v>
      </c>
      <c r="C3568" s="1" t="s">
        <v>1135</v>
      </c>
      <c r="D3568" s="92" t="s">
        <v>1198</v>
      </c>
      <c r="E3568" s="2" t="s">
        <v>1199</v>
      </c>
      <c r="F3568" s="86" t="s">
        <v>736</v>
      </c>
      <c r="H3568" s="78" t="s">
        <v>1197</v>
      </c>
      <c r="I3568" s="3" t="s">
        <v>384</v>
      </c>
      <c r="J3568" s="3">
        <v>0.5</v>
      </c>
      <c r="K3568" s="4" t="str">
        <f>VLOOKUP(I3568,'Katalog Harga'!$A$2:$C$380,2,FALSE)</f>
        <v>kg</v>
      </c>
      <c r="L3568" s="4" t="str">
        <f>IFERROR(VLOOKUP(I3568,'Katalog Harga'!$A$2:$C$380,3,FALSE),"")</f>
        <v>bumbu</v>
      </c>
      <c r="M3568" s="74">
        <v>27500</v>
      </c>
      <c r="N3568" s="126">
        <v>0</v>
      </c>
      <c r="O3568" s="3" t="s">
        <v>42</v>
      </c>
    </row>
    <row r="3569" spans="1:15" x14ac:dyDescent="0.35">
      <c r="A3569" s="2" t="s">
        <v>326</v>
      </c>
      <c r="B3569" s="1">
        <v>44050</v>
      </c>
      <c r="C3569" s="1" t="s">
        <v>1135</v>
      </c>
      <c r="D3569" s="2" t="s">
        <v>1174</v>
      </c>
      <c r="E3569" s="92" t="s">
        <v>1175</v>
      </c>
      <c r="F3569" s="86" t="s">
        <v>726</v>
      </c>
      <c r="H3569" s="2" t="s">
        <v>1173</v>
      </c>
      <c r="I3569" s="70" t="s">
        <v>353</v>
      </c>
      <c r="J3569" s="70">
        <v>1</v>
      </c>
      <c r="K3569" s="4" t="str">
        <f>VLOOKUP(I3569,'Katalog Harga'!$A$2:$C$380,2,FALSE)</f>
        <v>kg</v>
      </c>
      <c r="L3569" s="4" t="str">
        <f>IFERROR(VLOOKUP(I3569,'Katalog Harga'!$A$2:$C$380,3,FALSE),"")</f>
        <v>lain</v>
      </c>
      <c r="M3569" s="113">
        <v>12000</v>
      </c>
      <c r="N3569" s="126">
        <v>0</v>
      </c>
      <c r="O3569" s="3" t="s">
        <v>42</v>
      </c>
    </row>
    <row r="3570" spans="1:15" x14ac:dyDescent="0.35">
      <c r="A3570" s="2" t="s">
        <v>326</v>
      </c>
      <c r="B3570" s="1">
        <v>44050</v>
      </c>
      <c r="C3570" s="1" t="s">
        <v>1135</v>
      </c>
      <c r="D3570" s="2" t="s">
        <v>1174</v>
      </c>
      <c r="E3570" s="2" t="s">
        <v>1175</v>
      </c>
      <c r="F3570" s="86" t="s">
        <v>726</v>
      </c>
      <c r="H3570" s="2" t="s">
        <v>1173</v>
      </c>
      <c r="I3570" s="70" t="s">
        <v>817</v>
      </c>
      <c r="J3570" s="70">
        <v>1</v>
      </c>
      <c r="K3570" s="4" t="str">
        <f>VLOOKUP(I3570,'Katalog Harga'!$A$2:$C$380,2,FALSE)</f>
        <v>kg</v>
      </c>
      <c r="L3570" s="4" t="str">
        <f>IFERROR(VLOOKUP(I3570,'Katalog Harga'!$A$2:$C$380,3,FALSE),"")</f>
        <v>buah</v>
      </c>
      <c r="M3570" s="113">
        <v>10000</v>
      </c>
      <c r="N3570" s="126">
        <v>0</v>
      </c>
      <c r="O3570" s="3" t="s">
        <v>42</v>
      </c>
    </row>
    <row r="3571" spans="1:15" x14ac:dyDescent="0.35">
      <c r="A3571" s="2" t="s">
        <v>326</v>
      </c>
      <c r="B3571" s="1">
        <v>44050</v>
      </c>
      <c r="C3571" s="1" t="s">
        <v>1135</v>
      </c>
      <c r="D3571" s="2" t="s">
        <v>381</v>
      </c>
      <c r="E3571" s="86" t="str">
        <f>VLOOKUP(D3571,'Sales History'!$D$2:$F$1048576,2,FALSE)</f>
        <v>Taman Pesona Mediteran Blok B No. 9, Campaka, Andir</v>
      </c>
      <c r="F3571" s="86" t="str">
        <f>VLOOKUP(D3571,'Sales History'!$D$2:$F$1048576,3,FALSE)</f>
        <v>Andir</v>
      </c>
      <c r="H3571" s="92" t="s">
        <v>1200</v>
      </c>
      <c r="I3571" s="3" t="s">
        <v>881</v>
      </c>
      <c r="J3571" s="3">
        <v>2</v>
      </c>
      <c r="K3571" s="4" t="str">
        <f>VLOOKUP(I3571,'Katalog Harga'!$A$2:$C$380,2,FALSE)</f>
        <v>ekor</v>
      </c>
      <c r="L3571" s="4" t="str">
        <f>IFERROR(VLOOKUP(I3571,'Katalog Harga'!$A$2:$C$380,3,FALSE),"")</f>
        <v>ayam</v>
      </c>
      <c r="M3571" s="113">
        <v>155000</v>
      </c>
      <c r="N3571" s="126">
        <v>0</v>
      </c>
      <c r="O3571" s="3" t="s">
        <v>42</v>
      </c>
    </row>
    <row r="3572" spans="1:15" x14ac:dyDescent="0.35">
      <c r="A3572" s="2" t="s">
        <v>326</v>
      </c>
      <c r="B3572" s="1">
        <v>44050</v>
      </c>
      <c r="C3572" s="1" t="s">
        <v>1135</v>
      </c>
      <c r="D3572" s="2" t="s">
        <v>381</v>
      </c>
      <c r="E3572" s="86" t="str">
        <f>VLOOKUP(D3572,'Sales History'!$D$2:$F$1048576,2,FALSE)</f>
        <v>Taman Pesona Mediteran Blok B No. 9, Campaka, Andir</v>
      </c>
      <c r="F3572" s="86" t="str">
        <f>VLOOKUP(D3572,'Sales History'!$D$2:$F$1048576,3,FALSE)</f>
        <v>Andir</v>
      </c>
      <c r="H3572" s="92" t="s">
        <v>1200</v>
      </c>
      <c r="I3572" s="3" t="s">
        <v>832</v>
      </c>
      <c r="J3572" s="3">
        <v>10</v>
      </c>
      <c r="K3572" s="4" t="str">
        <f>VLOOKUP(I3572,'Katalog Harga'!$A$2:$C$380,2,FALSE)</f>
        <v>pasang</v>
      </c>
      <c r="L3572" s="4" t="str">
        <f>IFERROR(VLOOKUP(I3572,'Katalog Harga'!$A$2:$C$380,3,FALSE),"")</f>
        <v>ayam</v>
      </c>
      <c r="M3572" s="113">
        <v>30000</v>
      </c>
      <c r="N3572" s="126">
        <v>0</v>
      </c>
      <c r="O3572" s="3" t="s">
        <v>42</v>
      </c>
    </row>
    <row r="3573" spans="1:15" x14ac:dyDescent="0.35">
      <c r="A3573" s="2" t="s">
        <v>326</v>
      </c>
      <c r="B3573" s="1">
        <v>44050</v>
      </c>
      <c r="C3573" s="1" t="s">
        <v>1135</v>
      </c>
      <c r="D3573" s="2" t="s">
        <v>381</v>
      </c>
      <c r="E3573" s="86" t="str">
        <f>VLOOKUP(D3573,'Sales History'!$D$2:$F$1048576,2,FALSE)</f>
        <v>Taman Pesona Mediteran Blok B No. 9, Campaka, Andir</v>
      </c>
      <c r="F3573" s="86" t="str">
        <f>VLOOKUP(D3573,'Sales History'!$D$2:$F$1048576,3,FALSE)</f>
        <v>Andir</v>
      </c>
      <c r="H3573" s="92" t="s">
        <v>1200</v>
      </c>
      <c r="I3573" s="3" t="s">
        <v>805</v>
      </c>
      <c r="J3573" s="3">
        <v>2</v>
      </c>
      <c r="K3573" s="4" t="str">
        <f>VLOOKUP(I3573,'Katalog Harga'!$A$2:$C$380,2,FALSE)</f>
        <v>kg</v>
      </c>
      <c r="L3573" s="4" t="str">
        <f>IFERROR(VLOOKUP(I3573,'Katalog Harga'!$A$2:$C$380,3,FALSE),"")</f>
        <v>daging</v>
      </c>
      <c r="M3573" s="113">
        <v>250000</v>
      </c>
      <c r="N3573" s="126">
        <v>0</v>
      </c>
      <c r="O3573" s="3" t="s">
        <v>42</v>
      </c>
    </row>
    <row r="3574" spans="1:15" x14ac:dyDescent="0.35">
      <c r="A3574" s="2" t="s">
        <v>326</v>
      </c>
      <c r="B3574" s="1">
        <v>44050</v>
      </c>
      <c r="C3574" s="1" t="s">
        <v>1135</v>
      </c>
      <c r="D3574" s="2" t="s">
        <v>381</v>
      </c>
      <c r="E3574" s="86" t="str">
        <f>VLOOKUP(D3574,'Sales History'!$D$2:$F$1048576,2,FALSE)</f>
        <v>Taman Pesona Mediteran Blok B No. 9, Campaka, Andir</v>
      </c>
      <c r="F3574" s="86" t="str">
        <f>VLOOKUP(D3574,'Sales History'!$D$2:$F$1048576,3,FALSE)</f>
        <v>Andir</v>
      </c>
      <c r="H3574" s="92" t="s">
        <v>1200</v>
      </c>
      <c r="I3574" s="3" t="s">
        <v>820</v>
      </c>
      <c r="J3574" s="3">
        <v>2</v>
      </c>
      <c r="K3574" s="4" t="str">
        <f>VLOOKUP(I3574,'Katalog Harga'!$A$2:$C$380,2,FALSE)</f>
        <v>kg</v>
      </c>
      <c r="L3574" s="4" t="str">
        <f>IFERROR(VLOOKUP(I3574,'Katalog Harga'!$A$2:$C$380,3,FALSE),"")</f>
        <v>ikan</v>
      </c>
      <c r="M3574" s="113">
        <v>90000</v>
      </c>
      <c r="N3574" s="126">
        <v>0</v>
      </c>
      <c r="O3574" s="3" t="s">
        <v>42</v>
      </c>
    </row>
    <row r="3575" spans="1:15" x14ac:dyDescent="0.35">
      <c r="A3575" s="2" t="s">
        <v>326</v>
      </c>
      <c r="B3575" s="1">
        <v>44050</v>
      </c>
      <c r="C3575" s="1" t="s">
        <v>1135</v>
      </c>
      <c r="D3575" s="2" t="s">
        <v>381</v>
      </c>
      <c r="E3575" s="86" t="str">
        <f>VLOOKUP(D3575,'Sales History'!$D$2:$F$1048576,2,FALSE)</f>
        <v>Taman Pesona Mediteran Blok B No. 9, Campaka, Andir</v>
      </c>
      <c r="F3575" s="86" t="str">
        <f>VLOOKUP(D3575,'Sales History'!$D$2:$F$1048576,3,FALSE)</f>
        <v>Andir</v>
      </c>
      <c r="H3575" s="92" t="s">
        <v>1200</v>
      </c>
      <c r="I3575" s="3" t="s">
        <v>809</v>
      </c>
      <c r="J3575" s="3">
        <v>1</v>
      </c>
      <c r="K3575" s="4" t="str">
        <f>VLOOKUP(I3575,'Katalog Harga'!$A$2:$C$380,2,FALSE)</f>
        <v>kg</v>
      </c>
      <c r="L3575" s="4" t="str">
        <f>IFERROR(VLOOKUP(I3575,'Katalog Harga'!$A$2:$C$380,3,FALSE),"")</f>
        <v>ikan</v>
      </c>
      <c r="M3575" s="113">
        <v>80000</v>
      </c>
      <c r="N3575" s="126">
        <v>0</v>
      </c>
      <c r="O3575" s="3" t="s">
        <v>42</v>
      </c>
    </row>
    <row r="3576" spans="1:15" x14ac:dyDescent="0.35">
      <c r="A3576" s="2" t="s">
        <v>326</v>
      </c>
      <c r="B3576" s="1">
        <v>44050</v>
      </c>
      <c r="C3576" s="1" t="s">
        <v>1135</v>
      </c>
      <c r="D3576" s="2" t="s">
        <v>381</v>
      </c>
      <c r="E3576" s="86" t="str">
        <f>VLOOKUP(D3576,'Sales History'!$D$2:$F$1048576,2,FALSE)</f>
        <v>Taman Pesona Mediteran Blok B No. 9, Campaka, Andir</v>
      </c>
      <c r="F3576" s="86" t="str">
        <f>VLOOKUP(D3576,'Sales History'!$D$2:$F$1048576,3,FALSE)</f>
        <v>Andir</v>
      </c>
      <c r="H3576" s="92" t="s">
        <v>1200</v>
      </c>
      <c r="I3576" s="3" t="s">
        <v>821</v>
      </c>
      <c r="J3576" s="3">
        <v>2</v>
      </c>
      <c r="K3576" s="4" t="str">
        <f>VLOOKUP(I3576,'Katalog Harga'!$A$2:$C$380,2,FALSE)</f>
        <v>bungkus</v>
      </c>
      <c r="L3576" s="4" t="str">
        <f>IFERROR(VLOOKUP(I3576,'Katalog Harga'!$A$2:$C$380,3,FALSE),"")</f>
        <v>ikan</v>
      </c>
      <c r="M3576" s="113">
        <v>30000</v>
      </c>
      <c r="N3576" s="126">
        <v>0</v>
      </c>
      <c r="O3576" s="3" t="s">
        <v>42</v>
      </c>
    </row>
    <row r="3577" spans="1:15" x14ac:dyDescent="0.35">
      <c r="A3577" s="2" t="s">
        <v>326</v>
      </c>
      <c r="B3577" s="1">
        <v>44050</v>
      </c>
      <c r="C3577" s="1" t="s">
        <v>1135</v>
      </c>
      <c r="D3577" s="2" t="s">
        <v>381</v>
      </c>
      <c r="E3577" s="86" t="str">
        <f>VLOOKUP(D3577,'Sales History'!$D$2:$F$1048576,2,FALSE)</f>
        <v>Taman Pesona Mediteran Blok B No. 9, Campaka, Andir</v>
      </c>
      <c r="F3577" s="86" t="str">
        <f>VLOOKUP(D3577,'Sales History'!$D$2:$F$1048576,3,FALSE)</f>
        <v>Andir</v>
      </c>
      <c r="H3577" s="92" t="s">
        <v>1200</v>
      </c>
      <c r="I3577" s="3" t="s">
        <v>515</v>
      </c>
      <c r="J3577" s="3">
        <v>2</v>
      </c>
      <c r="K3577" s="4" t="str">
        <f>VLOOKUP(I3577,'Katalog Harga'!$A$2:$C$380,2,FALSE)</f>
        <v>ons</v>
      </c>
      <c r="L3577" s="4" t="str">
        <f>IFERROR(VLOOKUP(I3577,'Katalog Harga'!$A$2:$C$380,3,FALSE),"")</f>
        <v>ikan</v>
      </c>
      <c r="M3577" s="113">
        <v>29000</v>
      </c>
      <c r="N3577" s="126">
        <v>0</v>
      </c>
      <c r="O3577" s="3" t="s">
        <v>42</v>
      </c>
    </row>
    <row r="3578" spans="1:15" x14ac:dyDescent="0.35">
      <c r="A3578" s="2" t="s">
        <v>326</v>
      </c>
      <c r="B3578" s="1">
        <v>44050</v>
      </c>
      <c r="C3578" s="1" t="s">
        <v>1135</v>
      </c>
      <c r="D3578" s="2" t="s">
        <v>381</v>
      </c>
      <c r="E3578" s="86" t="str">
        <f>VLOOKUP(D3578,'Sales History'!$D$2:$F$1048576,2,FALSE)</f>
        <v>Taman Pesona Mediteran Blok B No. 9, Campaka, Andir</v>
      </c>
      <c r="F3578" s="86" t="str">
        <f>VLOOKUP(D3578,'Sales History'!$D$2:$F$1048576,3,FALSE)</f>
        <v>Andir</v>
      </c>
      <c r="H3578" s="92" t="s">
        <v>1200</v>
      </c>
      <c r="I3578" s="3" t="s">
        <v>775</v>
      </c>
      <c r="J3578" s="3">
        <v>2</v>
      </c>
      <c r="K3578" s="4" t="str">
        <f>VLOOKUP(I3578,'Katalog Harga'!$A$2:$C$380,2,FALSE)</f>
        <v>bungkus</v>
      </c>
      <c r="L3578" s="4" t="str">
        <f>IFERROR(VLOOKUP(I3578,'Katalog Harga'!$A$2:$C$380,3,FALSE),"")</f>
        <v>lain</v>
      </c>
      <c r="M3578" s="113">
        <v>14000</v>
      </c>
      <c r="N3578" s="126">
        <v>0</v>
      </c>
      <c r="O3578" s="3" t="s">
        <v>42</v>
      </c>
    </row>
    <row r="3579" spans="1:15" x14ac:dyDescent="0.35">
      <c r="A3579" s="2" t="s">
        <v>326</v>
      </c>
      <c r="B3579" s="1">
        <v>44050</v>
      </c>
      <c r="C3579" s="1" t="s">
        <v>1135</v>
      </c>
      <c r="D3579" s="2" t="s">
        <v>381</v>
      </c>
      <c r="E3579" s="86" t="str">
        <f>VLOOKUP(D3579,'Sales History'!$D$2:$F$1048576,2,FALSE)</f>
        <v>Taman Pesona Mediteran Blok B No. 9, Campaka, Andir</v>
      </c>
      <c r="F3579" s="86" t="str">
        <f>VLOOKUP(D3579,'Sales History'!$D$2:$F$1048576,3,FALSE)</f>
        <v>Andir</v>
      </c>
      <c r="H3579" s="92" t="s">
        <v>1200</v>
      </c>
      <c r="I3579" s="3" t="s">
        <v>47</v>
      </c>
      <c r="J3579" s="3">
        <v>2</v>
      </c>
      <c r="K3579" s="4" t="str">
        <f>VLOOKUP(I3579,'Katalog Harga'!$A$2:$C$380,2,FALSE)</f>
        <v>bungkus</v>
      </c>
      <c r="L3579" s="4" t="str">
        <f>IFERROR(VLOOKUP(I3579,'Katalog Harga'!$A$2:$C$380,3,FALSE),"")</f>
        <v>lain</v>
      </c>
      <c r="M3579" s="113">
        <v>16000</v>
      </c>
      <c r="N3579" s="126">
        <v>0</v>
      </c>
      <c r="O3579" s="3" t="s">
        <v>42</v>
      </c>
    </row>
    <row r="3580" spans="1:15" x14ac:dyDescent="0.35">
      <c r="A3580" s="2" t="s">
        <v>326</v>
      </c>
      <c r="B3580" s="1">
        <v>44050</v>
      </c>
      <c r="C3580" s="1" t="s">
        <v>1135</v>
      </c>
      <c r="D3580" s="2" t="s">
        <v>381</v>
      </c>
      <c r="E3580" s="86" t="str">
        <f>VLOOKUP(D3580,'Sales History'!$D$2:$F$1048576,2,FALSE)</f>
        <v>Taman Pesona Mediteran Blok B No. 9, Campaka, Andir</v>
      </c>
      <c r="F3580" s="86" t="str">
        <f>VLOOKUP(D3580,'Sales History'!$D$2:$F$1048576,3,FALSE)</f>
        <v>Andir</v>
      </c>
      <c r="H3580" s="92" t="s">
        <v>1200</v>
      </c>
      <c r="I3580" s="3" t="s">
        <v>60</v>
      </c>
      <c r="J3580" s="3">
        <v>2</v>
      </c>
      <c r="K3580" s="4" t="str">
        <f>VLOOKUP(I3580,'Katalog Harga'!$A$2:$C$380,2,FALSE)</f>
        <v>ikat</v>
      </c>
      <c r="L3580" s="4" t="str">
        <f>IFERROR(VLOOKUP(I3580,'Katalog Harga'!$A$2:$C$380,3,FALSE),"")</f>
        <v>sayur</v>
      </c>
      <c r="M3580" s="113">
        <v>8000</v>
      </c>
      <c r="N3580" s="126">
        <v>0</v>
      </c>
      <c r="O3580" s="3" t="s">
        <v>42</v>
      </c>
    </row>
    <row r="3581" spans="1:15" x14ac:dyDescent="0.35">
      <c r="A3581" s="2" t="s">
        <v>326</v>
      </c>
      <c r="B3581" s="1">
        <v>44050</v>
      </c>
      <c r="C3581" s="1" t="s">
        <v>1135</v>
      </c>
      <c r="D3581" s="2" t="s">
        <v>381</v>
      </c>
      <c r="E3581" s="86" t="str">
        <f>VLOOKUP(D3581,'Sales History'!$D$2:$F$1048576,2,FALSE)</f>
        <v>Taman Pesona Mediteran Blok B No. 9, Campaka, Andir</v>
      </c>
      <c r="F3581" s="86" t="str">
        <f>VLOOKUP(D3581,'Sales History'!$D$2:$F$1048576,3,FALSE)</f>
        <v>Andir</v>
      </c>
      <c r="H3581" s="92" t="s">
        <v>1200</v>
      </c>
      <c r="I3581" s="3" t="s">
        <v>13</v>
      </c>
      <c r="J3581" s="3">
        <v>0.5</v>
      </c>
      <c r="K3581" s="4" t="str">
        <f>VLOOKUP(I3581,'Katalog Harga'!$A$2:$C$380,2,FALSE)</f>
        <v>kg</v>
      </c>
      <c r="L3581" s="4" t="str">
        <f>IFERROR(VLOOKUP(I3581,'Katalog Harga'!$A$2:$C$380,3,FALSE),"")</f>
        <v>sayur</v>
      </c>
      <c r="M3581" s="113">
        <v>8000</v>
      </c>
      <c r="N3581" s="126">
        <v>0</v>
      </c>
      <c r="O3581" s="3" t="s">
        <v>42</v>
      </c>
    </row>
    <row r="3582" spans="1:15" x14ac:dyDescent="0.35">
      <c r="A3582" s="2" t="s">
        <v>326</v>
      </c>
      <c r="B3582" s="1">
        <v>44050</v>
      </c>
      <c r="C3582" s="1" t="s">
        <v>1135</v>
      </c>
      <c r="D3582" s="2" t="s">
        <v>381</v>
      </c>
      <c r="E3582" s="86" t="str">
        <f>VLOOKUP(D3582,'Sales History'!$D$2:$F$1048576,2,FALSE)</f>
        <v>Taman Pesona Mediteran Blok B No. 9, Campaka, Andir</v>
      </c>
      <c r="F3582" s="86" t="str">
        <f>VLOOKUP(D3582,'Sales History'!$D$2:$F$1048576,3,FALSE)</f>
        <v>Andir</v>
      </c>
      <c r="H3582" s="92" t="s">
        <v>1200</v>
      </c>
      <c r="I3582" s="3" t="s">
        <v>776</v>
      </c>
      <c r="J3582" s="3">
        <v>1</v>
      </c>
      <c r="K3582" s="4" t="str">
        <f>VLOOKUP(I3582,'Katalog Harga'!$A$2:$C$380,2,FALSE)</f>
        <v>kg</v>
      </c>
      <c r="L3582" s="4" t="str">
        <f>IFERROR(VLOOKUP(I3582,'Katalog Harga'!$A$2:$C$380,3,FALSE),"")</f>
        <v>sayur</v>
      </c>
      <c r="M3582" s="113">
        <v>19000</v>
      </c>
      <c r="N3582" s="126">
        <v>0</v>
      </c>
      <c r="O3582" s="3" t="s">
        <v>42</v>
      </c>
    </row>
    <row r="3583" spans="1:15" x14ac:dyDescent="0.35">
      <c r="A3583" s="2" t="s">
        <v>326</v>
      </c>
      <c r="B3583" s="1">
        <v>44050</v>
      </c>
      <c r="C3583" s="1" t="s">
        <v>1135</v>
      </c>
      <c r="D3583" s="2" t="s">
        <v>381</v>
      </c>
      <c r="E3583" s="86" t="str">
        <f>VLOOKUP(D3583,'Sales History'!$D$2:$F$1048576,2,FALSE)</f>
        <v>Taman Pesona Mediteran Blok B No. 9, Campaka, Andir</v>
      </c>
      <c r="F3583" s="86" t="str">
        <f>VLOOKUP(D3583,'Sales History'!$D$2:$F$1048576,3,FALSE)</f>
        <v>Andir</v>
      </c>
      <c r="H3583" s="92" t="s">
        <v>1200</v>
      </c>
      <c r="I3583" s="3" t="s">
        <v>14</v>
      </c>
      <c r="J3583" s="3">
        <v>2</v>
      </c>
      <c r="K3583" s="4" t="str">
        <f>VLOOKUP(I3583,'Katalog Harga'!$A$2:$C$380,2,FALSE)</f>
        <v>ikat</v>
      </c>
      <c r="L3583" s="4" t="str">
        <f>IFERROR(VLOOKUP(I3583,'Katalog Harga'!$A$2:$C$380,3,FALSE),"")</f>
        <v>sayur</v>
      </c>
      <c r="M3583" s="113">
        <v>7000</v>
      </c>
      <c r="N3583" s="126">
        <v>0</v>
      </c>
      <c r="O3583" s="3" t="s">
        <v>42</v>
      </c>
    </row>
    <row r="3584" spans="1:15" x14ac:dyDescent="0.35">
      <c r="A3584" s="2" t="s">
        <v>326</v>
      </c>
      <c r="B3584" s="1">
        <v>44050</v>
      </c>
      <c r="C3584" s="1" t="s">
        <v>1135</v>
      </c>
      <c r="D3584" s="2" t="s">
        <v>381</v>
      </c>
      <c r="E3584" s="86" t="str">
        <f>VLOOKUP(D3584,'Sales History'!$D$2:$F$1048576,2,FALSE)</f>
        <v>Taman Pesona Mediteran Blok B No. 9, Campaka, Andir</v>
      </c>
      <c r="F3584" s="86" t="str">
        <f>VLOOKUP(D3584,'Sales History'!$D$2:$F$1048576,3,FALSE)</f>
        <v>Andir</v>
      </c>
      <c r="H3584" s="92" t="s">
        <v>1200</v>
      </c>
      <c r="I3584" s="3" t="s">
        <v>68</v>
      </c>
      <c r="J3584" s="3">
        <v>1.3</v>
      </c>
      <c r="K3584" s="4" t="str">
        <f>VLOOKUP(I3584,'Katalog Harga'!$A$2:$C$380,2,FALSE)</f>
        <v>kg</v>
      </c>
      <c r="L3584" s="4" t="str">
        <f>IFERROR(VLOOKUP(I3584,'Katalog Harga'!$A$2:$C$380,3,FALSE),"")</f>
        <v>sayur</v>
      </c>
      <c r="M3584" s="113">
        <v>14300</v>
      </c>
      <c r="N3584" s="126">
        <v>0</v>
      </c>
      <c r="O3584" s="3" t="s">
        <v>42</v>
      </c>
    </row>
    <row r="3585" spans="1:15" x14ac:dyDescent="0.35">
      <c r="A3585" s="2" t="s">
        <v>326</v>
      </c>
      <c r="B3585" s="1">
        <v>44050</v>
      </c>
      <c r="C3585" s="1" t="s">
        <v>1135</v>
      </c>
      <c r="D3585" s="2" t="s">
        <v>381</v>
      </c>
      <c r="E3585" s="86" t="str">
        <f>VLOOKUP(D3585,'Sales History'!$D$2:$F$1048576,2,FALSE)</f>
        <v>Taman Pesona Mediteran Blok B No. 9, Campaka, Andir</v>
      </c>
      <c r="F3585" s="86" t="str">
        <f>VLOOKUP(D3585,'Sales History'!$D$2:$F$1048576,3,FALSE)</f>
        <v>Andir</v>
      </c>
      <c r="H3585" s="92" t="s">
        <v>1200</v>
      </c>
      <c r="I3585" s="3" t="s">
        <v>16</v>
      </c>
      <c r="J3585" s="3">
        <v>0.5</v>
      </c>
      <c r="K3585" s="4" t="str">
        <f>VLOOKUP(I3585,'Katalog Harga'!$A$2:$C$380,2,FALSE)</f>
        <v>kg</v>
      </c>
      <c r="L3585" s="4" t="str">
        <f>IFERROR(VLOOKUP(I3585,'Katalog Harga'!$A$2:$C$380,3,FALSE),"")</f>
        <v>sayur</v>
      </c>
      <c r="M3585" s="113">
        <v>6750</v>
      </c>
      <c r="N3585" s="126">
        <v>0</v>
      </c>
      <c r="O3585" s="3" t="s">
        <v>42</v>
      </c>
    </row>
    <row r="3586" spans="1:15" x14ac:dyDescent="0.35">
      <c r="A3586" s="2" t="s">
        <v>326</v>
      </c>
      <c r="B3586" s="1">
        <v>44050</v>
      </c>
      <c r="C3586" s="1" t="s">
        <v>1135</v>
      </c>
      <c r="D3586" s="2" t="s">
        <v>381</v>
      </c>
      <c r="E3586" s="86" t="str">
        <f>VLOOKUP(D3586,'Sales History'!$D$2:$F$1048576,2,FALSE)</f>
        <v>Taman Pesona Mediteran Blok B No. 9, Campaka, Andir</v>
      </c>
      <c r="F3586" s="86" t="str">
        <f>VLOOKUP(D3586,'Sales History'!$D$2:$F$1048576,3,FALSE)</f>
        <v>Andir</v>
      </c>
      <c r="H3586" s="92" t="s">
        <v>1200</v>
      </c>
      <c r="I3586" s="3" t="s">
        <v>54</v>
      </c>
      <c r="J3586" s="3">
        <v>0.5</v>
      </c>
      <c r="K3586" s="4" t="str">
        <f>VLOOKUP(I3586,'Katalog Harga'!$A$2:$C$380,2,FALSE)</f>
        <v>kg</v>
      </c>
      <c r="L3586" s="4" t="str">
        <f>IFERROR(VLOOKUP(I3586,'Katalog Harga'!$A$2:$C$380,3,FALSE),"")</f>
        <v>sayur</v>
      </c>
      <c r="M3586" s="113">
        <v>6000</v>
      </c>
      <c r="N3586" s="126">
        <v>0</v>
      </c>
      <c r="O3586" s="3" t="s">
        <v>42</v>
      </c>
    </row>
    <row r="3587" spans="1:15" x14ac:dyDescent="0.35">
      <c r="A3587" s="2" t="s">
        <v>326</v>
      </c>
      <c r="B3587" s="1">
        <v>44050</v>
      </c>
      <c r="C3587" s="1" t="s">
        <v>1135</v>
      </c>
      <c r="D3587" s="2" t="s">
        <v>381</v>
      </c>
      <c r="E3587" s="86" t="str">
        <f>VLOOKUP(D3587,'Sales History'!$D$2:$F$1048576,2,FALSE)</f>
        <v>Taman Pesona Mediteran Blok B No. 9, Campaka, Andir</v>
      </c>
      <c r="F3587" s="86" t="str">
        <f>VLOOKUP(D3587,'Sales History'!$D$2:$F$1048576,3,FALSE)</f>
        <v>Andir</v>
      </c>
      <c r="H3587" s="92" t="s">
        <v>1200</v>
      </c>
      <c r="I3587" s="3" t="s">
        <v>777</v>
      </c>
      <c r="J3587" s="3">
        <v>1</v>
      </c>
      <c r="K3587" s="4" t="str">
        <f>VLOOKUP(I3587,'Katalog Harga'!$A$2:$C$380,2,FALSE)</f>
        <v>kg</v>
      </c>
      <c r="L3587" s="4" t="str">
        <f>IFERROR(VLOOKUP(I3587,'Katalog Harga'!$A$2:$C$380,3,FALSE),"")</f>
        <v>sayur</v>
      </c>
      <c r="M3587" s="113">
        <v>15000</v>
      </c>
      <c r="N3587" s="126">
        <v>0</v>
      </c>
      <c r="O3587" s="3" t="s">
        <v>42</v>
      </c>
    </row>
    <row r="3588" spans="1:15" x14ac:dyDescent="0.35">
      <c r="A3588" s="2" t="s">
        <v>326</v>
      </c>
      <c r="B3588" s="1">
        <v>44050</v>
      </c>
      <c r="C3588" s="1" t="s">
        <v>1135</v>
      </c>
      <c r="D3588" s="2" t="s">
        <v>381</v>
      </c>
      <c r="E3588" s="86" t="str">
        <f>VLOOKUP(D3588,'Sales History'!$D$2:$F$1048576,2,FALSE)</f>
        <v>Taman Pesona Mediteran Blok B No. 9, Campaka, Andir</v>
      </c>
      <c r="F3588" s="86" t="str">
        <f>VLOOKUP(D3588,'Sales History'!$D$2:$F$1048576,3,FALSE)</f>
        <v>Andir</v>
      </c>
      <c r="H3588" s="92" t="s">
        <v>1200</v>
      </c>
      <c r="I3588" s="3" t="s">
        <v>823</v>
      </c>
      <c r="J3588" s="3">
        <v>0.82199999999999995</v>
      </c>
      <c r="K3588" s="4" t="str">
        <f>VLOOKUP(I3588,'Katalog Harga'!$A$2:$C$380,2,FALSE)</f>
        <v>kg</v>
      </c>
      <c r="L3588" s="4" t="str">
        <f>IFERROR(VLOOKUP(I3588,'Katalog Harga'!$A$2:$C$380,3,FALSE),"")</f>
        <v>sayur</v>
      </c>
      <c r="M3588" s="113">
        <v>9864</v>
      </c>
      <c r="N3588" s="126">
        <v>0</v>
      </c>
      <c r="O3588" s="3" t="s">
        <v>42</v>
      </c>
    </row>
    <row r="3589" spans="1:15" x14ac:dyDescent="0.35">
      <c r="A3589" s="2" t="s">
        <v>326</v>
      </c>
      <c r="B3589" s="1">
        <v>44050</v>
      </c>
      <c r="C3589" s="1" t="s">
        <v>1135</v>
      </c>
      <c r="D3589" s="2" t="s">
        <v>381</v>
      </c>
      <c r="E3589" s="86" t="str">
        <f>VLOOKUP(D3589,'Sales History'!$D$2:$F$1048576,2,FALSE)</f>
        <v>Taman Pesona Mediteran Blok B No. 9, Campaka, Andir</v>
      </c>
      <c r="F3589" s="86" t="str">
        <f>VLOOKUP(D3589,'Sales History'!$D$2:$F$1048576,3,FALSE)</f>
        <v>Andir</v>
      </c>
      <c r="H3589" s="92" t="s">
        <v>1200</v>
      </c>
      <c r="I3589" s="3" t="s">
        <v>21</v>
      </c>
      <c r="J3589" s="3">
        <v>1</v>
      </c>
      <c r="K3589" s="4" t="str">
        <f>VLOOKUP(I3589,'Katalog Harga'!$A$2:$C$380,2,FALSE)</f>
        <v>kg</v>
      </c>
      <c r="L3589" s="4" t="str">
        <f>IFERROR(VLOOKUP(I3589,'Katalog Harga'!$A$2:$C$380,3,FALSE),"")</f>
        <v>sayur</v>
      </c>
      <c r="M3589" s="113">
        <v>15000</v>
      </c>
      <c r="N3589" s="126">
        <v>0</v>
      </c>
      <c r="O3589" s="3" t="s">
        <v>42</v>
      </c>
    </row>
    <row r="3590" spans="1:15" x14ac:dyDescent="0.35">
      <c r="A3590" s="2" t="s">
        <v>326</v>
      </c>
      <c r="B3590" s="1">
        <v>44050</v>
      </c>
      <c r="C3590" s="1" t="s">
        <v>1135</v>
      </c>
      <c r="D3590" s="2" t="s">
        <v>381</v>
      </c>
      <c r="E3590" s="86" t="str">
        <f>VLOOKUP(D3590,'Sales History'!$D$2:$F$1048576,2,FALSE)</f>
        <v>Taman Pesona Mediteran Blok B No. 9, Campaka, Andir</v>
      </c>
      <c r="F3590" s="86" t="str">
        <f>VLOOKUP(D3590,'Sales History'!$D$2:$F$1048576,3,FALSE)</f>
        <v>Andir</v>
      </c>
      <c r="H3590" s="92" t="s">
        <v>1200</v>
      </c>
      <c r="I3590" s="3" t="s">
        <v>815</v>
      </c>
      <c r="J3590" s="3">
        <v>0.5</v>
      </c>
      <c r="K3590" s="4" t="str">
        <f>VLOOKUP(I3590,'Katalog Harga'!$A$2:$C$380,2,FALSE)</f>
        <v>kg</v>
      </c>
      <c r="L3590" s="4" t="str">
        <f>IFERROR(VLOOKUP(I3590,'Katalog Harga'!$A$2:$C$380,3,FALSE),"")</f>
        <v>sayur</v>
      </c>
      <c r="M3590" s="113">
        <v>7000</v>
      </c>
      <c r="N3590" s="126">
        <v>0</v>
      </c>
      <c r="O3590" s="3" t="s">
        <v>42</v>
      </c>
    </row>
    <row r="3591" spans="1:15" x14ac:dyDescent="0.35">
      <c r="A3591" s="2" t="s">
        <v>326</v>
      </c>
      <c r="B3591" s="1">
        <v>44050</v>
      </c>
      <c r="C3591" s="1" t="s">
        <v>1135</v>
      </c>
      <c r="D3591" s="2" t="s">
        <v>381</v>
      </c>
      <c r="E3591" s="86" t="str">
        <f>VLOOKUP(D3591,'Sales History'!$D$2:$F$1048576,2,FALSE)</f>
        <v>Taman Pesona Mediteran Blok B No. 9, Campaka, Andir</v>
      </c>
      <c r="F3591" s="86" t="str">
        <f>VLOOKUP(D3591,'Sales History'!$D$2:$F$1048576,3,FALSE)</f>
        <v>Andir</v>
      </c>
      <c r="H3591" s="92" t="s">
        <v>1200</v>
      </c>
      <c r="I3591" s="3" t="s">
        <v>781</v>
      </c>
      <c r="J3591" s="3">
        <v>1</v>
      </c>
      <c r="K3591" s="4" t="str">
        <f>VLOOKUP(I3591,'Katalog Harga'!$A$2:$C$380,2,FALSE)</f>
        <v>kg</v>
      </c>
      <c r="L3591" s="4" t="str">
        <f>IFERROR(VLOOKUP(I3591,'Katalog Harga'!$A$2:$C$380,3,FALSE),"")</f>
        <v>bumbu</v>
      </c>
      <c r="M3591" s="113">
        <v>40000</v>
      </c>
      <c r="N3591" s="126">
        <v>0</v>
      </c>
      <c r="O3591" s="3" t="s">
        <v>42</v>
      </c>
    </row>
    <row r="3592" spans="1:15" x14ac:dyDescent="0.35">
      <c r="A3592" s="2" t="s">
        <v>326</v>
      </c>
      <c r="B3592" s="1">
        <v>44050</v>
      </c>
      <c r="C3592" s="1" t="s">
        <v>1135</v>
      </c>
      <c r="D3592" s="2" t="s">
        <v>381</v>
      </c>
      <c r="E3592" s="86" t="str">
        <f>VLOOKUP(D3592,'Sales History'!$D$2:$F$1048576,2,FALSE)</f>
        <v>Taman Pesona Mediteran Blok B No. 9, Campaka, Andir</v>
      </c>
      <c r="F3592" s="86" t="str">
        <f>VLOOKUP(D3592,'Sales History'!$D$2:$F$1048576,3,FALSE)</f>
        <v>Andir</v>
      </c>
      <c r="H3592" s="92" t="s">
        <v>1200</v>
      </c>
      <c r="I3592" s="3" t="s">
        <v>824</v>
      </c>
      <c r="J3592" s="3">
        <v>0.5</v>
      </c>
      <c r="K3592" s="4" t="str">
        <f>VLOOKUP(I3592,'Katalog Harga'!$A$2:$C$380,2,FALSE)</f>
        <v>kg</v>
      </c>
      <c r="L3592" s="4" t="str">
        <f>IFERROR(VLOOKUP(I3592,'Katalog Harga'!$A$2:$C$380,3,FALSE),"")</f>
        <v>bumbu</v>
      </c>
      <c r="M3592" s="113">
        <v>26000</v>
      </c>
      <c r="N3592" s="126">
        <v>0</v>
      </c>
      <c r="O3592" s="3" t="s">
        <v>42</v>
      </c>
    </row>
    <row r="3593" spans="1:15" x14ac:dyDescent="0.35">
      <c r="A3593" s="2" t="s">
        <v>326</v>
      </c>
      <c r="B3593" s="1">
        <v>44050</v>
      </c>
      <c r="C3593" s="1" t="s">
        <v>1135</v>
      </c>
      <c r="D3593" s="2" t="s">
        <v>381</v>
      </c>
      <c r="E3593" s="86" t="str">
        <f>VLOOKUP(D3593,'Sales History'!$D$2:$F$1048576,2,FALSE)</f>
        <v>Taman Pesona Mediteran Blok B No. 9, Campaka, Andir</v>
      </c>
      <c r="F3593" s="86" t="str">
        <f>VLOOKUP(D3593,'Sales History'!$D$2:$F$1048576,3,FALSE)</f>
        <v>Andir</v>
      </c>
      <c r="H3593" s="92" t="s">
        <v>1200</v>
      </c>
      <c r="I3593" s="3" t="s">
        <v>780</v>
      </c>
      <c r="J3593" s="3">
        <v>0.25</v>
      </c>
      <c r="K3593" s="4" t="str">
        <f>VLOOKUP(I3593,'Katalog Harga'!$A$2:$C$380,2,FALSE)</f>
        <v>kg</v>
      </c>
      <c r="L3593" s="4" t="str">
        <f>IFERROR(VLOOKUP(I3593,'Katalog Harga'!$A$2:$C$380,3,FALSE),"")</f>
        <v>bumbu</v>
      </c>
      <c r="M3593" s="113">
        <v>10000</v>
      </c>
      <c r="N3593" s="126">
        <v>0</v>
      </c>
      <c r="O3593" s="3" t="s">
        <v>42</v>
      </c>
    </row>
    <row r="3594" spans="1:15" x14ac:dyDescent="0.35">
      <c r="A3594" s="2" t="s">
        <v>326</v>
      </c>
      <c r="B3594" s="1">
        <v>44050</v>
      </c>
      <c r="C3594" s="1" t="s">
        <v>1135</v>
      </c>
      <c r="D3594" s="2" t="s">
        <v>381</v>
      </c>
      <c r="E3594" s="86" t="str">
        <f>VLOOKUP(D3594,'Sales History'!$D$2:$F$1048576,2,FALSE)</f>
        <v>Taman Pesona Mediteran Blok B No. 9, Campaka, Andir</v>
      </c>
      <c r="F3594" s="86" t="str">
        <f>VLOOKUP(D3594,'Sales History'!$D$2:$F$1048576,3,FALSE)</f>
        <v>Andir</v>
      </c>
      <c r="H3594" s="92" t="s">
        <v>1200</v>
      </c>
      <c r="I3594" s="3" t="s">
        <v>825</v>
      </c>
      <c r="J3594" s="3">
        <v>0.25</v>
      </c>
      <c r="K3594" s="4" t="str">
        <f>VLOOKUP(I3594,'Katalog Harga'!$A$2:$C$380,2,FALSE)</f>
        <v>kg</v>
      </c>
      <c r="L3594" s="4" t="str">
        <f>IFERROR(VLOOKUP(I3594,'Katalog Harga'!$A$2:$C$380,3,FALSE),"")</f>
        <v>bumbu</v>
      </c>
      <c r="M3594" s="113">
        <v>8750</v>
      </c>
      <c r="N3594" s="126">
        <v>0</v>
      </c>
      <c r="O3594" s="3" t="s">
        <v>42</v>
      </c>
    </row>
    <row r="3595" spans="1:15" x14ac:dyDescent="0.35">
      <c r="A3595" s="2" t="s">
        <v>326</v>
      </c>
      <c r="B3595" s="1">
        <v>44050</v>
      </c>
      <c r="C3595" s="1" t="s">
        <v>1135</v>
      </c>
      <c r="D3595" s="2" t="s">
        <v>381</v>
      </c>
      <c r="E3595" s="86" t="str">
        <f>VLOOKUP(D3595,'Sales History'!$D$2:$F$1048576,2,FALSE)</f>
        <v>Taman Pesona Mediteran Blok B No. 9, Campaka, Andir</v>
      </c>
      <c r="F3595" s="86" t="str">
        <f>VLOOKUP(D3595,'Sales History'!$D$2:$F$1048576,3,FALSE)</f>
        <v>Andir</v>
      </c>
      <c r="H3595" s="92" t="s">
        <v>1200</v>
      </c>
      <c r="I3595" s="3" t="s">
        <v>808</v>
      </c>
      <c r="J3595" s="3">
        <v>0.5</v>
      </c>
      <c r="K3595" s="4" t="str">
        <f>VLOOKUP(I3595,'Katalog Harga'!$A$2:$C$380,2,FALSE)</f>
        <v>kg</v>
      </c>
      <c r="L3595" s="4" t="str">
        <f>IFERROR(VLOOKUP(I3595,'Katalog Harga'!$A$2:$C$380,3,FALSE),"")</f>
        <v>bumbu</v>
      </c>
      <c r="M3595" s="113">
        <v>17500</v>
      </c>
      <c r="N3595" s="126">
        <v>0</v>
      </c>
      <c r="O3595" s="3" t="s">
        <v>42</v>
      </c>
    </row>
    <row r="3596" spans="1:15" x14ac:dyDescent="0.35">
      <c r="A3596" s="2" t="s">
        <v>326</v>
      </c>
      <c r="B3596" s="1">
        <v>44050</v>
      </c>
      <c r="C3596" s="1" t="s">
        <v>1135</v>
      </c>
      <c r="D3596" s="2" t="s">
        <v>381</v>
      </c>
      <c r="E3596" s="86" t="str">
        <f>VLOOKUP(D3596,'Sales History'!$D$2:$F$1048576,2,FALSE)</f>
        <v>Taman Pesona Mediteran Blok B No. 9, Campaka, Andir</v>
      </c>
      <c r="F3596" s="86" t="str">
        <f>VLOOKUP(D3596,'Sales History'!$D$2:$F$1048576,3,FALSE)</f>
        <v>Andir</v>
      </c>
      <c r="H3596" s="92" t="s">
        <v>1200</v>
      </c>
      <c r="I3596" s="3" t="s">
        <v>779</v>
      </c>
      <c r="J3596" s="3">
        <v>0.40799999999999997</v>
      </c>
      <c r="K3596" s="4" t="str">
        <f>VLOOKUP(I3596,'Katalog Harga'!$A$2:$C$380,2,FALSE)</f>
        <v>kg</v>
      </c>
      <c r="L3596" s="4" t="str">
        <f>IFERROR(VLOOKUP(I3596,'Katalog Harga'!$A$2:$C$380,3,FALSE),"")</f>
        <v>bumbu</v>
      </c>
      <c r="M3596" s="113">
        <v>14279.999999999998</v>
      </c>
      <c r="N3596" s="126">
        <v>0</v>
      </c>
      <c r="O3596" s="3" t="s">
        <v>42</v>
      </c>
    </row>
    <row r="3597" spans="1:15" x14ac:dyDescent="0.35">
      <c r="A3597" s="2" t="s">
        <v>326</v>
      </c>
      <c r="B3597" s="1">
        <v>44050</v>
      </c>
      <c r="C3597" s="1" t="s">
        <v>1135</v>
      </c>
      <c r="D3597" s="2" t="s">
        <v>381</v>
      </c>
      <c r="E3597" s="86" t="str">
        <f>VLOOKUP(D3597,'Sales History'!$D$2:$F$1048576,2,FALSE)</f>
        <v>Taman Pesona Mediteran Blok B No. 9, Campaka, Andir</v>
      </c>
      <c r="F3597" s="86" t="str">
        <f>VLOOKUP(D3597,'Sales History'!$D$2:$F$1048576,3,FALSE)</f>
        <v>Andir</v>
      </c>
      <c r="H3597" s="92" t="s">
        <v>1200</v>
      </c>
      <c r="I3597" s="3" t="s">
        <v>1201</v>
      </c>
      <c r="J3597" s="3">
        <v>2</v>
      </c>
      <c r="K3597" s="4" t="str">
        <f>VLOOKUP(I3597,'Katalog Harga'!$A$2:$C$380,2,FALSE)</f>
        <v>kg</v>
      </c>
      <c r="L3597" s="4" t="str">
        <f>IFERROR(VLOOKUP(I3597,'Katalog Harga'!$A$2:$C$380,3,FALSE),"")</f>
        <v>buah</v>
      </c>
      <c r="M3597" s="113">
        <v>76000</v>
      </c>
      <c r="N3597" s="126">
        <v>0</v>
      </c>
      <c r="O3597" s="3" t="s">
        <v>42</v>
      </c>
    </row>
    <row r="3598" spans="1:15" ht="13.5" customHeight="1" x14ac:dyDescent="0.35">
      <c r="A3598" s="2" t="s">
        <v>326</v>
      </c>
      <c r="B3598" s="1">
        <v>44050</v>
      </c>
      <c r="C3598" s="1" t="s">
        <v>1135</v>
      </c>
      <c r="D3598" s="2" t="s">
        <v>1000</v>
      </c>
      <c r="E3598" s="86" t="str">
        <f>VLOOKUP(D3598,'Sales History'!$D$2:$F$1048576,2,FALSE)</f>
        <v>Jl. Budhi Baru No. 3</v>
      </c>
      <c r="F3598" s="86" t="str">
        <f>VLOOKUP(D3598,'Sales History'!$D$2:$F$1048576,3,FALSE)</f>
        <v>Cimahi Utara</v>
      </c>
      <c r="H3598" s="2" t="s">
        <v>1202</v>
      </c>
      <c r="I3598" s="3" t="s">
        <v>873</v>
      </c>
      <c r="J3598" s="3">
        <v>1</v>
      </c>
      <c r="K3598" s="4" t="str">
        <f>VLOOKUP(I3598,'Katalog Harga'!$A$2:$C$380,2,FALSE)</f>
        <v>kg</v>
      </c>
      <c r="L3598" s="4" t="str">
        <f>IFERROR(VLOOKUP(I3598,'Katalog Harga'!$A$2:$C$380,3,FALSE),"")</f>
        <v>ayam</v>
      </c>
      <c r="M3598" s="113">
        <v>39500</v>
      </c>
      <c r="N3598" s="126">
        <v>0</v>
      </c>
      <c r="O3598" s="3" t="s">
        <v>42</v>
      </c>
    </row>
    <row r="3599" spans="1:15" x14ac:dyDescent="0.35">
      <c r="A3599" s="2" t="s">
        <v>326</v>
      </c>
      <c r="B3599" s="1">
        <v>44050</v>
      </c>
      <c r="C3599" s="1" t="s">
        <v>1135</v>
      </c>
      <c r="D3599" s="2" t="s">
        <v>1000</v>
      </c>
      <c r="E3599" s="86" t="str">
        <f>VLOOKUP(D3599,'Sales History'!$D$2:$F$1048576,2,FALSE)</f>
        <v>Jl. Budhi Baru No. 3</v>
      </c>
      <c r="F3599" s="86" t="str">
        <f>VLOOKUP(D3599,'Sales History'!$D$2:$F$1048576,3,FALSE)</f>
        <v>Cimahi Utara</v>
      </c>
      <c r="H3599" s="2" t="s">
        <v>1202</v>
      </c>
      <c r="I3599" s="3" t="s">
        <v>61</v>
      </c>
      <c r="J3599" s="3">
        <v>0.5</v>
      </c>
      <c r="K3599" s="4" t="str">
        <f>VLOOKUP(I3599,'Katalog Harga'!$A$2:$C$380,2,FALSE)</f>
        <v>kg</v>
      </c>
      <c r="L3599" s="4" t="str">
        <f>IFERROR(VLOOKUP(I3599,'Katalog Harga'!$A$2:$C$380,3,FALSE),"")</f>
        <v>sayur</v>
      </c>
      <c r="M3599" s="113">
        <v>14500</v>
      </c>
      <c r="N3599" s="126">
        <v>0</v>
      </c>
      <c r="O3599" s="3" t="s">
        <v>42</v>
      </c>
    </row>
    <row r="3600" spans="1:15" x14ac:dyDescent="0.35">
      <c r="A3600" s="2" t="s">
        <v>326</v>
      </c>
      <c r="B3600" s="1">
        <v>44050</v>
      </c>
      <c r="C3600" s="1" t="s">
        <v>1135</v>
      </c>
      <c r="D3600" s="2" t="s">
        <v>1000</v>
      </c>
      <c r="E3600" s="86" t="str">
        <f>VLOOKUP(D3600,'Sales History'!$D$2:$F$1048576,2,FALSE)</f>
        <v>Jl. Budhi Baru No. 3</v>
      </c>
      <c r="F3600" s="86" t="str">
        <f>VLOOKUP(D3600,'Sales History'!$D$2:$F$1048576,3,FALSE)</f>
        <v>Cimahi Utara</v>
      </c>
      <c r="H3600" s="2" t="s">
        <v>1202</v>
      </c>
      <c r="I3600" s="3" t="s">
        <v>515</v>
      </c>
      <c r="J3600" s="3">
        <v>2.5</v>
      </c>
      <c r="K3600" s="4" t="str">
        <f>VLOOKUP(I3600,'Katalog Harga'!$A$2:$C$380,2,FALSE)</f>
        <v>ons</v>
      </c>
      <c r="L3600" s="4" t="str">
        <f>IFERROR(VLOOKUP(I3600,'Katalog Harga'!$A$2:$C$380,3,FALSE),"")</f>
        <v>ikan</v>
      </c>
      <c r="M3600" s="113">
        <v>36250</v>
      </c>
      <c r="N3600" s="126">
        <v>0</v>
      </c>
      <c r="O3600" s="3" t="s">
        <v>42</v>
      </c>
    </row>
    <row r="3601" spans="1:15" x14ac:dyDescent="0.35">
      <c r="A3601" s="2" t="s">
        <v>326</v>
      </c>
      <c r="B3601" s="1">
        <v>44050</v>
      </c>
      <c r="C3601" s="1" t="s">
        <v>1135</v>
      </c>
      <c r="D3601" s="2" t="s">
        <v>1000</v>
      </c>
      <c r="E3601" s="86" t="str">
        <f>VLOOKUP(D3601,'Sales History'!$D$2:$F$1048576,2,FALSE)</f>
        <v>Jl. Budhi Baru No. 3</v>
      </c>
      <c r="F3601" s="86" t="str">
        <f>VLOOKUP(D3601,'Sales History'!$D$2:$F$1048576,3,FALSE)</f>
        <v>Cimahi Utara</v>
      </c>
      <c r="H3601" s="2" t="s">
        <v>1202</v>
      </c>
      <c r="I3601" s="3" t="s">
        <v>16</v>
      </c>
      <c r="J3601" s="3">
        <v>0.25</v>
      </c>
      <c r="K3601" s="4" t="str">
        <f>VLOOKUP(I3601,'Katalog Harga'!$A$2:$C$380,2,FALSE)</f>
        <v>kg</v>
      </c>
      <c r="L3601" s="4" t="str">
        <f>IFERROR(VLOOKUP(I3601,'Katalog Harga'!$A$2:$C$380,3,FALSE),"")</f>
        <v>sayur</v>
      </c>
      <c r="M3601" s="113">
        <v>3375</v>
      </c>
      <c r="N3601" s="126">
        <v>0</v>
      </c>
      <c r="O3601" s="3" t="s">
        <v>42</v>
      </c>
    </row>
    <row r="3602" spans="1:15" x14ac:dyDescent="0.35">
      <c r="A3602" s="2" t="s">
        <v>326</v>
      </c>
      <c r="B3602" s="1">
        <v>44050</v>
      </c>
      <c r="C3602" s="1" t="s">
        <v>1135</v>
      </c>
      <c r="D3602" s="2" t="s">
        <v>1163</v>
      </c>
      <c r="E3602" s="92" t="s">
        <v>1164</v>
      </c>
      <c r="F3602" s="86" t="str">
        <f>VLOOKUP(D3602,'Sales History'!$D$2:$F$1048576,3,FALSE)</f>
        <v>Coblong</v>
      </c>
      <c r="H3602" s="78" t="s">
        <v>1165</v>
      </c>
      <c r="I3602" s="70" t="s">
        <v>1203</v>
      </c>
      <c r="J3602" s="70">
        <v>1</v>
      </c>
      <c r="K3602" s="114" t="s">
        <v>49</v>
      </c>
      <c r="L3602" s="114" t="s">
        <v>512</v>
      </c>
      <c r="M3602" s="113">
        <v>9000</v>
      </c>
      <c r="N3602" s="126">
        <v>0</v>
      </c>
      <c r="O3602" s="3" t="s">
        <v>855</v>
      </c>
    </row>
    <row r="3603" spans="1:15" x14ac:dyDescent="0.35">
      <c r="A3603" s="2" t="s">
        <v>326</v>
      </c>
      <c r="B3603" s="1">
        <v>44050</v>
      </c>
      <c r="C3603" s="1" t="s">
        <v>1135</v>
      </c>
      <c r="D3603" s="2" t="s">
        <v>1163</v>
      </c>
      <c r="E3603" s="2" t="s">
        <v>1164</v>
      </c>
      <c r="F3603" s="86" t="str">
        <f>VLOOKUP(D3603,'Sales History'!$D$2:$F$1048576,3,FALSE)</f>
        <v>Coblong</v>
      </c>
      <c r="H3603" s="78" t="s">
        <v>1165</v>
      </c>
      <c r="I3603" s="70" t="s">
        <v>418</v>
      </c>
      <c r="J3603" s="70">
        <v>0.25</v>
      </c>
      <c r="K3603" s="4" t="str">
        <f>VLOOKUP(I3603,'Katalog Harga'!$A$2:$C$380,2,FALSE)</f>
        <v>kg</v>
      </c>
      <c r="L3603" s="4" t="str">
        <f>IFERROR(VLOOKUP(I3603,'Katalog Harga'!$A$2:$C$380,3,FALSE),"")</f>
        <v>bumbu</v>
      </c>
      <c r="M3603" s="113">
        <v>10000</v>
      </c>
      <c r="N3603" s="126">
        <v>0</v>
      </c>
      <c r="O3603" s="3" t="s">
        <v>855</v>
      </c>
    </row>
    <row r="3604" spans="1:15" x14ac:dyDescent="0.35">
      <c r="A3604" s="2" t="s">
        <v>326</v>
      </c>
      <c r="B3604" s="1">
        <v>44050</v>
      </c>
      <c r="C3604" s="1" t="s">
        <v>1135</v>
      </c>
      <c r="D3604" s="2" t="s">
        <v>1204</v>
      </c>
      <c r="E3604" s="2" t="s">
        <v>1205</v>
      </c>
      <c r="F3604" s="86" t="s">
        <v>729</v>
      </c>
      <c r="H3604" s="2" t="s">
        <v>1206</v>
      </c>
      <c r="I3604" s="3" t="s">
        <v>829</v>
      </c>
      <c r="J3604" s="3">
        <v>1</v>
      </c>
      <c r="K3604" s="4" t="str">
        <f>VLOOKUP(I3604,'Katalog Harga'!$A$2:$C$380,2,FALSE)</f>
        <v>kg</v>
      </c>
      <c r="L3604" s="4" t="str">
        <f>IFERROR(VLOOKUP(I3604,'Katalog Harga'!$A$2:$C$380,3,FALSE),"")</f>
        <v>ikan</v>
      </c>
      <c r="M3604" s="113">
        <v>30000</v>
      </c>
      <c r="N3604" s="126">
        <v>0</v>
      </c>
      <c r="O3604" s="3" t="s">
        <v>42</v>
      </c>
    </row>
    <row r="3605" spans="1:15" x14ac:dyDescent="0.35">
      <c r="A3605" s="2" t="s">
        <v>326</v>
      </c>
      <c r="B3605" s="1">
        <v>44050</v>
      </c>
      <c r="C3605" s="1" t="s">
        <v>1135</v>
      </c>
      <c r="D3605" s="2" t="s">
        <v>1204</v>
      </c>
      <c r="E3605" s="2" t="s">
        <v>1205</v>
      </c>
      <c r="F3605" s="86" t="str">
        <f>VLOOKUP(D3605,'Sales History'!$D$2:$F$1048576,3,FALSE)</f>
        <v>Cibeunying Kaler</v>
      </c>
      <c r="H3605" s="2" t="s">
        <v>1206</v>
      </c>
      <c r="I3605" s="3" t="s">
        <v>784</v>
      </c>
      <c r="J3605" s="3">
        <v>1</v>
      </c>
      <c r="K3605" s="4" t="str">
        <f>VLOOKUP(I3605,'Katalog Harga'!$A$2:$C$380,2,FALSE)</f>
        <v>kg</v>
      </c>
      <c r="L3605" s="4" t="str">
        <f>IFERROR(VLOOKUP(I3605,'Katalog Harga'!$A$2:$C$380,3,FALSE),"")</f>
        <v>buah</v>
      </c>
      <c r="M3605" s="113">
        <v>14500</v>
      </c>
      <c r="N3605" s="126">
        <v>0</v>
      </c>
      <c r="O3605" s="3" t="s">
        <v>42</v>
      </c>
    </row>
    <row r="3606" spans="1:15" x14ac:dyDescent="0.35">
      <c r="A3606" s="2" t="s">
        <v>326</v>
      </c>
      <c r="B3606" s="1">
        <v>44050</v>
      </c>
      <c r="C3606" s="1" t="s">
        <v>1135</v>
      </c>
      <c r="D3606" s="2" t="s">
        <v>1204</v>
      </c>
      <c r="E3606" s="2" t="s">
        <v>1205</v>
      </c>
      <c r="F3606" s="86" t="str">
        <f>VLOOKUP(D3606,'Sales History'!$D$2:$F$1048576,3,FALSE)</f>
        <v>Cibeunying Kaler</v>
      </c>
      <c r="H3606" s="2" t="s">
        <v>1206</v>
      </c>
      <c r="I3606" s="3" t="s">
        <v>824</v>
      </c>
      <c r="J3606" s="3">
        <v>0.1</v>
      </c>
      <c r="K3606" s="4" t="str">
        <f>VLOOKUP(I3606,'Katalog Harga'!$A$2:$C$380,2,FALSE)</f>
        <v>kg</v>
      </c>
      <c r="L3606" s="4" t="str">
        <f>IFERROR(VLOOKUP(I3606,'Katalog Harga'!$A$2:$C$380,3,FALSE),"")</f>
        <v>bumbu</v>
      </c>
      <c r="M3606" s="113">
        <v>5200</v>
      </c>
      <c r="N3606" s="126">
        <v>0</v>
      </c>
      <c r="O3606" s="3" t="s">
        <v>42</v>
      </c>
    </row>
    <row r="3607" spans="1:15" x14ac:dyDescent="0.35">
      <c r="A3607" s="2" t="s">
        <v>326</v>
      </c>
      <c r="B3607" s="1">
        <v>44050</v>
      </c>
      <c r="C3607" s="1" t="s">
        <v>1135</v>
      </c>
      <c r="D3607" s="2" t="s">
        <v>1204</v>
      </c>
      <c r="E3607" s="2" t="s">
        <v>1205</v>
      </c>
      <c r="F3607" s="86" t="str">
        <f>VLOOKUP(D3607,'Sales History'!$D$2:$F$1048576,3,FALSE)</f>
        <v>Cibeunying Kaler</v>
      </c>
      <c r="H3607" s="2" t="s">
        <v>1206</v>
      </c>
      <c r="I3607" s="3" t="s">
        <v>885</v>
      </c>
      <c r="J3607" s="3">
        <v>1</v>
      </c>
      <c r="K3607" s="4" t="str">
        <f>VLOOKUP(I3607,'Katalog Harga'!$A$2:$C$380,2,FALSE)</f>
        <v>bungkus</v>
      </c>
      <c r="L3607" s="4" t="str">
        <f>IFERROR(VLOOKUP(I3607,'Katalog Harga'!$A$2:$C$380,3,FALSE),"")</f>
        <v>lain</v>
      </c>
      <c r="M3607" s="113">
        <v>7000</v>
      </c>
      <c r="N3607" s="126">
        <v>0</v>
      </c>
      <c r="O3607" s="3" t="s">
        <v>42</v>
      </c>
    </row>
    <row r="3608" spans="1:15" x14ac:dyDescent="0.35">
      <c r="A3608" s="2" t="s">
        <v>326</v>
      </c>
      <c r="B3608" s="1">
        <v>44050</v>
      </c>
      <c r="C3608" s="1" t="s">
        <v>1135</v>
      </c>
      <c r="D3608" s="2" t="s">
        <v>1204</v>
      </c>
      <c r="E3608" s="2" t="s">
        <v>1205</v>
      </c>
      <c r="F3608" s="86" t="str">
        <f>VLOOKUP(D3608,'Sales History'!$D$2:$F$1048576,3,FALSE)</f>
        <v>Cibeunying Kaler</v>
      </c>
      <c r="H3608" s="2" t="s">
        <v>1206</v>
      </c>
      <c r="I3608" s="3" t="s">
        <v>14</v>
      </c>
      <c r="J3608" s="3">
        <v>1</v>
      </c>
      <c r="K3608" s="4" t="str">
        <f>VLOOKUP(I3608,'Katalog Harga'!$A$2:$C$380,2,FALSE)</f>
        <v>ikat</v>
      </c>
      <c r="L3608" s="4" t="str">
        <f>IFERROR(VLOOKUP(I3608,'Katalog Harga'!$A$2:$C$380,3,FALSE),"")</f>
        <v>sayur</v>
      </c>
      <c r="M3608" s="113">
        <v>3500</v>
      </c>
      <c r="N3608" s="126">
        <v>0</v>
      </c>
      <c r="O3608" s="3" t="s">
        <v>42</v>
      </c>
    </row>
    <row r="3609" spans="1:15" x14ac:dyDescent="0.35">
      <c r="A3609" s="2" t="s">
        <v>326</v>
      </c>
      <c r="B3609" s="1">
        <v>44050</v>
      </c>
      <c r="C3609" s="1" t="s">
        <v>1135</v>
      </c>
      <c r="D3609" s="2" t="s">
        <v>1204</v>
      </c>
      <c r="E3609" s="2" t="s">
        <v>1205</v>
      </c>
      <c r="F3609" s="86" t="str">
        <f>VLOOKUP(D3609,'Sales History'!$D$2:$F$1048576,3,FALSE)</f>
        <v>Cibeunying Kaler</v>
      </c>
      <c r="H3609" s="2" t="s">
        <v>1206</v>
      </c>
      <c r="I3609" s="3" t="s">
        <v>71</v>
      </c>
      <c r="J3609" s="3">
        <v>0.25</v>
      </c>
      <c r="K3609" s="4" t="str">
        <f>VLOOKUP(I3609,'Katalog Harga'!$A$2:$C$380,2,FALSE)</f>
        <v>kg</v>
      </c>
      <c r="L3609" s="4" t="str">
        <f>IFERROR(VLOOKUP(I3609,'Katalog Harga'!$A$2:$C$380,3,FALSE),"")</f>
        <v>sayur</v>
      </c>
      <c r="M3609" s="113">
        <v>3750</v>
      </c>
      <c r="N3609" s="126">
        <v>0</v>
      </c>
      <c r="O3609" s="3" t="s">
        <v>42</v>
      </c>
    </row>
    <row r="3610" spans="1:15" x14ac:dyDescent="0.35">
      <c r="A3610" s="2" t="s">
        <v>326</v>
      </c>
      <c r="B3610" s="1">
        <v>44050</v>
      </c>
      <c r="C3610" s="1" t="s">
        <v>1135</v>
      </c>
      <c r="D3610" s="2" t="s">
        <v>303</v>
      </c>
      <c r="E3610" s="86" t="str">
        <f>VLOOKUP(D3610,'Sales History'!$D$2:$F$1048576,2,FALSE)</f>
        <v>Citra Asri Permai Blok E No. 9</v>
      </c>
      <c r="F3610" s="86" t="str">
        <f>VLOOKUP(D3610,'Sales History'!$D$2:$F$1048576,3,FALSE)</f>
        <v>Cimahi Utara</v>
      </c>
      <c r="H3610" s="92" t="s">
        <v>979</v>
      </c>
      <c r="I3610" s="70" t="s">
        <v>1207</v>
      </c>
      <c r="J3610" s="70">
        <v>1</v>
      </c>
      <c r="K3610" s="114" t="s">
        <v>49</v>
      </c>
      <c r="L3610" s="114" t="s">
        <v>512</v>
      </c>
      <c r="M3610" s="113">
        <v>10000</v>
      </c>
      <c r="N3610" s="126">
        <v>0</v>
      </c>
      <c r="O3610" s="3" t="s">
        <v>42</v>
      </c>
    </row>
    <row r="3611" spans="1:15" x14ac:dyDescent="0.35">
      <c r="A3611" s="2" t="s">
        <v>326</v>
      </c>
      <c r="B3611" s="1">
        <v>44050</v>
      </c>
      <c r="C3611" s="1" t="s">
        <v>1135</v>
      </c>
      <c r="D3611" s="2" t="s">
        <v>303</v>
      </c>
      <c r="E3611" s="86" t="str">
        <f>VLOOKUP(D3611,'Sales History'!$D$2:$F$1048576,2,FALSE)</f>
        <v>Citra Asri Permai Blok E No. 9</v>
      </c>
      <c r="F3611" s="86" t="str">
        <f>VLOOKUP(D3611,'Sales History'!$D$2:$F$1048576,3,FALSE)</f>
        <v>Cimahi Utara</v>
      </c>
      <c r="H3611" s="92" t="s">
        <v>979</v>
      </c>
      <c r="I3611" s="70" t="s">
        <v>14</v>
      </c>
      <c r="J3611" s="70">
        <v>2</v>
      </c>
      <c r="K3611" s="4" t="str">
        <f>VLOOKUP(I3611,'Katalog Harga'!$A$2:$C$380,2,FALSE)</f>
        <v>ikat</v>
      </c>
      <c r="L3611" s="4" t="str">
        <f>IFERROR(VLOOKUP(I3611,'Katalog Harga'!$A$2:$C$380,3,FALSE),"")</f>
        <v>sayur</v>
      </c>
      <c r="M3611" s="113">
        <v>7000</v>
      </c>
      <c r="N3611" s="126">
        <v>0</v>
      </c>
      <c r="O3611" s="3" t="s">
        <v>42</v>
      </c>
    </row>
    <row r="3612" spans="1:15" x14ac:dyDescent="0.35">
      <c r="A3612" s="2" t="s">
        <v>326</v>
      </c>
      <c r="B3612" s="1">
        <v>44050</v>
      </c>
      <c r="C3612" s="1" t="s">
        <v>1135</v>
      </c>
      <c r="D3612" s="2" t="s">
        <v>303</v>
      </c>
      <c r="E3612" s="86" t="str">
        <f>VLOOKUP(D3612,'Sales History'!$D$2:$F$1048576,2,FALSE)</f>
        <v>Citra Asri Permai Blok E No. 9</v>
      </c>
      <c r="F3612" s="86" t="str">
        <f>VLOOKUP(D3612,'Sales History'!$D$2:$F$1048576,3,FALSE)</f>
        <v>Cimahi Utara</v>
      </c>
      <c r="H3612" s="92" t="s">
        <v>979</v>
      </c>
      <c r="I3612" s="70" t="s">
        <v>47</v>
      </c>
      <c r="J3612" s="71">
        <v>1</v>
      </c>
      <c r="K3612" s="4" t="str">
        <f>VLOOKUP(I3612,'Katalog Harga'!$A$2:$C$380,2,FALSE)</f>
        <v>bungkus</v>
      </c>
      <c r="L3612" s="4" t="str">
        <f>IFERROR(VLOOKUP(I3612,'Katalog Harga'!$A$2:$C$380,3,FALSE),"")</f>
        <v>lain</v>
      </c>
      <c r="M3612" s="113">
        <v>8000</v>
      </c>
      <c r="N3612" s="126">
        <v>0</v>
      </c>
      <c r="O3612" s="3" t="s">
        <v>42</v>
      </c>
    </row>
    <row r="3613" spans="1:15" x14ac:dyDescent="0.35">
      <c r="A3613" s="2" t="s">
        <v>326</v>
      </c>
      <c r="B3613" s="1">
        <v>44050</v>
      </c>
      <c r="C3613" s="1" t="s">
        <v>1135</v>
      </c>
      <c r="D3613" s="2" t="s">
        <v>303</v>
      </c>
      <c r="E3613" s="86" t="str">
        <f>VLOOKUP(D3613,'Sales History'!$D$2:$F$1048576,2,FALSE)</f>
        <v>Citra Asri Permai Blok E No. 9</v>
      </c>
      <c r="F3613" s="86" t="str">
        <f>VLOOKUP(D3613,'Sales History'!$D$2:$F$1048576,3,FALSE)</f>
        <v>Cimahi Utara</v>
      </c>
      <c r="H3613" s="92" t="s">
        <v>979</v>
      </c>
      <c r="I3613" s="70" t="s">
        <v>775</v>
      </c>
      <c r="J3613" s="70">
        <v>1</v>
      </c>
      <c r="K3613" s="4" t="str">
        <f>VLOOKUP(I3613,'Katalog Harga'!$A$2:$C$380,2,FALSE)</f>
        <v>bungkus</v>
      </c>
      <c r="L3613" s="4" t="str">
        <f>IFERROR(VLOOKUP(I3613,'Katalog Harga'!$A$2:$C$380,3,FALSE),"")</f>
        <v>lain</v>
      </c>
      <c r="M3613" s="113">
        <v>7000</v>
      </c>
      <c r="N3613" s="126">
        <v>0</v>
      </c>
      <c r="O3613" s="3" t="s">
        <v>42</v>
      </c>
    </row>
    <row r="3614" spans="1:15" x14ac:dyDescent="0.35">
      <c r="A3614" s="2" t="s">
        <v>326</v>
      </c>
      <c r="B3614" s="1">
        <v>44050</v>
      </c>
      <c r="C3614" s="1" t="s">
        <v>1135</v>
      </c>
      <c r="D3614" s="2" t="s">
        <v>303</v>
      </c>
      <c r="E3614" s="86" t="str">
        <f>VLOOKUP(D3614,'Sales History'!$D$2:$F$1048576,2,FALSE)</f>
        <v>Citra Asri Permai Blok E No. 9</v>
      </c>
      <c r="F3614" s="86" t="str">
        <f>VLOOKUP(D3614,'Sales History'!$D$2:$F$1048576,3,FALSE)</f>
        <v>Cimahi Utara</v>
      </c>
      <c r="H3614" s="92" t="s">
        <v>979</v>
      </c>
      <c r="I3614" s="70" t="s">
        <v>824</v>
      </c>
      <c r="J3614" s="71">
        <v>0.25</v>
      </c>
      <c r="K3614" s="4" t="str">
        <f>VLOOKUP(I3614,'Katalog Harga'!$A$2:$C$380,2,FALSE)</f>
        <v>kg</v>
      </c>
      <c r="L3614" s="4" t="str">
        <f>IFERROR(VLOOKUP(I3614,'Katalog Harga'!$A$2:$C$380,3,FALSE),"")</f>
        <v>bumbu</v>
      </c>
      <c r="M3614" s="113">
        <v>13000</v>
      </c>
      <c r="N3614" s="126">
        <v>0</v>
      </c>
      <c r="O3614" s="3" t="s">
        <v>42</v>
      </c>
    </row>
    <row r="3615" spans="1:15" x14ac:dyDescent="0.35">
      <c r="A3615" s="2" t="s">
        <v>326</v>
      </c>
      <c r="B3615" s="1">
        <v>44050</v>
      </c>
      <c r="C3615" s="1" t="s">
        <v>1135</v>
      </c>
      <c r="D3615" s="2" t="s">
        <v>303</v>
      </c>
      <c r="E3615" s="86" t="str">
        <f>VLOOKUP(D3615,'Sales History'!$D$2:$F$1048576,2,FALSE)</f>
        <v>Citra Asri Permai Blok E No. 9</v>
      </c>
      <c r="F3615" s="86" t="str">
        <f>VLOOKUP(D3615,'Sales History'!$D$2:$F$1048576,3,FALSE)</f>
        <v>Cimahi Utara</v>
      </c>
      <c r="H3615" s="92" t="s">
        <v>979</v>
      </c>
      <c r="I3615" s="70" t="s">
        <v>777</v>
      </c>
      <c r="J3615" s="70">
        <v>0.5</v>
      </c>
      <c r="K3615" s="4" t="str">
        <f>VLOOKUP(I3615,'Katalog Harga'!$A$2:$C$380,2,FALSE)</f>
        <v>kg</v>
      </c>
      <c r="L3615" s="4" t="str">
        <f>IFERROR(VLOOKUP(I3615,'Katalog Harga'!$A$2:$C$380,3,FALSE),"")</f>
        <v>sayur</v>
      </c>
      <c r="M3615" s="113">
        <v>7500</v>
      </c>
      <c r="N3615" s="126">
        <v>0</v>
      </c>
      <c r="O3615" s="3" t="s">
        <v>42</v>
      </c>
    </row>
    <row r="3616" spans="1:15" x14ac:dyDescent="0.35">
      <c r="A3616" s="2" t="s">
        <v>326</v>
      </c>
      <c r="B3616" s="1">
        <v>44050</v>
      </c>
      <c r="C3616" s="1" t="s">
        <v>1135</v>
      </c>
      <c r="D3616" s="2" t="s">
        <v>303</v>
      </c>
      <c r="E3616" s="86" t="str">
        <f>VLOOKUP(D3616,'Sales History'!$D$2:$F$1048576,2,FALSE)</f>
        <v>Citra Asri Permai Blok E No. 9</v>
      </c>
      <c r="F3616" s="86" t="str">
        <f>VLOOKUP(D3616,'Sales History'!$D$2:$F$1048576,3,FALSE)</f>
        <v>Cimahi Utara</v>
      </c>
      <c r="H3616" s="92" t="s">
        <v>979</v>
      </c>
      <c r="I3616" s="70" t="s">
        <v>986</v>
      </c>
      <c r="J3616" s="70">
        <v>2</v>
      </c>
      <c r="K3616" s="4" t="str">
        <f>VLOOKUP(I3616,'Katalog Harga'!$A$2:$C$380,2,FALSE)</f>
        <v>kg</v>
      </c>
      <c r="L3616" s="4" t="str">
        <f>IFERROR(VLOOKUP(I3616,'Katalog Harga'!$A$2:$C$380,3,FALSE),"")</f>
        <v>daging</v>
      </c>
      <c r="M3616" s="113">
        <v>210000</v>
      </c>
      <c r="N3616" s="126">
        <v>0</v>
      </c>
      <c r="O3616" s="3" t="s">
        <v>42</v>
      </c>
    </row>
    <row r="3617" spans="1:15" x14ac:dyDescent="0.35">
      <c r="A3617" s="2" t="s">
        <v>326</v>
      </c>
      <c r="B3617" s="1">
        <v>44050</v>
      </c>
      <c r="C3617" s="1" t="s">
        <v>1135</v>
      </c>
      <c r="D3617" s="2" t="s">
        <v>303</v>
      </c>
      <c r="E3617" s="86" t="str">
        <f>VLOOKUP(D3617,'Sales History'!$D$2:$F$1048576,2,FALSE)</f>
        <v>Citra Asri Permai Blok E No. 9</v>
      </c>
      <c r="F3617" s="86" t="str">
        <f>VLOOKUP(D3617,'Sales History'!$D$2:$F$1048576,3,FALSE)</f>
        <v>Cimahi Utara</v>
      </c>
      <c r="H3617" s="92" t="s">
        <v>979</v>
      </c>
      <c r="I3617" s="70" t="s">
        <v>377</v>
      </c>
      <c r="J3617" s="71">
        <v>5</v>
      </c>
      <c r="K3617" s="4" t="str">
        <f>VLOOKUP(I3617,'Katalog Harga'!$A$2:$C$380,2,FALSE)</f>
        <v>bungkus</v>
      </c>
      <c r="L3617" s="4" t="str">
        <f>IFERROR(VLOOKUP(I3617,'Katalog Harga'!$A$2:$C$380,3,FALSE),"")</f>
        <v>bumbu</v>
      </c>
      <c r="M3617" s="113">
        <v>20000</v>
      </c>
      <c r="N3617" s="126">
        <v>0</v>
      </c>
      <c r="O3617" s="3" t="s">
        <v>42</v>
      </c>
    </row>
    <row r="3618" spans="1:15" x14ac:dyDescent="0.35">
      <c r="A3618" s="2" t="s">
        <v>326</v>
      </c>
      <c r="B3618" s="1">
        <v>44050</v>
      </c>
      <c r="C3618" s="1" t="s">
        <v>1135</v>
      </c>
      <c r="D3618" s="2" t="s">
        <v>303</v>
      </c>
      <c r="E3618" s="86" t="str">
        <f>VLOOKUP(D3618,'Sales History'!$D$2:$F$1048576,2,FALSE)</f>
        <v>Citra Asri Permai Blok E No. 9</v>
      </c>
      <c r="F3618" s="86" t="str">
        <f>VLOOKUP(D3618,'Sales History'!$D$2:$F$1048576,3,FALSE)</f>
        <v>Cimahi Utara</v>
      </c>
      <c r="H3618" s="92" t="s">
        <v>979</v>
      </c>
      <c r="I3618" s="70" t="s">
        <v>823</v>
      </c>
      <c r="J3618" s="71">
        <v>0.5</v>
      </c>
      <c r="K3618" s="4" t="str">
        <f>VLOOKUP(I3618,'Katalog Harga'!$A$2:$C$380,2,FALSE)</f>
        <v>kg</v>
      </c>
      <c r="L3618" s="4" t="str">
        <f>IFERROR(VLOOKUP(I3618,'Katalog Harga'!$A$2:$C$380,3,FALSE),"")</f>
        <v>sayur</v>
      </c>
      <c r="M3618" s="113">
        <v>6000</v>
      </c>
      <c r="N3618" s="126">
        <v>0</v>
      </c>
      <c r="O3618" s="3" t="s">
        <v>42</v>
      </c>
    </row>
    <row r="3619" spans="1:15" x14ac:dyDescent="0.35">
      <c r="A3619" s="2" t="s">
        <v>326</v>
      </c>
      <c r="B3619" s="1">
        <v>44050</v>
      </c>
      <c r="C3619" s="1" t="s">
        <v>1135</v>
      </c>
      <c r="D3619" s="2" t="s">
        <v>303</v>
      </c>
      <c r="E3619" s="86" t="str">
        <f>VLOOKUP(D3619,'Sales History'!$D$2:$F$1048576,2,FALSE)</f>
        <v>Citra Asri Permai Blok E No. 9</v>
      </c>
      <c r="F3619" s="86" t="str">
        <f>VLOOKUP(D3619,'Sales History'!$D$2:$F$1048576,3,FALSE)</f>
        <v>Cimahi Utara</v>
      </c>
      <c r="H3619" s="92" t="s">
        <v>979</v>
      </c>
      <c r="I3619" s="70" t="s">
        <v>779</v>
      </c>
      <c r="J3619" s="71">
        <v>8.5000000000000006E-2</v>
      </c>
      <c r="K3619" s="4" t="str">
        <f>VLOOKUP(I3619,'Katalog Harga'!$A$2:$C$380,2,FALSE)</f>
        <v>kg</v>
      </c>
      <c r="L3619" s="4" t="str">
        <f>IFERROR(VLOOKUP(I3619,'Katalog Harga'!$A$2:$C$380,3,FALSE),"")</f>
        <v>bumbu</v>
      </c>
      <c r="M3619" s="113">
        <v>2975</v>
      </c>
      <c r="N3619" s="126">
        <v>0</v>
      </c>
      <c r="O3619" s="3" t="s">
        <v>42</v>
      </c>
    </row>
    <row r="3620" spans="1:15" x14ac:dyDescent="0.35">
      <c r="A3620" s="2" t="s">
        <v>326</v>
      </c>
      <c r="B3620" s="1">
        <v>44050</v>
      </c>
      <c r="C3620" s="1" t="s">
        <v>1135</v>
      </c>
      <c r="D3620" s="2" t="s">
        <v>303</v>
      </c>
      <c r="E3620" s="86" t="str">
        <f>VLOOKUP(D3620,'Sales History'!$D$2:$F$1048576,2,FALSE)</f>
        <v>Citra Asri Permai Blok E No. 9</v>
      </c>
      <c r="F3620" s="86" t="str">
        <f>VLOOKUP(D3620,'Sales History'!$D$2:$F$1048576,3,FALSE)</f>
        <v>Cimahi Utara</v>
      </c>
      <c r="H3620" s="92" t="s">
        <v>979</v>
      </c>
      <c r="I3620" s="71" t="s">
        <v>259</v>
      </c>
      <c r="J3620" s="71">
        <v>1</v>
      </c>
      <c r="K3620" s="4" t="str">
        <f>VLOOKUP(I3620,'Katalog Harga'!$A$2:$C$380,2,FALSE)</f>
        <v>ikat</v>
      </c>
      <c r="L3620" s="4" t="str">
        <f>IFERROR(VLOOKUP(I3620,'Katalog Harga'!$A$2:$C$380,3,FALSE),"")</f>
        <v>bumbu</v>
      </c>
      <c r="M3620" s="113">
        <v>3000</v>
      </c>
      <c r="N3620" s="126">
        <v>0</v>
      </c>
      <c r="O3620" s="3" t="s">
        <v>42</v>
      </c>
    </row>
    <row r="3621" spans="1:15" x14ac:dyDescent="0.35">
      <c r="A3621" s="2" t="s">
        <v>326</v>
      </c>
      <c r="B3621" s="1">
        <v>44050</v>
      </c>
      <c r="C3621" s="1" t="s">
        <v>1135</v>
      </c>
      <c r="D3621" s="2" t="s">
        <v>303</v>
      </c>
      <c r="E3621" s="86" t="str">
        <f>VLOOKUP(D3621,'Sales History'!$D$2:$F$1048576,2,FALSE)</f>
        <v>Citra Asri Permai Blok E No. 9</v>
      </c>
      <c r="F3621" s="86" t="str">
        <f>VLOOKUP(D3621,'Sales History'!$D$2:$F$1048576,3,FALSE)</f>
        <v>Cimahi Utara</v>
      </c>
      <c r="H3621" s="92" t="s">
        <v>979</v>
      </c>
      <c r="I3621" s="71" t="s">
        <v>379</v>
      </c>
      <c r="J3621" s="71">
        <v>0.25</v>
      </c>
      <c r="K3621" s="4" t="str">
        <f>VLOOKUP(I3621,'Katalog Harga'!$A$2:$C$380,2,FALSE)</f>
        <v>kg</v>
      </c>
      <c r="L3621" s="4" t="str">
        <f>IFERROR(VLOOKUP(I3621,'Katalog Harga'!$A$2:$C$380,3,FALSE),"")</f>
        <v>sayur</v>
      </c>
      <c r="M3621" s="113">
        <v>3000</v>
      </c>
      <c r="N3621" s="126">
        <v>0</v>
      </c>
      <c r="O3621" s="3" t="s">
        <v>42</v>
      </c>
    </row>
    <row r="3622" spans="1:15" x14ac:dyDescent="0.35">
      <c r="A3622" s="2" t="s">
        <v>326</v>
      </c>
      <c r="B3622" s="1">
        <v>44050</v>
      </c>
      <c r="C3622" s="1" t="s">
        <v>1135</v>
      </c>
      <c r="D3622" s="2" t="s">
        <v>303</v>
      </c>
      <c r="E3622" s="86" t="str">
        <f>VLOOKUP(D3622,'Sales History'!$D$2:$F$1048576,2,FALSE)</f>
        <v>Citra Asri Permai Blok E No. 9</v>
      </c>
      <c r="F3622" s="86" t="str">
        <f>VLOOKUP(D3622,'Sales History'!$D$2:$F$1048576,3,FALSE)</f>
        <v>Cimahi Utara</v>
      </c>
      <c r="H3622" s="92" t="s">
        <v>979</v>
      </c>
      <c r="I3622" s="71" t="s">
        <v>128</v>
      </c>
      <c r="J3622" s="71">
        <v>0.5</v>
      </c>
      <c r="K3622" s="4" t="str">
        <f>VLOOKUP(I3622,'Katalog Harga'!$A$2:$C$380,2,FALSE)</f>
        <v>kg</v>
      </c>
      <c r="L3622" s="4" t="str">
        <f>IFERROR(VLOOKUP(I3622,'Katalog Harga'!$A$2:$C$380,3,FALSE),"")</f>
        <v>sayur</v>
      </c>
      <c r="M3622" s="113">
        <v>6000</v>
      </c>
      <c r="N3622" s="126">
        <v>0</v>
      </c>
      <c r="O3622" s="3" t="s">
        <v>42</v>
      </c>
    </row>
    <row r="3623" spans="1:15" x14ac:dyDescent="0.35">
      <c r="A3623" s="2" t="s">
        <v>326</v>
      </c>
      <c r="B3623" s="1">
        <v>44050</v>
      </c>
      <c r="C3623" s="1" t="s">
        <v>1135</v>
      </c>
      <c r="D3623" s="2" t="s">
        <v>303</v>
      </c>
      <c r="E3623" s="86" t="str">
        <f>VLOOKUP(D3623,'Sales History'!$D$2:$F$1048576,2,FALSE)</f>
        <v>Citra Asri Permai Blok E No. 9</v>
      </c>
      <c r="F3623" s="86" t="str">
        <f>VLOOKUP(D3623,'Sales History'!$D$2:$F$1048576,3,FALSE)</f>
        <v>Cimahi Utara</v>
      </c>
      <c r="H3623" s="92" t="s">
        <v>979</v>
      </c>
      <c r="I3623" s="71" t="s">
        <v>22</v>
      </c>
      <c r="J3623" s="72">
        <v>2</v>
      </c>
      <c r="K3623" s="4" t="str">
        <f>VLOOKUP(I3623,'Katalog Harga'!$A$2:$C$380,2,FALSE)</f>
        <v>ikat</v>
      </c>
      <c r="L3623" s="4" t="str">
        <f>IFERROR(VLOOKUP(I3623,'Katalog Harga'!$A$2:$C$380,3,FALSE),"")</f>
        <v>sayur</v>
      </c>
      <c r="M3623" s="113">
        <v>12000</v>
      </c>
      <c r="N3623" s="126">
        <v>0</v>
      </c>
      <c r="O3623" s="3" t="s">
        <v>42</v>
      </c>
    </row>
    <row r="3624" spans="1:15" x14ac:dyDescent="0.35">
      <c r="A3624" s="2" t="s">
        <v>326</v>
      </c>
      <c r="B3624" s="1">
        <v>44050</v>
      </c>
      <c r="C3624" s="1" t="s">
        <v>1135</v>
      </c>
      <c r="D3624" s="2" t="s">
        <v>1040</v>
      </c>
      <c r="E3624" s="86" t="str">
        <f>VLOOKUP(D3624,'Sales History'!$D$2:$F$1048576,2,FALSE)</f>
        <v>Taman Pesona Mediterania blok C no. 7</v>
      </c>
      <c r="F3624" s="86" t="str">
        <f>VLOOKUP(D3624,'Sales History'!$D$2:$F$1048576,3,FALSE)</f>
        <v>Andir</v>
      </c>
      <c r="H3624" s="92" t="s">
        <v>1038</v>
      </c>
      <c r="I3624" s="70" t="s">
        <v>75</v>
      </c>
      <c r="J3624" s="70">
        <v>0.1</v>
      </c>
      <c r="K3624" s="4" t="str">
        <f>VLOOKUP(I3624,'Katalog Harga'!$A$2:$C$380,2,FALSE)</f>
        <v>kg</v>
      </c>
      <c r="L3624" s="4" t="str">
        <f>IFERROR(VLOOKUP(I3624,'Katalog Harga'!$A$2:$C$380,3,FALSE),"")</f>
        <v>bumbu</v>
      </c>
      <c r="M3624" s="113">
        <v>5000</v>
      </c>
      <c r="N3624" s="126">
        <v>0</v>
      </c>
      <c r="O3624" s="3" t="s">
        <v>42</v>
      </c>
    </row>
    <row r="3625" spans="1:15" x14ac:dyDescent="0.35">
      <c r="A3625" s="2" t="s">
        <v>326</v>
      </c>
      <c r="B3625" s="1">
        <v>44050</v>
      </c>
      <c r="C3625" s="1" t="s">
        <v>1135</v>
      </c>
      <c r="D3625" s="2" t="s">
        <v>1040</v>
      </c>
      <c r="E3625" s="86" t="str">
        <f>VLOOKUP(D3625,'Sales History'!$D$2:$F$1048576,2,FALSE)</f>
        <v>Taman Pesona Mediterania blok C no. 7</v>
      </c>
      <c r="F3625" s="86" t="str">
        <f>VLOOKUP(D3625,'Sales History'!$D$2:$F$1048576,3,FALSE)</f>
        <v>Andir</v>
      </c>
      <c r="H3625" s="92" t="s">
        <v>1038</v>
      </c>
      <c r="I3625" s="70" t="s">
        <v>224</v>
      </c>
      <c r="J3625" s="70">
        <v>0.67600000000000005</v>
      </c>
      <c r="K3625" s="4" t="str">
        <f>VLOOKUP(I3625,'Katalog Harga'!$A$2:$C$380,2,FALSE)</f>
        <v>kg</v>
      </c>
      <c r="L3625" s="4" t="str">
        <f>IFERROR(VLOOKUP(I3625,'Katalog Harga'!$A$2:$C$380,3,FALSE),"")</f>
        <v>sayur</v>
      </c>
      <c r="M3625" s="113">
        <v>9802</v>
      </c>
      <c r="N3625" s="126">
        <v>0</v>
      </c>
      <c r="O3625" s="3" t="s">
        <v>42</v>
      </c>
    </row>
    <row r="3626" spans="1:15" x14ac:dyDescent="0.35">
      <c r="A3626" s="2" t="s">
        <v>326</v>
      </c>
      <c r="B3626" s="1">
        <v>44050</v>
      </c>
      <c r="C3626" s="1" t="s">
        <v>1135</v>
      </c>
      <c r="D3626" s="2" t="s">
        <v>1040</v>
      </c>
      <c r="E3626" s="86" t="str">
        <f>VLOOKUP(D3626,'Sales History'!$D$2:$F$1048576,2,FALSE)</f>
        <v>Taman Pesona Mediterania blok C no. 7</v>
      </c>
      <c r="F3626" s="86" t="str">
        <f>VLOOKUP(D3626,'Sales History'!$D$2:$F$1048576,3,FALSE)</f>
        <v>Andir</v>
      </c>
      <c r="H3626" s="92" t="s">
        <v>1038</v>
      </c>
      <c r="I3626" s="70" t="s">
        <v>17</v>
      </c>
      <c r="J3626" s="71">
        <v>0.78600000000000003</v>
      </c>
      <c r="K3626" s="4" t="str">
        <f>VLOOKUP(I3626,'Katalog Harga'!$A$2:$C$380,2,FALSE)</f>
        <v>kg</v>
      </c>
      <c r="L3626" s="4" t="str">
        <f>IFERROR(VLOOKUP(I3626,'Katalog Harga'!$A$2:$C$380,3,FALSE),"")</f>
        <v>sayur</v>
      </c>
      <c r="M3626" s="113">
        <v>12576</v>
      </c>
      <c r="N3626" s="126">
        <v>0</v>
      </c>
      <c r="O3626" s="3" t="s">
        <v>42</v>
      </c>
    </row>
    <row r="3627" spans="1:15" x14ac:dyDescent="0.35">
      <c r="A3627" s="2" t="s">
        <v>326</v>
      </c>
      <c r="B3627" s="1">
        <v>44050</v>
      </c>
      <c r="C3627" s="1" t="s">
        <v>1135</v>
      </c>
      <c r="D3627" s="2" t="s">
        <v>1040</v>
      </c>
      <c r="E3627" s="86" t="str">
        <f>VLOOKUP(D3627,'Sales History'!$D$2:$F$1048576,2,FALSE)</f>
        <v>Taman Pesona Mediterania blok C no. 7</v>
      </c>
      <c r="F3627" s="86" t="str">
        <f>VLOOKUP(D3627,'Sales History'!$D$2:$F$1048576,3,FALSE)</f>
        <v>Andir</v>
      </c>
      <c r="H3627" s="92" t="s">
        <v>1038</v>
      </c>
      <c r="I3627" s="70" t="s">
        <v>823</v>
      </c>
      <c r="J3627" s="70">
        <v>0.5</v>
      </c>
      <c r="K3627" s="4" t="str">
        <f>VLOOKUP(I3627,'Katalog Harga'!$A$2:$C$380,2,FALSE)</f>
        <v>kg</v>
      </c>
      <c r="L3627" s="4" t="str">
        <f>IFERROR(VLOOKUP(I3627,'Katalog Harga'!$A$2:$C$380,3,FALSE),"")</f>
        <v>sayur</v>
      </c>
      <c r="M3627" s="113">
        <v>6000</v>
      </c>
      <c r="N3627" s="126">
        <v>0</v>
      </c>
      <c r="O3627" s="3" t="s">
        <v>42</v>
      </c>
    </row>
    <row r="3628" spans="1:15" x14ac:dyDescent="0.35">
      <c r="A3628" s="2" t="s">
        <v>326</v>
      </c>
      <c r="B3628" s="1">
        <v>44050</v>
      </c>
      <c r="C3628" s="1" t="s">
        <v>1135</v>
      </c>
      <c r="D3628" s="2" t="s">
        <v>1040</v>
      </c>
      <c r="E3628" s="86" t="str">
        <f>VLOOKUP(D3628,'Sales History'!$D$2:$F$1048576,2,FALSE)</f>
        <v>Taman Pesona Mediterania blok C no. 7</v>
      </c>
      <c r="F3628" s="86" t="str">
        <f>VLOOKUP(D3628,'Sales History'!$D$2:$F$1048576,3,FALSE)</f>
        <v>Andir</v>
      </c>
      <c r="H3628" s="92" t="s">
        <v>1038</v>
      </c>
      <c r="I3628" s="70" t="s">
        <v>60</v>
      </c>
      <c r="J3628" s="71">
        <v>2</v>
      </c>
      <c r="K3628" s="4" t="str">
        <f>VLOOKUP(I3628,'Katalog Harga'!$A$2:$C$380,2,FALSE)</f>
        <v>ikat</v>
      </c>
      <c r="L3628" s="4" t="str">
        <f>IFERROR(VLOOKUP(I3628,'Katalog Harga'!$A$2:$C$380,3,FALSE),"")</f>
        <v>sayur</v>
      </c>
      <c r="M3628" s="113">
        <v>8000</v>
      </c>
      <c r="N3628" s="126">
        <v>0</v>
      </c>
      <c r="O3628" s="3" t="s">
        <v>42</v>
      </c>
    </row>
    <row r="3629" spans="1:15" x14ac:dyDescent="0.35">
      <c r="A3629" s="2" t="s">
        <v>326</v>
      </c>
      <c r="B3629" s="1">
        <v>44050</v>
      </c>
      <c r="C3629" s="1" t="s">
        <v>1135</v>
      </c>
      <c r="D3629" s="2" t="s">
        <v>1040</v>
      </c>
      <c r="E3629" s="86" t="str">
        <f>VLOOKUP(D3629,'Sales History'!$D$2:$F$1048576,2,FALSE)</f>
        <v>Taman Pesona Mediterania blok C no. 7</v>
      </c>
      <c r="F3629" s="86" t="str">
        <f>VLOOKUP(D3629,'Sales History'!$D$2:$F$1048576,3,FALSE)</f>
        <v>Andir</v>
      </c>
      <c r="H3629" s="92" t="s">
        <v>1038</v>
      </c>
      <c r="I3629" s="70" t="s">
        <v>15</v>
      </c>
      <c r="J3629" s="70">
        <v>0.5</v>
      </c>
      <c r="K3629" s="4" t="str">
        <f>VLOOKUP(I3629,'Katalog Harga'!$A$2:$C$380,2,FALSE)</f>
        <v>kg</v>
      </c>
      <c r="L3629" s="4" t="str">
        <f>IFERROR(VLOOKUP(I3629,'Katalog Harga'!$A$2:$C$380,3,FALSE),"")</f>
        <v>sayur</v>
      </c>
      <c r="M3629" s="113">
        <v>6000</v>
      </c>
      <c r="N3629" s="126">
        <v>0</v>
      </c>
      <c r="O3629" s="3" t="s">
        <v>42</v>
      </c>
    </row>
    <row r="3630" spans="1:15" x14ac:dyDescent="0.35">
      <c r="A3630" s="2" t="s">
        <v>326</v>
      </c>
      <c r="B3630" s="1">
        <v>44050</v>
      </c>
      <c r="C3630" s="1" t="s">
        <v>1135</v>
      </c>
      <c r="D3630" s="2" t="s">
        <v>1040</v>
      </c>
      <c r="E3630" s="86" t="str">
        <f>VLOOKUP(D3630,'Sales History'!$D$2:$F$1048576,2,FALSE)</f>
        <v>Taman Pesona Mediterania blok C no. 7</v>
      </c>
      <c r="F3630" s="86" t="str">
        <f>VLOOKUP(D3630,'Sales History'!$D$2:$F$1048576,3,FALSE)</f>
        <v>Andir</v>
      </c>
      <c r="H3630" s="92" t="s">
        <v>1038</v>
      </c>
      <c r="I3630" s="70" t="s">
        <v>810</v>
      </c>
      <c r="J3630" s="70">
        <v>1</v>
      </c>
      <c r="K3630" s="4" t="str">
        <f>VLOOKUP(I3630,'Katalog Harga'!$A$2:$C$380,2,FALSE)</f>
        <v>bungkus</v>
      </c>
      <c r="L3630" s="4" t="str">
        <f>IFERROR(VLOOKUP(I3630,'Katalog Harga'!$A$2:$C$380,3,FALSE),"")</f>
        <v>sayur</v>
      </c>
      <c r="M3630" s="113">
        <v>8000</v>
      </c>
      <c r="N3630" s="126">
        <v>0</v>
      </c>
      <c r="O3630" s="3" t="s">
        <v>42</v>
      </c>
    </row>
    <row r="3631" spans="1:15" x14ac:dyDescent="0.35">
      <c r="A3631" s="2" t="s">
        <v>326</v>
      </c>
      <c r="B3631" s="1">
        <v>44050</v>
      </c>
      <c r="C3631" s="1" t="s">
        <v>1135</v>
      </c>
      <c r="D3631" s="2" t="s">
        <v>1040</v>
      </c>
      <c r="E3631" s="86" t="str">
        <f>VLOOKUP(D3631,'Sales History'!$D$2:$F$1048576,2,FALSE)</f>
        <v>Taman Pesona Mediterania blok C no. 7</v>
      </c>
      <c r="F3631" s="86" t="str">
        <f>VLOOKUP(D3631,'Sales History'!$D$2:$F$1048576,3,FALSE)</f>
        <v>Andir</v>
      </c>
      <c r="H3631" s="92" t="s">
        <v>1038</v>
      </c>
      <c r="I3631" s="70" t="s">
        <v>71</v>
      </c>
      <c r="J3631" s="70">
        <v>0.5</v>
      </c>
      <c r="K3631" s="4" t="str">
        <f>VLOOKUP(I3631,'Katalog Harga'!$A$2:$C$380,2,FALSE)</f>
        <v>kg</v>
      </c>
      <c r="L3631" s="4" t="str">
        <f>IFERROR(VLOOKUP(I3631,'Katalog Harga'!$A$2:$C$380,3,FALSE),"")</f>
        <v>sayur</v>
      </c>
      <c r="M3631" s="113">
        <v>7500</v>
      </c>
      <c r="N3631" s="126">
        <v>0</v>
      </c>
      <c r="O3631" s="3" t="s">
        <v>42</v>
      </c>
    </row>
    <row r="3632" spans="1:15" x14ac:dyDescent="0.35">
      <c r="A3632" s="2" t="s">
        <v>326</v>
      </c>
      <c r="B3632" s="1">
        <v>44050</v>
      </c>
      <c r="C3632" s="1" t="s">
        <v>1135</v>
      </c>
      <c r="D3632" s="2" t="s">
        <v>1040</v>
      </c>
      <c r="E3632" s="86" t="str">
        <f>VLOOKUP(D3632,'Sales History'!$D$2:$F$1048576,2,FALSE)</f>
        <v>Taman Pesona Mediterania blok C no. 7</v>
      </c>
      <c r="F3632" s="86" t="str">
        <f>VLOOKUP(D3632,'Sales History'!$D$2:$F$1048576,3,FALSE)</f>
        <v>Andir</v>
      </c>
      <c r="H3632" s="92" t="s">
        <v>1038</v>
      </c>
      <c r="I3632" s="70" t="s">
        <v>69</v>
      </c>
      <c r="J3632" s="71">
        <v>2</v>
      </c>
      <c r="K3632" s="4" t="str">
        <f>VLOOKUP(I3632,'Katalog Harga'!$A$2:$C$380,2,FALSE)</f>
        <v>ikat</v>
      </c>
      <c r="L3632" s="4" t="str">
        <f>IFERROR(VLOOKUP(I3632,'Katalog Harga'!$A$2:$C$380,3,FALSE),"")</f>
        <v>sayur</v>
      </c>
      <c r="M3632" s="113">
        <v>9000</v>
      </c>
      <c r="N3632" s="126">
        <v>0</v>
      </c>
      <c r="O3632" s="3" t="s">
        <v>42</v>
      </c>
    </row>
    <row r="3633" spans="1:15" x14ac:dyDescent="0.35">
      <c r="A3633" s="2" t="s">
        <v>326</v>
      </c>
      <c r="B3633" s="1">
        <v>44050</v>
      </c>
      <c r="C3633" s="1" t="s">
        <v>1135</v>
      </c>
      <c r="D3633" s="2" t="s">
        <v>1040</v>
      </c>
      <c r="E3633" s="86" t="str">
        <f>VLOOKUP(D3633,'Sales History'!$D$2:$F$1048576,2,FALSE)</f>
        <v>Taman Pesona Mediterania blok C no. 7</v>
      </c>
      <c r="F3633" s="86" t="str">
        <f>VLOOKUP(D3633,'Sales History'!$D$2:$F$1048576,3,FALSE)</f>
        <v>Andir</v>
      </c>
      <c r="H3633" s="92" t="s">
        <v>1038</v>
      </c>
      <c r="I3633" s="70" t="s">
        <v>781</v>
      </c>
      <c r="J3633" s="71">
        <v>0.2</v>
      </c>
      <c r="K3633" s="4" t="str">
        <f>VLOOKUP(I3633,'Katalog Harga'!$A$2:$C$380,2,FALSE)</f>
        <v>kg</v>
      </c>
      <c r="L3633" s="4" t="str">
        <f>IFERROR(VLOOKUP(I3633,'Katalog Harga'!$A$2:$C$380,3,FALSE),"")</f>
        <v>bumbu</v>
      </c>
      <c r="M3633" s="113">
        <v>8000</v>
      </c>
      <c r="N3633" s="126">
        <v>0</v>
      </c>
      <c r="O3633" s="3" t="s">
        <v>42</v>
      </c>
    </row>
    <row r="3634" spans="1:15" x14ac:dyDescent="0.35">
      <c r="A3634" s="2" t="s">
        <v>326</v>
      </c>
      <c r="B3634" s="1">
        <v>44050</v>
      </c>
      <c r="C3634" s="1" t="s">
        <v>1135</v>
      </c>
      <c r="D3634" s="2" t="s">
        <v>1040</v>
      </c>
      <c r="E3634" s="86" t="str">
        <f>VLOOKUP(D3634,'Sales History'!$D$2:$F$1048576,2,FALSE)</f>
        <v>Taman Pesona Mediterania blok C no. 7</v>
      </c>
      <c r="F3634" s="86" t="str">
        <f>VLOOKUP(D3634,'Sales History'!$D$2:$F$1048576,3,FALSE)</f>
        <v>Andir</v>
      </c>
      <c r="H3634" s="92" t="s">
        <v>1038</v>
      </c>
      <c r="I3634" s="70" t="s">
        <v>773</v>
      </c>
      <c r="J3634" s="71">
        <v>2</v>
      </c>
      <c r="K3634" s="4" t="str">
        <f>VLOOKUP(I3634,'Katalog Harga'!$A$2:$C$380,2,FALSE)</f>
        <v>kg</v>
      </c>
      <c r="L3634" s="4" t="str">
        <f>IFERROR(VLOOKUP(I3634,'Katalog Harga'!$A$2:$C$380,3,FALSE),"")</f>
        <v>ayam</v>
      </c>
      <c r="M3634" s="113">
        <v>79000</v>
      </c>
      <c r="N3634" s="126">
        <v>0</v>
      </c>
      <c r="O3634" s="3" t="s">
        <v>42</v>
      </c>
    </row>
    <row r="3635" spans="1:15" x14ac:dyDescent="0.35">
      <c r="A3635" s="2" t="s">
        <v>289</v>
      </c>
      <c r="B3635" s="1">
        <v>44051</v>
      </c>
      <c r="C3635" s="1" t="s">
        <v>1135</v>
      </c>
      <c r="D3635" s="92" t="s">
        <v>1208</v>
      </c>
      <c r="E3635" s="92" t="s">
        <v>1209</v>
      </c>
      <c r="F3635" s="86" t="s">
        <v>742</v>
      </c>
      <c r="H3635" s="2" t="s">
        <v>1210</v>
      </c>
      <c r="I3635" s="3" t="s">
        <v>1211</v>
      </c>
      <c r="J3635" s="3">
        <v>0.5</v>
      </c>
      <c r="K3635" s="4" t="str">
        <f>VLOOKUP(I3635,'Katalog Harga'!$A$2:$C$380,2,FALSE)</f>
        <v>kg</v>
      </c>
      <c r="L3635" s="4" t="str">
        <f>IFERROR(VLOOKUP(I3635,'Katalog Harga'!$A$2:$C$380,3,FALSE),"")</f>
        <v>daging</v>
      </c>
      <c r="M3635" s="113">
        <v>65000</v>
      </c>
      <c r="N3635" s="126">
        <v>0</v>
      </c>
      <c r="O3635" s="3" t="s">
        <v>42</v>
      </c>
    </row>
    <row r="3636" spans="1:15" x14ac:dyDescent="0.35">
      <c r="A3636" s="2" t="s">
        <v>289</v>
      </c>
      <c r="B3636" s="1">
        <v>44051</v>
      </c>
      <c r="C3636" s="1" t="s">
        <v>1135</v>
      </c>
      <c r="D3636" s="92" t="s">
        <v>1208</v>
      </c>
      <c r="E3636" s="92" t="s">
        <v>1209</v>
      </c>
      <c r="F3636" s="86" t="str">
        <f>VLOOKUP(D3636,'Sales History'!$D$2:$F$1048576,3,FALSE)</f>
        <v>Cimenyan</v>
      </c>
      <c r="H3636" s="2" t="s">
        <v>1210</v>
      </c>
      <c r="I3636" s="3" t="s">
        <v>886</v>
      </c>
      <c r="J3636" s="3">
        <v>0.1</v>
      </c>
      <c r="K3636" s="4" t="str">
        <f>VLOOKUP(I3636,'Katalog Harga'!$A$2:$C$380,2,FALSE)</f>
        <v>kg</v>
      </c>
      <c r="L3636" s="4" t="str">
        <f>IFERROR(VLOOKUP(I3636,'Katalog Harga'!$A$2:$C$380,3,FALSE),"")</f>
        <v>sayur</v>
      </c>
      <c r="M3636" s="113">
        <v>3600</v>
      </c>
      <c r="N3636" s="126">
        <v>0</v>
      </c>
      <c r="O3636" s="3" t="s">
        <v>42</v>
      </c>
    </row>
    <row r="3637" spans="1:15" x14ac:dyDescent="0.35">
      <c r="A3637" s="2" t="s">
        <v>289</v>
      </c>
      <c r="B3637" s="1">
        <v>44051</v>
      </c>
      <c r="C3637" s="1" t="s">
        <v>1135</v>
      </c>
      <c r="D3637" s="92" t="s">
        <v>1208</v>
      </c>
      <c r="E3637" s="92" t="s">
        <v>1209</v>
      </c>
      <c r="F3637" s="86" t="str">
        <f>VLOOKUP(D3637,'Sales History'!$D$2:$F$1048576,3,FALSE)</f>
        <v>Cimenyan</v>
      </c>
      <c r="H3637" s="2" t="s">
        <v>1210</v>
      </c>
      <c r="I3637" s="3" t="s">
        <v>345</v>
      </c>
      <c r="J3637" s="3">
        <v>0.25</v>
      </c>
      <c r="K3637" s="114" t="s">
        <v>38</v>
      </c>
      <c r="L3637" s="114" t="s">
        <v>248</v>
      </c>
      <c r="M3637" s="113">
        <v>15000</v>
      </c>
      <c r="N3637" s="126">
        <v>0</v>
      </c>
      <c r="O3637" s="3" t="s">
        <v>42</v>
      </c>
    </row>
    <row r="3638" spans="1:15" x14ac:dyDescent="0.35">
      <c r="A3638" s="2" t="s">
        <v>289</v>
      </c>
      <c r="B3638" s="1">
        <v>44051</v>
      </c>
      <c r="C3638" s="1" t="s">
        <v>1135</v>
      </c>
      <c r="D3638" s="92" t="s">
        <v>1208</v>
      </c>
      <c r="E3638" s="92" t="s">
        <v>1209</v>
      </c>
      <c r="F3638" s="86" t="str">
        <f>VLOOKUP(D3638,'Sales History'!$D$2:$F$1048576,3,FALSE)</f>
        <v>Cimenyan</v>
      </c>
      <c r="H3638" s="2" t="s">
        <v>1210</v>
      </c>
      <c r="I3638" s="3" t="s">
        <v>773</v>
      </c>
      <c r="J3638" s="3">
        <v>0.5</v>
      </c>
      <c r="K3638" s="4" t="str">
        <f>VLOOKUP(I3638,'Katalog Harga'!$A$2:$C$380,2,FALSE)</f>
        <v>kg</v>
      </c>
      <c r="L3638" s="4" t="str">
        <f>IFERROR(VLOOKUP(I3638,'Katalog Harga'!$A$2:$C$380,3,FALSE),"")</f>
        <v>ayam</v>
      </c>
      <c r="M3638" s="113">
        <v>19750</v>
      </c>
      <c r="N3638" s="126">
        <v>0</v>
      </c>
      <c r="O3638" s="3" t="s">
        <v>42</v>
      </c>
    </row>
    <row r="3639" spans="1:15" x14ac:dyDescent="0.35">
      <c r="A3639" s="2" t="s">
        <v>289</v>
      </c>
      <c r="B3639" s="1">
        <v>44051</v>
      </c>
      <c r="C3639" s="1" t="s">
        <v>1135</v>
      </c>
      <c r="D3639" s="92" t="s">
        <v>1208</v>
      </c>
      <c r="E3639" s="92" t="s">
        <v>1209</v>
      </c>
      <c r="F3639" s="86" t="str">
        <f>VLOOKUP(D3639,'Sales History'!$D$2:$F$1048576,3,FALSE)</f>
        <v>Cimenyan</v>
      </c>
      <c r="H3639" s="2" t="s">
        <v>1210</v>
      </c>
      <c r="I3639" s="70" t="s">
        <v>832</v>
      </c>
      <c r="J3639" s="70">
        <v>5</v>
      </c>
      <c r="K3639" s="4" t="str">
        <f>VLOOKUP(I3639,'Katalog Harga'!$A$2:$C$380,2,FALSE)</f>
        <v>pasang</v>
      </c>
      <c r="L3639" s="4" t="str">
        <f>IFERROR(VLOOKUP(I3639,'Katalog Harga'!$A$2:$C$380,3,FALSE),"")</f>
        <v>ayam</v>
      </c>
      <c r="M3639" s="113">
        <v>15000</v>
      </c>
      <c r="N3639" s="126">
        <v>0</v>
      </c>
      <c r="O3639" s="3" t="s">
        <v>42</v>
      </c>
    </row>
    <row r="3640" spans="1:15" x14ac:dyDescent="0.35">
      <c r="A3640" s="2" t="s">
        <v>289</v>
      </c>
      <c r="B3640" s="1">
        <v>44051</v>
      </c>
      <c r="C3640" s="1" t="s">
        <v>1135</v>
      </c>
      <c r="D3640" s="92" t="s">
        <v>1208</v>
      </c>
      <c r="E3640" s="92" t="s">
        <v>1209</v>
      </c>
      <c r="F3640" s="86" t="str">
        <f>VLOOKUP(D3640,'Sales History'!$D$2:$F$1048576,3,FALSE)</f>
        <v>Cimenyan</v>
      </c>
      <c r="H3640" s="2" t="s">
        <v>1210</v>
      </c>
      <c r="I3640" s="70" t="s">
        <v>14</v>
      </c>
      <c r="J3640" s="70">
        <v>1</v>
      </c>
      <c r="K3640" s="4" t="str">
        <f>VLOOKUP(I3640,'Katalog Harga'!$A$2:$C$380,2,FALSE)</f>
        <v>ikat</v>
      </c>
      <c r="L3640" s="4" t="str">
        <f>IFERROR(VLOOKUP(I3640,'Katalog Harga'!$A$2:$C$380,3,FALSE),"")</f>
        <v>sayur</v>
      </c>
      <c r="M3640" s="113">
        <v>3500</v>
      </c>
      <c r="N3640" s="126">
        <v>0</v>
      </c>
      <c r="O3640" s="3" t="s">
        <v>42</v>
      </c>
    </row>
    <row r="3641" spans="1:15" x14ac:dyDescent="0.35">
      <c r="A3641" s="2" t="s">
        <v>289</v>
      </c>
      <c r="B3641" s="1">
        <v>44051</v>
      </c>
      <c r="C3641" s="1" t="s">
        <v>1135</v>
      </c>
      <c r="D3641" s="92" t="s">
        <v>1208</v>
      </c>
      <c r="E3641" s="92" t="s">
        <v>1209</v>
      </c>
      <c r="F3641" s="86" t="str">
        <f>VLOOKUP(D3641,'Sales History'!$D$2:$F$1048576,3,FALSE)</f>
        <v>Cimenyan</v>
      </c>
      <c r="H3641" s="2" t="s">
        <v>1210</v>
      </c>
      <c r="I3641" s="70" t="s">
        <v>60</v>
      </c>
      <c r="J3641" s="71">
        <v>1</v>
      </c>
      <c r="K3641" s="4" t="str">
        <f>VLOOKUP(I3641,'Katalog Harga'!$A$2:$C$380,2,FALSE)</f>
        <v>ikat</v>
      </c>
      <c r="L3641" s="4" t="str">
        <f>IFERROR(VLOOKUP(I3641,'Katalog Harga'!$A$2:$C$380,3,FALSE),"")</f>
        <v>sayur</v>
      </c>
      <c r="M3641" s="113">
        <v>4000</v>
      </c>
      <c r="N3641" s="126">
        <v>0</v>
      </c>
      <c r="O3641" s="3" t="s">
        <v>42</v>
      </c>
    </row>
    <row r="3642" spans="1:15" x14ac:dyDescent="0.35">
      <c r="A3642" s="2" t="s">
        <v>289</v>
      </c>
      <c r="B3642" s="1">
        <v>44051</v>
      </c>
      <c r="C3642" s="1" t="s">
        <v>1135</v>
      </c>
      <c r="D3642" s="92" t="s">
        <v>1208</v>
      </c>
      <c r="E3642" s="92" t="s">
        <v>1209</v>
      </c>
      <c r="F3642" s="86" t="str">
        <f>VLOOKUP(D3642,'Sales History'!$D$2:$F$1048576,3,FALSE)</f>
        <v>Cimenyan</v>
      </c>
      <c r="H3642" s="2" t="s">
        <v>1210</v>
      </c>
      <c r="I3642" s="70" t="s">
        <v>353</v>
      </c>
      <c r="J3642" s="70">
        <v>1</v>
      </c>
      <c r="K3642" s="4" t="str">
        <f>VLOOKUP(I3642,'Katalog Harga'!$A$2:$C$380,2,FALSE)</f>
        <v>kg</v>
      </c>
      <c r="L3642" s="4" t="str">
        <f>IFERROR(VLOOKUP(I3642,'Katalog Harga'!$A$2:$C$380,3,FALSE),"")</f>
        <v>lain</v>
      </c>
      <c r="M3642" s="113">
        <v>12000</v>
      </c>
      <c r="N3642" s="126">
        <v>0</v>
      </c>
      <c r="O3642" s="3" t="s">
        <v>42</v>
      </c>
    </row>
    <row r="3643" spans="1:15" x14ac:dyDescent="0.35">
      <c r="A3643" s="2" t="s">
        <v>289</v>
      </c>
      <c r="B3643" s="1">
        <v>44051</v>
      </c>
      <c r="C3643" s="1" t="s">
        <v>1135</v>
      </c>
      <c r="D3643" s="92" t="s">
        <v>334</v>
      </c>
      <c r="E3643" s="86" t="str">
        <f>VLOOKUP(D3643,'Sales History'!$D$2:$F$1048576,2,FALSE)</f>
        <v>Komp. Pesona Taman Burung Blok I2 No. 42, Kel Gempolsari</v>
      </c>
      <c r="F3643" s="86" t="str">
        <f>VLOOKUP(D3643,'Sales History'!$D$2:$F$1048576,3,FALSE)</f>
        <v>Cimahi Selatan</v>
      </c>
      <c r="H3643" s="2" t="s">
        <v>909</v>
      </c>
      <c r="I3643" s="70" t="s">
        <v>773</v>
      </c>
      <c r="J3643" s="70">
        <v>1</v>
      </c>
      <c r="K3643" s="4" t="str">
        <f>VLOOKUP(I3643,'Katalog Harga'!$A$2:$C$380,2,FALSE)</f>
        <v>kg</v>
      </c>
      <c r="L3643" s="4" t="str">
        <f>IFERROR(VLOOKUP(I3643,'Katalog Harga'!$A$2:$C$380,3,FALSE),"")</f>
        <v>ayam</v>
      </c>
      <c r="M3643" s="113">
        <v>39500</v>
      </c>
      <c r="N3643" s="126">
        <v>0</v>
      </c>
      <c r="O3643" s="3" t="s">
        <v>42</v>
      </c>
    </row>
    <row r="3644" spans="1:15" x14ac:dyDescent="0.35">
      <c r="A3644" s="2" t="s">
        <v>289</v>
      </c>
      <c r="B3644" s="1">
        <v>44051</v>
      </c>
      <c r="C3644" s="1" t="s">
        <v>1135</v>
      </c>
      <c r="D3644" s="92" t="s">
        <v>334</v>
      </c>
      <c r="E3644" s="86" t="str">
        <f>VLOOKUP(D3644,'Sales History'!$D$2:$F$1048576,2,FALSE)</f>
        <v>Komp. Pesona Taman Burung Blok I2 No. 42, Kel Gempolsari</v>
      </c>
      <c r="F3644" s="86" t="str">
        <f>VLOOKUP(D3644,'Sales History'!$D$2:$F$1048576,3,FALSE)</f>
        <v>Cimahi Selatan</v>
      </c>
      <c r="H3644" s="2" t="s">
        <v>909</v>
      </c>
      <c r="I3644" s="70" t="s">
        <v>798</v>
      </c>
      <c r="J3644" s="70">
        <v>1</v>
      </c>
      <c r="K3644" s="4" t="str">
        <f>VLOOKUP(I3644,'Katalog Harga'!$A$2:$C$380,2,FALSE)</f>
        <v>kg</v>
      </c>
      <c r="L3644" s="4" t="str">
        <f>IFERROR(VLOOKUP(I3644,'Katalog Harga'!$A$2:$C$380,3,FALSE),"")</f>
        <v>ikan</v>
      </c>
      <c r="M3644" s="113">
        <v>38500</v>
      </c>
      <c r="N3644" s="126">
        <v>0</v>
      </c>
      <c r="O3644" s="3" t="s">
        <v>42</v>
      </c>
    </row>
    <row r="3645" spans="1:15" x14ac:dyDescent="0.35">
      <c r="A3645" s="2" t="s">
        <v>289</v>
      </c>
      <c r="B3645" s="1">
        <v>44051</v>
      </c>
      <c r="C3645" s="1" t="s">
        <v>1135</v>
      </c>
      <c r="D3645" s="92" t="s">
        <v>334</v>
      </c>
      <c r="E3645" s="86" t="str">
        <f>VLOOKUP(D3645,'Sales History'!$D$2:$F$1048576,2,FALSE)</f>
        <v>Komp. Pesona Taman Burung Blok I2 No. 42, Kel Gempolsari</v>
      </c>
      <c r="F3645" s="86" t="str">
        <f>VLOOKUP(D3645,'Sales History'!$D$2:$F$1048576,3,FALSE)</f>
        <v>Cimahi Selatan</v>
      </c>
      <c r="H3645" s="2" t="s">
        <v>909</v>
      </c>
      <c r="I3645" s="70" t="s">
        <v>831</v>
      </c>
      <c r="J3645" s="71">
        <v>0.5</v>
      </c>
      <c r="K3645" s="4" t="str">
        <f>VLOOKUP(I3645,'Katalog Harga'!$A$2:$C$380,2,FALSE)</f>
        <v>kg</v>
      </c>
      <c r="L3645" s="4" t="str">
        <f>IFERROR(VLOOKUP(I3645,'Katalog Harga'!$A$2:$C$380,3,FALSE),"")</f>
        <v>ayam</v>
      </c>
      <c r="M3645" s="113">
        <v>17500</v>
      </c>
      <c r="N3645" s="126">
        <v>0</v>
      </c>
      <c r="O3645" s="3" t="s">
        <v>42</v>
      </c>
    </row>
    <row r="3646" spans="1:15" x14ac:dyDescent="0.35">
      <c r="A3646" s="2" t="s">
        <v>289</v>
      </c>
      <c r="B3646" s="1">
        <v>44051</v>
      </c>
      <c r="C3646" s="1" t="s">
        <v>1135</v>
      </c>
      <c r="D3646" s="92" t="s">
        <v>334</v>
      </c>
      <c r="E3646" s="86" t="str">
        <f>VLOOKUP(D3646,'Sales History'!$D$2:$F$1048576,2,FALSE)</f>
        <v>Komp. Pesona Taman Burung Blok I2 No. 42, Kel Gempolsari</v>
      </c>
      <c r="F3646" s="86" t="str">
        <f>VLOOKUP(D3646,'Sales History'!$D$2:$F$1048576,3,FALSE)</f>
        <v>Cimahi Selatan</v>
      </c>
      <c r="H3646" s="2" t="s">
        <v>909</v>
      </c>
      <c r="I3646" s="70" t="s">
        <v>832</v>
      </c>
      <c r="J3646" s="70">
        <v>5</v>
      </c>
      <c r="K3646" s="4" t="str">
        <f>VLOOKUP(I3646,'Katalog Harga'!$A$2:$C$380,2,FALSE)</f>
        <v>pasang</v>
      </c>
      <c r="L3646" s="4" t="str">
        <f>IFERROR(VLOOKUP(I3646,'Katalog Harga'!$A$2:$C$380,3,FALSE),"")</f>
        <v>ayam</v>
      </c>
      <c r="M3646" s="113">
        <v>15000</v>
      </c>
      <c r="N3646" s="126">
        <v>0</v>
      </c>
      <c r="O3646" s="3" t="s">
        <v>42</v>
      </c>
    </row>
    <row r="3647" spans="1:15" x14ac:dyDescent="0.35">
      <c r="A3647" s="2" t="s">
        <v>289</v>
      </c>
      <c r="B3647" s="1">
        <v>44051</v>
      </c>
      <c r="C3647" s="1" t="s">
        <v>1135</v>
      </c>
      <c r="D3647" s="92" t="s">
        <v>334</v>
      </c>
      <c r="E3647" s="86" t="str">
        <f>VLOOKUP(D3647,'Sales History'!$D$2:$F$1048576,2,FALSE)</f>
        <v>Komp. Pesona Taman Burung Blok I2 No. 42, Kel Gempolsari</v>
      </c>
      <c r="F3647" s="86" t="str">
        <f>VLOOKUP(D3647,'Sales History'!$D$2:$F$1048576,3,FALSE)</f>
        <v>Cimahi Selatan</v>
      </c>
      <c r="H3647" s="2" t="s">
        <v>909</v>
      </c>
      <c r="I3647" s="70" t="s">
        <v>822</v>
      </c>
      <c r="J3647" s="71">
        <v>0.5</v>
      </c>
      <c r="K3647" s="4" t="str">
        <f>VLOOKUP(I3647,'Katalog Harga'!$A$2:$C$380,2,FALSE)</f>
        <v>kg</v>
      </c>
      <c r="L3647" s="4" t="str">
        <f>IFERROR(VLOOKUP(I3647,'Katalog Harga'!$A$2:$C$380,3,FALSE),"")</f>
        <v>ikan</v>
      </c>
      <c r="M3647" s="113">
        <v>14750</v>
      </c>
      <c r="N3647" s="126">
        <v>0</v>
      </c>
      <c r="O3647" s="3" t="s">
        <v>42</v>
      </c>
    </row>
    <row r="3648" spans="1:15" x14ac:dyDescent="0.35">
      <c r="A3648" s="2" t="s">
        <v>289</v>
      </c>
      <c r="B3648" s="1">
        <v>44051</v>
      </c>
      <c r="C3648" s="1" t="s">
        <v>1135</v>
      </c>
      <c r="D3648" s="92" t="s">
        <v>334</v>
      </c>
      <c r="E3648" s="86" t="str">
        <f>VLOOKUP(D3648,'Sales History'!$D$2:$F$1048576,2,FALSE)</f>
        <v>Komp. Pesona Taman Burung Blok I2 No. 42, Kel Gempolsari</v>
      </c>
      <c r="F3648" s="86" t="str">
        <f>VLOOKUP(D3648,'Sales History'!$D$2:$F$1048576,3,FALSE)</f>
        <v>Cimahi Selatan</v>
      </c>
      <c r="H3648" s="2" t="s">
        <v>909</v>
      </c>
      <c r="I3648" s="70" t="s">
        <v>781</v>
      </c>
      <c r="J3648" s="70">
        <v>0.5</v>
      </c>
      <c r="K3648" s="4" t="str">
        <f>VLOOKUP(I3648,'Katalog Harga'!$A$2:$C$380,2,FALSE)</f>
        <v>kg</v>
      </c>
      <c r="L3648" s="4" t="str">
        <f>IFERROR(VLOOKUP(I3648,'Katalog Harga'!$A$2:$C$380,3,FALSE),"")</f>
        <v>bumbu</v>
      </c>
      <c r="M3648" s="113">
        <v>20000</v>
      </c>
      <c r="N3648" s="126">
        <v>0</v>
      </c>
      <c r="O3648" s="3" t="s">
        <v>42</v>
      </c>
    </row>
    <row r="3649" spans="1:15" x14ac:dyDescent="0.35">
      <c r="A3649" s="2" t="s">
        <v>289</v>
      </c>
      <c r="B3649" s="1">
        <v>44051</v>
      </c>
      <c r="C3649" s="1" t="s">
        <v>1135</v>
      </c>
      <c r="D3649" s="92" t="s">
        <v>334</v>
      </c>
      <c r="E3649" s="86" t="str">
        <f>VLOOKUP(D3649,'Sales History'!$D$2:$F$1048576,2,FALSE)</f>
        <v>Komp. Pesona Taman Burung Blok I2 No. 42, Kel Gempolsari</v>
      </c>
      <c r="F3649" s="86" t="str">
        <f>VLOOKUP(D3649,'Sales History'!$D$2:$F$1048576,3,FALSE)</f>
        <v>Cimahi Selatan</v>
      </c>
      <c r="H3649" s="2" t="s">
        <v>909</v>
      </c>
      <c r="I3649" s="70" t="s">
        <v>782</v>
      </c>
      <c r="J3649" s="70">
        <v>0.5</v>
      </c>
      <c r="K3649" s="4" t="str">
        <f>VLOOKUP(I3649,'Katalog Harga'!$A$2:$C$380,2,FALSE)</f>
        <v>kg</v>
      </c>
      <c r="L3649" s="4" t="str">
        <f>IFERROR(VLOOKUP(I3649,'Katalog Harga'!$A$2:$C$380,3,FALSE),"")</f>
        <v>bumbu</v>
      </c>
      <c r="M3649" s="113">
        <v>15000</v>
      </c>
      <c r="N3649" s="126">
        <v>0</v>
      </c>
      <c r="O3649" s="3" t="s">
        <v>42</v>
      </c>
    </row>
    <row r="3650" spans="1:15" x14ac:dyDescent="0.35">
      <c r="A3650" s="2" t="s">
        <v>289</v>
      </c>
      <c r="B3650" s="1">
        <v>44051</v>
      </c>
      <c r="C3650" s="1" t="s">
        <v>1135</v>
      </c>
      <c r="D3650" s="92" t="s">
        <v>334</v>
      </c>
      <c r="E3650" s="86" t="str">
        <f>VLOOKUP(D3650,'Sales History'!$D$2:$F$1048576,2,FALSE)</f>
        <v>Komp. Pesona Taman Burung Blok I2 No. 42, Kel Gempolsari</v>
      </c>
      <c r="F3650" s="86" t="str">
        <f>VLOOKUP(D3650,'Sales History'!$D$2:$F$1048576,3,FALSE)</f>
        <v>Cimahi Selatan</v>
      </c>
      <c r="H3650" s="2" t="s">
        <v>909</v>
      </c>
      <c r="I3650" s="70" t="s">
        <v>783</v>
      </c>
      <c r="J3650" s="70">
        <v>0.24</v>
      </c>
      <c r="K3650" s="4" t="str">
        <f>VLOOKUP(I3650,'Katalog Harga'!$A$2:$C$380,2,FALSE)</f>
        <v>kg</v>
      </c>
      <c r="L3650" s="4" t="str">
        <f>IFERROR(VLOOKUP(I3650,'Katalog Harga'!$A$2:$C$380,3,FALSE),"")</f>
        <v>bumbu</v>
      </c>
      <c r="M3650" s="113">
        <v>7200</v>
      </c>
      <c r="N3650" s="126">
        <v>0</v>
      </c>
      <c r="O3650" s="3" t="s">
        <v>42</v>
      </c>
    </row>
    <row r="3651" spans="1:15" x14ac:dyDescent="0.35">
      <c r="A3651" s="2" t="s">
        <v>289</v>
      </c>
      <c r="B3651" s="1">
        <v>44051</v>
      </c>
      <c r="C3651" s="1" t="s">
        <v>1135</v>
      </c>
      <c r="D3651" s="92" t="s">
        <v>334</v>
      </c>
      <c r="E3651" s="86" t="str">
        <f>VLOOKUP(D3651,'Sales History'!$D$2:$F$1048576,2,FALSE)</f>
        <v>Komp. Pesona Taman Burung Blok I2 No. 42, Kel Gempolsari</v>
      </c>
      <c r="F3651" s="86" t="str">
        <f>VLOOKUP(D3651,'Sales History'!$D$2:$F$1048576,3,FALSE)</f>
        <v>Cimahi Selatan</v>
      </c>
      <c r="H3651" s="2" t="s">
        <v>909</v>
      </c>
      <c r="I3651" s="70" t="s">
        <v>14</v>
      </c>
      <c r="J3651" s="71">
        <v>2</v>
      </c>
      <c r="K3651" s="4" t="str">
        <f>VLOOKUP(I3651,'Katalog Harga'!$A$2:$C$380,2,FALSE)</f>
        <v>ikat</v>
      </c>
      <c r="L3651" s="4" t="str">
        <f>IFERROR(VLOOKUP(I3651,'Katalog Harga'!$A$2:$C$380,3,FALSE),"")</f>
        <v>sayur</v>
      </c>
      <c r="M3651" s="113">
        <v>7000</v>
      </c>
      <c r="N3651" s="126">
        <v>0</v>
      </c>
      <c r="O3651" s="3" t="s">
        <v>42</v>
      </c>
    </row>
    <row r="3652" spans="1:15" x14ac:dyDescent="0.35">
      <c r="A3652" s="2" t="s">
        <v>289</v>
      </c>
      <c r="B3652" s="1">
        <v>44051</v>
      </c>
      <c r="C3652" s="1" t="s">
        <v>1135</v>
      </c>
      <c r="D3652" s="92" t="s">
        <v>334</v>
      </c>
      <c r="E3652" s="86" t="str">
        <f>VLOOKUP(D3652,'Sales History'!$D$2:$F$1048576,2,FALSE)</f>
        <v>Komp. Pesona Taman Burung Blok I2 No. 42, Kel Gempolsari</v>
      </c>
      <c r="F3652" s="86" t="str">
        <f>VLOOKUP(D3652,'Sales History'!$D$2:$F$1048576,3,FALSE)</f>
        <v>Cimahi Selatan</v>
      </c>
      <c r="H3652" s="2" t="s">
        <v>909</v>
      </c>
      <c r="I3652" s="70" t="s">
        <v>815</v>
      </c>
      <c r="J3652" s="71">
        <v>0.25</v>
      </c>
      <c r="K3652" s="4" t="str">
        <f>VLOOKUP(I3652,'Katalog Harga'!$A$2:$C$380,2,FALSE)</f>
        <v>kg</v>
      </c>
      <c r="L3652" s="4" t="str">
        <f>IFERROR(VLOOKUP(I3652,'Katalog Harga'!$A$2:$C$380,3,FALSE),"")</f>
        <v>sayur</v>
      </c>
      <c r="M3652" s="113">
        <v>3500</v>
      </c>
      <c r="N3652" s="126">
        <v>0</v>
      </c>
      <c r="O3652" s="3" t="s">
        <v>42</v>
      </c>
    </row>
    <row r="3653" spans="1:15" x14ac:dyDescent="0.35">
      <c r="A3653" s="2" t="s">
        <v>289</v>
      </c>
      <c r="B3653" s="1">
        <v>44051</v>
      </c>
      <c r="C3653" s="1" t="s">
        <v>1135</v>
      </c>
      <c r="D3653" s="92" t="s">
        <v>334</v>
      </c>
      <c r="E3653" s="86" t="str">
        <f>VLOOKUP(D3653,'Sales History'!$D$2:$F$1048576,2,FALSE)</f>
        <v>Komp. Pesona Taman Burung Blok I2 No. 42, Kel Gempolsari</v>
      </c>
      <c r="F3653" s="86" t="str">
        <f>VLOOKUP(D3653,'Sales History'!$D$2:$F$1048576,3,FALSE)</f>
        <v>Cimahi Selatan</v>
      </c>
      <c r="H3653" s="2" t="s">
        <v>909</v>
      </c>
      <c r="I3653" s="71" t="s">
        <v>16</v>
      </c>
      <c r="J3653" s="71">
        <v>0.5</v>
      </c>
      <c r="K3653" s="4" t="str">
        <f>VLOOKUP(I3653,'Katalog Harga'!$A$2:$C$380,2,FALSE)</f>
        <v>kg</v>
      </c>
      <c r="L3653" s="4" t="str">
        <f>IFERROR(VLOOKUP(I3653,'Katalog Harga'!$A$2:$C$380,3,FALSE),"")</f>
        <v>sayur</v>
      </c>
      <c r="M3653" s="113">
        <v>6750</v>
      </c>
      <c r="N3653" s="126">
        <v>0</v>
      </c>
      <c r="O3653" s="3" t="s">
        <v>42</v>
      </c>
    </row>
    <row r="3654" spans="1:15" x14ac:dyDescent="0.35">
      <c r="A3654" s="2" t="s">
        <v>289</v>
      </c>
      <c r="B3654" s="1">
        <v>44051</v>
      </c>
      <c r="C3654" s="1" t="s">
        <v>1135</v>
      </c>
      <c r="D3654" s="92" t="s">
        <v>334</v>
      </c>
      <c r="E3654" s="86" t="str">
        <f>VLOOKUP(D3654,'Sales History'!$D$2:$F$1048576,2,FALSE)</f>
        <v>Komp. Pesona Taman Burung Blok I2 No. 42, Kel Gempolsari</v>
      </c>
      <c r="F3654" s="86" t="str">
        <f>VLOOKUP(D3654,'Sales History'!$D$2:$F$1048576,3,FALSE)</f>
        <v>Cimahi Selatan</v>
      </c>
      <c r="H3654" s="2" t="s">
        <v>909</v>
      </c>
      <c r="I3654" s="71" t="s">
        <v>60</v>
      </c>
      <c r="J3654" s="71">
        <v>1</v>
      </c>
      <c r="K3654" s="4" t="str">
        <f>VLOOKUP(I3654,'Katalog Harga'!$A$2:$C$380,2,FALSE)</f>
        <v>ikat</v>
      </c>
      <c r="L3654" s="4" t="str">
        <f>IFERROR(VLOOKUP(I3654,'Katalog Harga'!$A$2:$C$380,3,FALSE),"")</f>
        <v>sayur</v>
      </c>
      <c r="M3654" s="113">
        <v>4000</v>
      </c>
      <c r="N3654" s="126">
        <v>0</v>
      </c>
      <c r="O3654" s="3" t="s">
        <v>42</v>
      </c>
    </row>
    <row r="3655" spans="1:15" x14ac:dyDescent="0.35">
      <c r="A3655" s="2" t="s">
        <v>289</v>
      </c>
      <c r="B3655" s="1">
        <v>44051</v>
      </c>
      <c r="C3655" s="1" t="s">
        <v>1135</v>
      </c>
      <c r="D3655" s="92" t="s">
        <v>334</v>
      </c>
      <c r="E3655" s="86" t="str">
        <f>VLOOKUP(D3655,'Sales History'!$D$2:$F$1048576,2,FALSE)</f>
        <v>Komp. Pesona Taman Burung Blok I2 No. 42, Kel Gempolsari</v>
      </c>
      <c r="F3655" s="86" t="str">
        <f>VLOOKUP(D3655,'Sales History'!$D$2:$F$1048576,3,FALSE)</f>
        <v>Cimahi Selatan</v>
      </c>
      <c r="H3655" s="2" t="s">
        <v>909</v>
      </c>
      <c r="I3655" s="71" t="s">
        <v>837</v>
      </c>
      <c r="J3655" s="71">
        <v>0.25</v>
      </c>
      <c r="K3655" s="4" t="str">
        <f>VLOOKUP(I3655,'Katalog Harga'!$A$2:$C$380,2,FALSE)</f>
        <v>kg</v>
      </c>
      <c r="L3655" s="4" t="str">
        <f>IFERROR(VLOOKUP(I3655,'Katalog Harga'!$A$2:$C$380,3,FALSE),"")</f>
        <v>bumbu</v>
      </c>
      <c r="M3655" s="113">
        <v>12500</v>
      </c>
      <c r="N3655" s="126">
        <v>0</v>
      </c>
      <c r="O3655" s="3" t="s">
        <v>42</v>
      </c>
    </row>
    <row r="3656" spans="1:15" x14ac:dyDescent="0.35">
      <c r="A3656" s="2" t="s">
        <v>289</v>
      </c>
      <c r="B3656" s="1">
        <v>44051</v>
      </c>
      <c r="C3656" s="1" t="s">
        <v>1135</v>
      </c>
      <c r="D3656" s="92" t="s">
        <v>334</v>
      </c>
      <c r="E3656" s="86" t="str">
        <f>VLOOKUP(D3656,'Sales History'!$D$2:$F$1048576,2,FALSE)</f>
        <v>Komp. Pesona Taman Burung Blok I2 No. 42, Kel Gempolsari</v>
      </c>
      <c r="F3656" s="86" t="str">
        <f>VLOOKUP(D3656,'Sales History'!$D$2:$F$1048576,3,FALSE)</f>
        <v>Cimahi Selatan</v>
      </c>
      <c r="H3656" s="2" t="s">
        <v>909</v>
      </c>
      <c r="I3656" s="71" t="s">
        <v>68</v>
      </c>
      <c r="J3656" s="96">
        <v>0.6</v>
      </c>
      <c r="K3656" s="4" t="str">
        <f>VLOOKUP(I3656,'Katalog Harga'!$A$2:$C$380,2,FALSE)</f>
        <v>kg</v>
      </c>
      <c r="L3656" s="4" t="str">
        <f>IFERROR(VLOOKUP(I3656,'Katalog Harga'!$A$2:$C$380,3,FALSE),"")</f>
        <v>sayur</v>
      </c>
      <c r="M3656" s="113">
        <v>6600</v>
      </c>
      <c r="N3656" s="126">
        <v>0</v>
      </c>
      <c r="O3656" s="3" t="s">
        <v>42</v>
      </c>
    </row>
    <row r="3657" spans="1:15" x14ac:dyDescent="0.35">
      <c r="A3657" s="2" t="s">
        <v>289</v>
      </c>
      <c r="B3657" s="1">
        <v>44051</v>
      </c>
      <c r="C3657" s="1" t="s">
        <v>1135</v>
      </c>
      <c r="D3657" s="92" t="s">
        <v>334</v>
      </c>
      <c r="E3657" s="86" t="str">
        <f>VLOOKUP(D3657,'Sales History'!$D$2:$F$1048576,2,FALSE)</f>
        <v>Komp. Pesona Taman Burung Blok I2 No. 42, Kel Gempolsari</v>
      </c>
      <c r="F3657" s="86" t="str">
        <f>VLOOKUP(D3657,'Sales History'!$D$2:$F$1048576,3,FALSE)</f>
        <v>Cimahi Selatan</v>
      </c>
      <c r="H3657" s="2" t="s">
        <v>909</v>
      </c>
      <c r="I3657" s="71" t="s">
        <v>13</v>
      </c>
      <c r="J3657" s="71">
        <v>0.25</v>
      </c>
      <c r="K3657" s="4" t="str">
        <f>VLOOKUP(I3657,'Katalog Harga'!$A$2:$C$380,2,FALSE)</f>
        <v>kg</v>
      </c>
      <c r="L3657" s="4" t="str">
        <f>IFERROR(VLOOKUP(I3657,'Katalog Harga'!$A$2:$C$380,3,FALSE),"")</f>
        <v>sayur</v>
      </c>
      <c r="M3657" s="113">
        <v>4000</v>
      </c>
      <c r="N3657" s="126">
        <v>0</v>
      </c>
      <c r="O3657" s="3" t="s">
        <v>42</v>
      </c>
    </row>
    <row r="3658" spans="1:15" x14ac:dyDescent="0.35">
      <c r="A3658" s="2" t="s">
        <v>289</v>
      </c>
      <c r="B3658" s="1">
        <v>44051</v>
      </c>
      <c r="C3658" s="1" t="s">
        <v>1135</v>
      </c>
      <c r="D3658" s="92" t="s">
        <v>334</v>
      </c>
      <c r="E3658" s="86" t="str">
        <f>VLOOKUP(D3658,'Sales History'!$D$2:$F$1048576,2,FALSE)</f>
        <v>Komp. Pesona Taman Burung Blok I2 No. 42, Kel Gempolsari</v>
      </c>
      <c r="F3658" s="86" t="str">
        <f>VLOOKUP(D3658,'Sales History'!$D$2:$F$1048576,3,FALSE)</f>
        <v>Cimahi Selatan</v>
      </c>
      <c r="H3658" s="2" t="s">
        <v>909</v>
      </c>
      <c r="I3658" s="71" t="s">
        <v>74</v>
      </c>
      <c r="J3658" s="71">
        <v>0.1</v>
      </c>
      <c r="K3658" s="4" t="str">
        <f>VLOOKUP(I3658,'Katalog Harga'!$A$2:$C$380,2,FALSE)</f>
        <v>kg</v>
      </c>
      <c r="L3658" s="4" t="str">
        <f>IFERROR(VLOOKUP(I3658,'Katalog Harga'!$A$2:$C$380,3,FALSE),"")</f>
        <v>bumbu</v>
      </c>
      <c r="M3658" s="113">
        <v>7500</v>
      </c>
      <c r="N3658" s="126">
        <v>0</v>
      </c>
      <c r="O3658" s="3" t="s">
        <v>42</v>
      </c>
    </row>
    <row r="3659" spans="1:15" x14ac:dyDescent="0.35">
      <c r="A3659" s="2" t="s">
        <v>289</v>
      </c>
      <c r="B3659" s="1">
        <v>44051</v>
      </c>
      <c r="C3659" s="1" t="s">
        <v>1135</v>
      </c>
      <c r="D3659" s="92" t="s">
        <v>334</v>
      </c>
      <c r="E3659" s="86" t="str">
        <f>VLOOKUP(D3659,'Sales History'!$D$2:$F$1048576,2,FALSE)</f>
        <v>Komp. Pesona Taman Burung Blok I2 No. 42, Kel Gempolsari</v>
      </c>
      <c r="F3659" s="86" t="str">
        <f>VLOOKUP(D3659,'Sales History'!$D$2:$F$1048576,3,FALSE)</f>
        <v>Cimahi Selatan</v>
      </c>
      <c r="H3659" s="2" t="s">
        <v>909</v>
      </c>
      <c r="I3659" s="71" t="s">
        <v>32</v>
      </c>
      <c r="J3659" s="71">
        <v>0.1</v>
      </c>
      <c r="K3659" s="4" t="str">
        <f>VLOOKUP(I3659,'Katalog Harga'!$A$2:$C$380,2,FALSE)</f>
        <v>kg</v>
      </c>
      <c r="L3659" s="4" t="str">
        <f>IFERROR(VLOOKUP(I3659,'Katalog Harga'!$A$2:$C$380,3,FALSE),"")</f>
        <v>bumbu</v>
      </c>
      <c r="M3659" s="113">
        <v>7000</v>
      </c>
      <c r="N3659" s="126">
        <v>0</v>
      </c>
      <c r="O3659" s="3" t="s">
        <v>42</v>
      </c>
    </row>
    <row r="3660" spans="1:15" x14ac:dyDescent="0.35">
      <c r="A3660" s="2" t="s">
        <v>289</v>
      </c>
      <c r="B3660" s="1">
        <v>44051</v>
      </c>
      <c r="C3660" s="1" t="s">
        <v>1135</v>
      </c>
      <c r="D3660" s="92" t="s">
        <v>334</v>
      </c>
      <c r="E3660" s="86" t="str">
        <f>VLOOKUP(D3660,'Sales History'!$D$2:$F$1048576,2,FALSE)</f>
        <v>Komp. Pesona Taman Burung Blok I2 No. 42, Kel Gempolsari</v>
      </c>
      <c r="F3660" s="86" t="str">
        <f>VLOOKUP(D3660,'Sales History'!$D$2:$F$1048576,3,FALSE)</f>
        <v>Cimahi Selatan</v>
      </c>
      <c r="H3660" s="2" t="s">
        <v>909</v>
      </c>
      <c r="I3660" s="70" t="s">
        <v>848</v>
      </c>
      <c r="J3660" s="71">
        <v>0.5</v>
      </c>
      <c r="K3660" s="4" t="str">
        <f>VLOOKUP(I3660,'Katalog Harga'!$A$2:$C$380,2,FALSE)</f>
        <v>kg</v>
      </c>
      <c r="L3660" s="4" t="str">
        <f>IFERROR(VLOOKUP(I3660,'Katalog Harga'!$A$2:$C$380,3,FALSE),"")</f>
        <v>sayur</v>
      </c>
      <c r="M3660" s="113">
        <v>6250</v>
      </c>
      <c r="N3660" s="126">
        <v>0</v>
      </c>
      <c r="O3660" s="3" t="s">
        <v>42</v>
      </c>
    </row>
    <row r="3661" spans="1:15" x14ac:dyDescent="0.35">
      <c r="A3661" s="2" t="s">
        <v>289</v>
      </c>
      <c r="B3661" s="1">
        <v>44051</v>
      </c>
      <c r="C3661" s="1" t="s">
        <v>1135</v>
      </c>
      <c r="D3661" s="92" t="s">
        <v>334</v>
      </c>
      <c r="E3661" s="86" t="str">
        <f>VLOOKUP(D3661,'Sales History'!$D$2:$F$1048576,2,FALSE)</f>
        <v>Komp. Pesona Taman Burung Blok I2 No. 42, Kel Gempolsari</v>
      </c>
      <c r="F3661" s="86" t="str">
        <f>VLOOKUP(D3661,'Sales History'!$D$2:$F$1048576,3,FALSE)</f>
        <v>Cimahi Selatan</v>
      </c>
      <c r="H3661" s="2" t="s">
        <v>909</v>
      </c>
      <c r="I3661" s="71" t="s">
        <v>239</v>
      </c>
      <c r="J3661" s="70">
        <v>1</v>
      </c>
      <c r="K3661" s="4" t="str">
        <f>VLOOKUP(I3661,'Katalog Harga'!$A$2:$C$380,2,FALSE)</f>
        <v>ikat</v>
      </c>
      <c r="L3661" s="4" t="str">
        <f>IFERROR(VLOOKUP(I3661,'Katalog Harga'!$A$2:$C$380,3,FALSE),"")</f>
        <v>bumbu</v>
      </c>
      <c r="M3661" s="113">
        <v>2500</v>
      </c>
      <c r="N3661" s="126">
        <v>0</v>
      </c>
      <c r="O3661" s="3" t="s">
        <v>42</v>
      </c>
    </row>
    <row r="3662" spans="1:15" x14ac:dyDescent="0.35">
      <c r="A3662" s="2" t="s">
        <v>289</v>
      </c>
      <c r="B3662" s="1">
        <v>44051</v>
      </c>
      <c r="C3662" s="1" t="s">
        <v>1135</v>
      </c>
      <c r="D3662" s="92" t="s">
        <v>334</v>
      </c>
      <c r="E3662" s="86" t="str">
        <f>VLOOKUP(D3662,'Sales History'!$D$2:$F$1048576,2,FALSE)</f>
        <v>Komp. Pesona Taman Burung Blok I2 No. 42, Kel Gempolsari</v>
      </c>
      <c r="F3662" s="86" t="str">
        <f>VLOOKUP(D3662,'Sales History'!$D$2:$F$1048576,3,FALSE)</f>
        <v>Cimahi Selatan</v>
      </c>
      <c r="H3662" s="2" t="s">
        <v>909</v>
      </c>
      <c r="I3662" s="71" t="s">
        <v>22</v>
      </c>
      <c r="J3662" s="70">
        <v>1</v>
      </c>
      <c r="K3662" s="4" t="str">
        <f>VLOOKUP(I3662,'Katalog Harga'!$A$2:$C$380,2,FALSE)</f>
        <v>ikat</v>
      </c>
      <c r="L3662" s="4" t="str">
        <f>IFERROR(VLOOKUP(I3662,'Katalog Harga'!$A$2:$C$380,3,FALSE),"")</f>
        <v>sayur</v>
      </c>
      <c r="M3662" s="113">
        <v>6000</v>
      </c>
      <c r="N3662" s="126">
        <v>0</v>
      </c>
      <c r="O3662" s="3" t="s">
        <v>42</v>
      </c>
    </row>
    <row r="3663" spans="1:15" x14ac:dyDescent="0.35">
      <c r="A3663" s="2" t="s">
        <v>289</v>
      </c>
      <c r="B3663" s="1">
        <v>44051</v>
      </c>
      <c r="C3663" s="1" t="s">
        <v>1135</v>
      </c>
      <c r="D3663" s="92" t="s">
        <v>334</v>
      </c>
      <c r="E3663" s="86" t="str">
        <f>VLOOKUP(D3663,'Sales History'!$D$2:$F$1048576,2,FALSE)</f>
        <v>Komp. Pesona Taman Burung Blok I2 No. 42, Kel Gempolsari</v>
      </c>
      <c r="F3663" s="86" t="str">
        <f>VLOOKUP(D3663,'Sales History'!$D$2:$F$1048576,3,FALSE)</f>
        <v>Cimahi Selatan</v>
      </c>
      <c r="H3663" s="2" t="s">
        <v>909</v>
      </c>
      <c r="I3663" s="71" t="s">
        <v>75</v>
      </c>
      <c r="J3663" s="70">
        <v>0.1</v>
      </c>
      <c r="K3663" s="4" t="str">
        <f>VLOOKUP(I3663,'Katalog Harga'!$A$2:$C$380,2,FALSE)</f>
        <v>kg</v>
      </c>
      <c r="L3663" s="4" t="str">
        <f>IFERROR(VLOOKUP(I3663,'Katalog Harga'!$A$2:$C$380,3,FALSE),"")</f>
        <v>bumbu</v>
      </c>
      <c r="M3663" s="113">
        <v>5000</v>
      </c>
      <c r="N3663" s="126">
        <v>0</v>
      </c>
      <c r="O3663" s="3" t="s">
        <v>42</v>
      </c>
    </row>
    <row r="3664" spans="1:15" x14ac:dyDescent="0.35">
      <c r="A3664" s="2" t="s">
        <v>289</v>
      </c>
      <c r="B3664" s="1">
        <v>44051</v>
      </c>
      <c r="C3664" s="1" t="s">
        <v>1135</v>
      </c>
      <c r="D3664" s="92" t="s">
        <v>334</v>
      </c>
      <c r="E3664" s="86" t="str">
        <f>VLOOKUP(D3664,'Sales History'!$D$2:$F$1048576,2,FALSE)</f>
        <v>Komp. Pesona Taman Burung Blok I2 No. 42, Kel Gempolsari</v>
      </c>
      <c r="F3664" s="86" t="str">
        <f>VLOOKUP(D3664,'Sales History'!$D$2:$F$1048576,3,FALSE)</f>
        <v>Cimahi Selatan</v>
      </c>
      <c r="H3664" s="2" t="s">
        <v>909</v>
      </c>
      <c r="I3664" s="71" t="s">
        <v>266</v>
      </c>
      <c r="J3664" s="70">
        <v>0.1</v>
      </c>
      <c r="K3664" s="4" t="str">
        <f>VLOOKUP(I3664,'Katalog Harga'!$A$2:$C$380,2,FALSE)</f>
        <v>kg</v>
      </c>
      <c r="L3664" s="4" t="str">
        <f>IFERROR(VLOOKUP(I3664,'Katalog Harga'!$A$2:$C$380,3,FALSE),"")</f>
        <v>bumbu</v>
      </c>
      <c r="M3664" s="113">
        <v>4750</v>
      </c>
      <c r="N3664" s="126">
        <v>0</v>
      </c>
      <c r="O3664" s="3" t="s">
        <v>42</v>
      </c>
    </row>
    <row r="3665" spans="1:15" x14ac:dyDescent="0.35">
      <c r="A3665" s="2" t="s">
        <v>289</v>
      </c>
      <c r="B3665" s="1">
        <v>44051</v>
      </c>
      <c r="C3665" s="1" t="s">
        <v>1135</v>
      </c>
      <c r="D3665" s="92" t="s">
        <v>334</v>
      </c>
      <c r="E3665" s="86" t="str">
        <f>VLOOKUP(D3665,'Sales History'!$D$2:$F$1048576,2,FALSE)</f>
        <v>Komp. Pesona Taman Burung Blok I2 No. 42, Kel Gempolsari</v>
      </c>
      <c r="F3665" s="86" t="str">
        <f>VLOOKUP(D3665,'Sales History'!$D$2:$F$1048576,3,FALSE)</f>
        <v>Cimahi Selatan</v>
      </c>
      <c r="H3665" s="2" t="s">
        <v>909</v>
      </c>
      <c r="I3665" s="71" t="s">
        <v>259</v>
      </c>
      <c r="J3665" s="70">
        <v>2</v>
      </c>
      <c r="K3665" s="4" t="str">
        <f>VLOOKUP(I3665,'Katalog Harga'!$A$2:$C$380,2,FALSE)</f>
        <v>ikat</v>
      </c>
      <c r="L3665" s="4" t="str">
        <f>IFERROR(VLOOKUP(I3665,'Katalog Harga'!$A$2:$C$380,3,FALSE),"")</f>
        <v>bumbu</v>
      </c>
      <c r="M3665" s="113">
        <v>6000</v>
      </c>
      <c r="N3665" s="126">
        <v>0</v>
      </c>
      <c r="O3665" s="3" t="s">
        <v>42</v>
      </c>
    </row>
    <row r="3666" spans="1:15" x14ac:dyDescent="0.35">
      <c r="A3666" s="2" t="s">
        <v>289</v>
      </c>
      <c r="B3666" s="1">
        <v>44051</v>
      </c>
      <c r="C3666" s="1" t="s">
        <v>1135</v>
      </c>
      <c r="D3666" s="92" t="s">
        <v>334</v>
      </c>
      <c r="E3666" s="86" t="str">
        <f>VLOOKUP(D3666,'Sales History'!$D$2:$F$1048576,2,FALSE)</f>
        <v>Komp. Pesona Taman Burung Blok I2 No. 42, Kel Gempolsari</v>
      </c>
      <c r="F3666" s="86" t="str">
        <f>VLOOKUP(D3666,'Sales History'!$D$2:$F$1048576,3,FALSE)</f>
        <v>Cimahi Selatan</v>
      </c>
      <c r="H3666" s="2" t="s">
        <v>909</v>
      </c>
      <c r="I3666" s="71" t="s">
        <v>886</v>
      </c>
      <c r="J3666" s="70">
        <v>0.25</v>
      </c>
      <c r="K3666" s="4" t="str">
        <f>VLOOKUP(I3666,'Katalog Harga'!$A$2:$C$380,2,FALSE)</f>
        <v>kg</v>
      </c>
      <c r="L3666" s="4" t="str">
        <f>IFERROR(VLOOKUP(I3666,'Katalog Harga'!$A$2:$C$380,3,FALSE),"")</f>
        <v>sayur</v>
      </c>
      <c r="M3666" s="113">
        <v>9000</v>
      </c>
      <c r="N3666" s="126">
        <v>0</v>
      </c>
      <c r="O3666" s="3" t="s">
        <v>42</v>
      </c>
    </row>
    <row r="3667" spans="1:15" x14ac:dyDescent="0.35">
      <c r="A3667" s="2" t="s">
        <v>289</v>
      </c>
      <c r="B3667" s="1">
        <v>44051</v>
      </c>
      <c r="C3667" s="1" t="s">
        <v>1135</v>
      </c>
      <c r="D3667" s="92" t="s">
        <v>334</v>
      </c>
      <c r="E3667" s="86" t="str">
        <f>VLOOKUP(D3667,'Sales History'!$D$2:$F$1048576,2,FALSE)</f>
        <v>Komp. Pesona Taman Burung Blok I2 No. 42, Kel Gempolsari</v>
      </c>
      <c r="F3667" s="86" t="str">
        <f>VLOOKUP(D3667,'Sales History'!$D$2:$F$1048576,3,FALSE)</f>
        <v>Cimahi Selatan</v>
      </c>
      <c r="H3667" s="2" t="s">
        <v>909</v>
      </c>
      <c r="I3667" s="71" t="s">
        <v>19</v>
      </c>
      <c r="J3667" s="70">
        <v>0.8</v>
      </c>
      <c r="K3667" s="4" t="str">
        <f>VLOOKUP(I3667,'Katalog Harga'!$A$2:$C$380,2,FALSE)</f>
        <v>kg</v>
      </c>
      <c r="L3667" s="4" t="str">
        <f>IFERROR(VLOOKUP(I3667,'Katalog Harga'!$A$2:$C$380,3,FALSE),"")</f>
        <v>sayur</v>
      </c>
      <c r="M3667" s="113">
        <v>11200</v>
      </c>
      <c r="N3667" s="126">
        <v>0</v>
      </c>
      <c r="O3667" s="3" t="s">
        <v>42</v>
      </c>
    </row>
    <row r="3668" spans="1:15" x14ac:dyDescent="0.35">
      <c r="A3668" s="2" t="s">
        <v>289</v>
      </c>
      <c r="B3668" s="1">
        <v>44051</v>
      </c>
      <c r="C3668" s="1" t="s">
        <v>1135</v>
      </c>
      <c r="D3668" s="2" t="s">
        <v>411</v>
      </c>
      <c r="E3668" s="86" t="str">
        <f>VLOOKUP(D3668,'Sales History'!$D$2:$F$1048576,2,FALSE)</f>
        <v>Setraduta Cypress 2 No. 3</v>
      </c>
      <c r="F3668" s="86" t="str">
        <f>VLOOKUP(D3668,'Sales History'!$D$2:$F$1048576,3,FALSE)</f>
        <v>Sukasari</v>
      </c>
      <c r="H3668" s="92" t="s">
        <v>906</v>
      </c>
      <c r="I3668" s="3" t="s">
        <v>773</v>
      </c>
      <c r="J3668" s="3">
        <v>1</v>
      </c>
      <c r="K3668" s="4" t="str">
        <f>VLOOKUP(I3668,'Katalog Harga'!$A$2:$C$380,2,FALSE)</f>
        <v>kg</v>
      </c>
      <c r="L3668" s="4" t="str">
        <f>IFERROR(VLOOKUP(I3668,'Katalog Harga'!$A$2:$C$380,3,FALSE),"")</f>
        <v>ayam</v>
      </c>
      <c r="M3668" s="74">
        <v>39500</v>
      </c>
      <c r="N3668" s="126">
        <v>0</v>
      </c>
      <c r="O3668" s="3" t="s">
        <v>42</v>
      </c>
    </row>
    <row r="3669" spans="1:15" x14ac:dyDescent="0.35">
      <c r="A3669" s="2" t="s">
        <v>289</v>
      </c>
      <c r="B3669" s="1">
        <v>44051</v>
      </c>
      <c r="C3669" s="1" t="s">
        <v>1135</v>
      </c>
      <c r="D3669" s="2" t="s">
        <v>411</v>
      </c>
      <c r="E3669" s="86" t="str">
        <f>VLOOKUP(D3669,'Sales History'!$D$2:$F$1048576,2,FALSE)</f>
        <v>Setraduta Cypress 2 No. 3</v>
      </c>
      <c r="F3669" s="86" t="str">
        <f>VLOOKUP(D3669,'Sales History'!$D$2:$F$1048576,3,FALSE)</f>
        <v>Sukasari</v>
      </c>
      <c r="H3669" s="92" t="s">
        <v>906</v>
      </c>
      <c r="I3669" s="3" t="s">
        <v>775</v>
      </c>
      <c r="J3669" s="3">
        <v>1</v>
      </c>
      <c r="K3669" s="4" t="str">
        <f>VLOOKUP(I3669,'Katalog Harga'!$A$2:$C$380,2,FALSE)</f>
        <v>bungkus</v>
      </c>
      <c r="L3669" s="4" t="str">
        <f>IFERROR(VLOOKUP(I3669,'Katalog Harga'!$A$2:$C$380,3,FALSE),"")</f>
        <v>lain</v>
      </c>
      <c r="M3669" s="74">
        <v>7000</v>
      </c>
      <c r="N3669" s="126">
        <v>0</v>
      </c>
      <c r="O3669" s="3" t="s">
        <v>42</v>
      </c>
    </row>
    <row r="3670" spans="1:15" x14ac:dyDescent="0.35">
      <c r="A3670" s="2" t="s">
        <v>289</v>
      </c>
      <c r="B3670" s="1">
        <v>44051</v>
      </c>
      <c r="C3670" s="1" t="s">
        <v>1135</v>
      </c>
      <c r="D3670" s="2" t="s">
        <v>1212</v>
      </c>
      <c r="E3670" s="92" t="s">
        <v>1213</v>
      </c>
      <c r="F3670" s="86" t="s">
        <v>741</v>
      </c>
      <c r="H3670" s="115" t="s">
        <v>1214</v>
      </c>
      <c r="I3670" s="70" t="s">
        <v>627</v>
      </c>
      <c r="J3670" s="70">
        <v>1</v>
      </c>
      <c r="K3670" s="4" t="str">
        <f>VLOOKUP(I3670,'Katalog Harga'!$A$2:$C$380,2,FALSE)</f>
        <v>kg</v>
      </c>
      <c r="L3670" s="4" t="str">
        <f>IFERROR(VLOOKUP(I3670,'Katalog Harga'!$A$2:$C$380,3,FALSE),"")</f>
        <v>bumbu</v>
      </c>
      <c r="M3670" s="74">
        <v>70000</v>
      </c>
      <c r="N3670" s="126">
        <v>0</v>
      </c>
      <c r="O3670" s="3" t="s">
        <v>42</v>
      </c>
    </row>
    <row r="3671" spans="1:15" x14ac:dyDescent="0.35">
      <c r="A3671" s="2" t="s">
        <v>289</v>
      </c>
      <c r="B3671" s="1">
        <v>44051</v>
      </c>
      <c r="C3671" s="1" t="s">
        <v>1135</v>
      </c>
      <c r="D3671" s="2" t="s">
        <v>1212</v>
      </c>
      <c r="E3671" s="92" t="s">
        <v>1213</v>
      </c>
      <c r="F3671" s="86" t="str">
        <f>VLOOKUP(D3671,'Sales History'!$D$2:$F$1048576,3,FALSE)</f>
        <v>Arcamanik</v>
      </c>
      <c r="H3671" s="115" t="s">
        <v>1214</v>
      </c>
      <c r="I3671" s="70" t="s">
        <v>389</v>
      </c>
      <c r="J3671" s="71">
        <v>1</v>
      </c>
      <c r="K3671" s="4" t="str">
        <f>VLOOKUP(I3671,'Katalog Harga'!$A$2:$C$380,2,FALSE)</f>
        <v>kg</v>
      </c>
      <c r="L3671" s="4" t="str">
        <f>IFERROR(VLOOKUP(I3671,'Katalog Harga'!$A$2:$C$380,3,FALSE),"")</f>
        <v>bumbu</v>
      </c>
      <c r="M3671" s="74">
        <v>19500</v>
      </c>
      <c r="N3671" s="126">
        <v>0</v>
      </c>
      <c r="O3671" s="3" t="s">
        <v>42</v>
      </c>
    </row>
    <row r="3672" spans="1:15" x14ac:dyDescent="0.35">
      <c r="A3672" s="2" t="s">
        <v>289</v>
      </c>
      <c r="B3672" s="1">
        <v>44051</v>
      </c>
      <c r="C3672" s="1" t="s">
        <v>1135</v>
      </c>
      <c r="D3672" s="2" t="s">
        <v>465</v>
      </c>
      <c r="E3672" s="86" t="str">
        <f>VLOOKUP(D3672,'Sales History'!$D$2:$F$1048576,2,FALSE)</f>
        <v>Buah Batu Regency Blok D1 No. 20</v>
      </c>
      <c r="F3672" s="86" t="str">
        <f>VLOOKUP(D3672,'Sales History'!$D$2:$F$1048576,3,FALSE)</f>
        <v>Bandung Kidul</v>
      </c>
      <c r="H3672" s="2" t="s">
        <v>932</v>
      </c>
      <c r="I3672" s="70" t="s">
        <v>389</v>
      </c>
      <c r="J3672" s="70">
        <v>1</v>
      </c>
      <c r="K3672" s="4" t="str">
        <f>VLOOKUP(I3672,'Katalog Harga'!$A$2:$C$380,2,FALSE)</f>
        <v>kg</v>
      </c>
      <c r="L3672" s="4" t="str">
        <f>IFERROR(VLOOKUP(I3672,'Katalog Harga'!$A$2:$C$380,3,FALSE),"")</f>
        <v>bumbu</v>
      </c>
      <c r="M3672" s="74">
        <v>19500</v>
      </c>
      <c r="N3672" s="126">
        <v>0</v>
      </c>
      <c r="O3672" s="3" t="s">
        <v>855</v>
      </c>
    </row>
    <row r="3673" spans="1:15" x14ac:dyDescent="0.35">
      <c r="A3673" s="2" t="s">
        <v>289</v>
      </c>
      <c r="B3673" s="1">
        <v>44051</v>
      </c>
      <c r="C3673" s="1" t="s">
        <v>1135</v>
      </c>
      <c r="D3673" s="2" t="s">
        <v>465</v>
      </c>
      <c r="E3673" s="86" t="str">
        <f>VLOOKUP(D3673,'Sales History'!$D$2:$F$1048576,2,FALSE)</f>
        <v>Buah Batu Regency Blok D1 No. 20</v>
      </c>
      <c r="F3673" s="86" t="str">
        <f>VLOOKUP(D3673,'Sales History'!$D$2:$F$1048576,3,FALSE)</f>
        <v>Bandung Kidul</v>
      </c>
      <c r="H3673" s="2" t="s">
        <v>932</v>
      </c>
      <c r="I3673" s="70" t="s">
        <v>798</v>
      </c>
      <c r="J3673" s="70">
        <v>1</v>
      </c>
      <c r="K3673" s="4" t="str">
        <f>VLOOKUP(I3673,'Katalog Harga'!$A$2:$C$380,2,FALSE)</f>
        <v>kg</v>
      </c>
      <c r="L3673" s="4" t="str">
        <f>IFERROR(VLOOKUP(I3673,'Katalog Harga'!$A$2:$C$380,3,FALSE),"")</f>
        <v>ikan</v>
      </c>
      <c r="M3673" s="74">
        <v>38500</v>
      </c>
      <c r="N3673" s="126">
        <v>0</v>
      </c>
      <c r="O3673" s="3" t="s">
        <v>855</v>
      </c>
    </row>
    <row r="3674" spans="1:15" x14ac:dyDescent="0.35">
      <c r="A3674" s="2" t="s">
        <v>7</v>
      </c>
      <c r="B3674" s="1">
        <v>44052</v>
      </c>
      <c r="C3674" s="1" t="s">
        <v>1135</v>
      </c>
      <c r="D3674" s="2" t="s">
        <v>273</v>
      </c>
      <c r="E3674" s="86" t="str">
        <f>VLOOKUP(D3674,'Sales History'!$D$2:$F$1048576,2,FALSE)</f>
        <v>Batununggal Molek I No. 2</v>
      </c>
      <c r="F3674" s="86" t="str">
        <f>VLOOKUP(D3674,'Sales History'!$D$2:$F$1048576,3,FALSE)</f>
        <v>Bandung Kidul</v>
      </c>
      <c r="H3674" s="92" t="s">
        <v>994</v>
      </c>
      <c r="I3674" s="3" t="s">
        <v>133</v>
      </c>
      <c r="J3674" s="3">
        <v>1</v>
      </c>
      <c r="K3674" s="4" t="str">
        <f>VLOOKUP(I3674,'Katalog Harga'!$A$2:$C$380,2,FALSE)</f>
        <v>kg</v>
      </c>
      <c r="L3674" s="4" t="str">
        <f>IFERROR(VLOOKUP(I3674,'Katalog Harga'!$A$2:$C$380,3,FALSE),"")</f>
        <v>ayam</v>
      </c>
      <c r="M3674" s="113">
        <v>39500</v>
      </c>
      <c r="N3674" s="126">
        <v>0</v>
      </c>
      <c r="O3674" s="3" t="s">
        <v>855</v>
      </c>
    </row>
    <row r="3675" spans="1:15" x14ac:dyDescent="0.35">
      <c r="A3675" s="2" t="s">
        <v>7</v>
      </c>
      <c r="B3675" s="1">
        <v>44052</v>
      </c>
      <c r="C3675" s="1" t="s">
        <v>1135</v>
      </c>
      <c r="D3675" s="2" t="s">
        <v>273</v>
      </c>
      <c r="E3675" s="86" t="str">
        <f>VLOOKUP(D3675,'Sales History'!$D$2:$F$1048576,2,FALSE)</f>
        <v>Batununggal Molek I No. 2</v>
      </c>
      <c r="F3675" s="86" t="str">
        <f>VLOOKUP(D3675,'Sales History'!$D$2:$F$1048576,3,FALSE)</f>
        <v>Bandung Kidul</v>
      </c>
      <c r="H3675" s="92" t="s">
        <v>994</v>
      </c>
      <c r="I3675" s="3" t="s">
        <v>57</v>
      </c>
      <c r="J3675" s="3">
        <v>1</v>
      </c>
      <c r="K3675" s="4" t="str">
        <f>VLOOKUP(I3675,'Katalog Harga'!$A$2:$C$380,2,FALSE)</f>
        <v>kg</v>
      </c>
      <c r="L3675" s="4" t="str">
        <f>IFERROR(VLOOKUP(I3675,'Katalog Harga'!$A$2:$C$380,3,FALSE),"")</f>
        <v>daging</v>
      </c>
      <c r="M3675" s="113">
        <v>135000</v>
      </c>
      <c r="N3675" s="126">
        <v>0</v>
      </c>
      <c r="O3675" s="3" t="s">
        <v>855</v>
      </c>
    </row>
    <row r="3676" spans="1:15" x14ac:dyDescent="0.35">
      <c r="A3676" s="2" t="s">
        <v>7</v>
      </c>
      <c r="B3676" s="1">
        <v>44052</v>
      </c>
      <c r="C3676" s="1" t="s">
        <v>1135</v>
      </c>
      <c r="D3676" s="2" t="s">
        <v>273</v>
      </c>
      <c r="E3676" s="86" t="str">
        <f>VLOOKUP(D3676,'Sales History'!$D$2:$F$1048576,2,FALSE)</f>
        <v>Batununggal Molek I No. 2</v>
      </c>
      <c r="F3676" s="86" t="str">
        <f>VLOOKUP(D3676,'Sales History'!$D$2:$F$1048576,3,FALSE)</f>
        <v>Bandung Kidul</v>
      </c>
      <c r="H3676" s="92" t="s">
        <v>994</v>
      </c>
      <c r="I3676" s="3" t="s">
        <v>251</v>
      </c>
      <c r="J3676" s="3">
        <v>0.5</v>
      </c>
      <c r="K3676" s="4" t="str">
        <f>VLOOKUP(I3676,'Katalog Harga'!$A$2:$C$380,2,FALSE)</f>
        <v>kg</v>
      </c>
      <c r="L3676" s="4" t="str">
        <f>IFERROR(VLOOKUP(I3676,'Katalog Harga'!$A$2:$C$380,3,FALSE),"")</f>
        <v>ikan</v>
      </c>
      <c r="M3676" s="113">
        <v>40000</v>
      </c>
      <c r="N3676" s="126">
        <v>0</v>
      </c>
      <c r="O3676" s="3" t="s">
        <v>855</v>
      </c>
    </row>
    <row r="3677" spans="1:15" x14ac:dyDescent="0.35">
      <c r="A3677" s="2" t="s">
        <v>7</v>
      </c>
      <c r="B3677" s="1">
        <v>44052</v>
      </c>
      <c r="C3677" s="1" t="s">
        <v>1135</v>
      </c>
      <c r="D3677" s="2" t="s">
        <v>273</v>
      </c>
      <c r="E3677" s="86" t="str">
        <f>VLOOKUP(D3677,'Sales History'!$D$2:$F$1048576,2,FALSE)</f>
        <v>Batununggal Molek I No. 2</v>
      </c>
      <c r="F3677" s="86" t="str">
        <f>VLOOKUP(D3677,'Sales History'!$D$2:$F$1048576,3,FALSE)</f>
        <v>Bandung Kidul</v>
      </c>
      <c r="H3677" s="92" t="s">
        <v>994</v>
      </c>
      <c r="I3677" s="3" t="s">
        <v>48</v>
      </c>
      <c r="J3677" s="3">
        <v>1</v>
      </c>
      <c r="K3677" s="4" t="str">
        <f>VLOOKUP(I3677,'Katalog Harga'!$A$2:$C$380,2,FALSE)</f>
        <v>bungkus</v>
      </c>
      <c r="L3677" s="4" t="str">
        <f>IFERROR(VLOOKUP(I3677,'Katalog Harga'!$A$2:$C$380,3,FALSE),"")</f>
        <v>lain</v>
      </c>
      <c r="M3677" s="113">
        <v>7000</v>
      </c>
      <c r="N3677" s="126">
        <v>0</v>
      </c>
      <c r="O3677" s="3" t="s">
        <v>855</v>
      </c>
    </row>
    <row r="3678" spans="1:15" x14ac:dyDescent="0.35">
      <c r="A3678" s="2" t="s">
        <v>7</v>
      </c>
      <c r="B3678" s="1">
        <v>44052</v>
      </c>
      <c r="C3678" s="1" t="s">
        <v>1135</v>
      </c>
      <c r="D3678" s="2" t="s">
        <v>273</v>
      </c>
      <c r="E3678" s="86" t="str">
        <f>VLOOKUP(D3678,'Sales History'!$D$2:$F$1048576,2,FALSE)</f>
        <v>Batununggal Molek I No. 2</v>
      </c>
      <c r="F3678" s="86" t="str">
        <f>VLOOKUP(D3678,'Sales History'!$D$2:$F$1048576,3,FALSE)</f>
        <v>Bandung Kidul</v>
      </c>
      <c r="H3678" s="92" t="s">
        <v>994</v>
      </c>
      <c r="I3678" s="3" t="s">
        <v>47</v>
      </c>
      <c r="J3678" s="3">
        <v>2</v>
      </c>
      <c r="K3678" s="4" t="str">
        <f>VLOOKUP(I3678,'Katalog Harga'!$A$2:$C$380,2,FALSE)</f>
        <v>bungkus</v>
      </c>
      <c r="L3678" s="4" t="str">
        <f>IFERROR(VLOOKUP(I3678,'Katalog Harga'!$A$2:$C$380,3,FALSE),"")</f>
        <v>lain</v>
      </c>
      <c r="M3678" s="113">
        <v>16000</v>
      </c>
      <c r="N3678" s="126">
        <v>0</v>
      </c>
      <c r="O3678" s="3" t="s">
        <v>855</v>
      </c>
    </row>
    <row r="3679" spans="1:15" x14ac:dyDescent="0.35">
      <c r="A3679" s="2" t="s">
        <v>7</v>
      </c>
      <c r="B3679" s="1">
        <v>44052</v>
      </c>
      <c r="C3679" s="1" t="s">
        <v>1135</v>
      </c>
      <c r="D3679" s="2" t="s">
        <v>273</v>
      </c>
      <c r="E3679" s="86" t="str">
        <f>VLOOKUP(D3679,'Sales History'!$D$2:$F$1048576,2,FALSE)</f>
        <v>Batununggal Molek I No. 2</v>
      </c>
      <c r="F3679" s="86" t="str">
        <f>VLOOKUP(D3679,'Sales History'!$D$2:$F$1048576,3,FALSE)</f>
        <v>Bandung Kidul</v>
      </c>
      <c r="H3679" s="92" t="s">
        <v>994</v>
      </c>
      <c r="I3679" s="3" t="s">
        <v>171</v>
      </c>
      <c r="J3679" s="3">
        <v>0.25</v>
      </c>
      <c r="K3679" s="4" t="str">
        <f>VLOOKUP(I3679,'Katalog Harga'!$A$2:$C$380,2,FALSE)</f>
        <v>kg</v>
      </c>
      <c r="L3679" s="4" t="str">
        <f>IFERROR(VLOOKUP(I3679,'Katalog Harga'!$A$2:$C$380,3,FALSE),"")</f>
        <v>sayur</v>
      </c>
      <c r="M3679" s="113">
        <v>3500</v>
      </c>
      <c r="N3679" s="126">
        <v>0</v>
      </c>
      <c r="O3679" s="3" t="s">
        <v>855</v>
      </c>
    </row>
    <row r="3680" spans="1:15" x14ac:dyDescent="0.35">
      <c r="A3680" s="2" t="s">
        <v>7</v>
      </c>
      <c r="B3680" s="1">
        <v>44052</v>
      </c>
      <c r="C3680" s="1" t="s">
        <v>1135</v>
      </c>
      <c r="D3680" s="2" t="s">
        <v>273</v>
      </c>
      <c r="E3680" s="86" t="str">
        <f>VLOOKUP(D3680,'Sales History'!$D$2:$F$1048576,2,FALSE)</f>
        <v>Batununggal Molek I No. 2</v>
      </c>
      <c r="F3680" s="86" t="str">
        <f>VLOOKUP(D3680,'Sales History'!$D$2:$F$1048576,3,FALSE)</f>
        <v>Bandung Kidul</v>
      </c>
      <c r="H3680" s="92" t="s">
        <v>994</v>
      </c>
      <c r="I3680" s="3" t="s">
        <v>168</v>
      </c>
      <c r="J3680" s="3">
        <v>1</v>
      </c>
      <c r="K3680" s="4" t="str">
        <f>VLOOKUP(I3680,'Katalog Harga'!$A$2:$C$380,2,FALSE)</f>
        <v>bungkus</v>
      </c>
      <c r="L3680" s="4" t="str">
        <f>IFERROR(VLOOKUP(I3680,'Katalog Harga'!$A$2:$C$380,3,FALSE),"")</f>
        <v>sayur</v>
      </c>
      <c r="M3680" s="113">
        <v>9000</v>
      </c>
      <c r="N3680" s="126">
        <v>0</v>
      </c>
      <c r="O3680" s="3" t="s">
        <v>855</v>
      </c>
    </row>
    <row r="3681" spans="1:15" x14ac:dyDescent="0.35">
      <c r="A3681" s="2" t="s">
        <v>7</v>
      </c>
      <c r="B3681" s="1">
        <v>44052</v>
      </c>
      <c r="C3681" s="1" t="s">
        <v>1135</v>
      </c>
      <c r="D3681" s="2" t="s">
        <v>273</v>
      </c>
      <c r="E3681" s="86" t="str">
        <f>VLOOKUP(D3681,'Sales History'!$D$2:$F$1048576,2,FALSE)</f>
        <v>Batununggal Molek I No. 2</v>
      </c>
      <c r="F3681" s="86" t="str">
        <f>VLOOKUP(D3681,'Sales History'!$D$2:$F$1048576,3,FALSE)</f>
        <v>Bandung Kidul</v>
      </c>
      <c r="H3681" s="92" t="s">
        <v>994</v>
      </c>
      <c r="I3681" s="3" t="s">
        <v>489</v>
      </c>
      <c r="J3681" s="3">
        <v>1</v>
      </c>
      <c r="K3681" s="4" t="str">
        <f>VLOOKUP(I3681,'Katalog Harga'!$A$2:$C$380,2,FALSE)</f>
        <v>kg</v>
      </c>
      <c r="L3681" s="4" t="str">
        <f>IFERROR(VLOOKUP(I3681,'Katalog Harga'!$A$2:$C$380,3,FALSE),"")</f>
        <v>sayur</v>
      </c>
      <c r="M3681" s="113">
        <v>19000</v>
      </c>
      <c r="N3681" s="126">
        <v>0</v>
      </c>
      <c r="O3681" s="3" t="s">
        <v>855</v>
      </c>
    </row>
    <row r="3682" spans="1:15" x14ac:dyDescent="0.35">
      <c r="A3682" s="2" t="s">
        <v>7</v>
      </c>
      <c r="B3682" s="1">
        <v>44052</v>
      </c>
      <c r="C3682" s="1" t="s">
        <v>1135</v>
      </c>
      <c r="D3682" s="2" t="s">
        <v>273</v>
      </c>
      <c r="E3682" s="86" t="str">
        <f>VLOOKUP(D3682,'Sales History'!$D$2:$F$1048576,2,FALSE)</f>
        <v>Batununggal Molek I No. 2</v>
      </c>
      <c r="F3682" s="86" t="str">
        <f>VLOOKUP(D3682,'Sales History'!$D$2:$F$1048576,3,FALSE)</f>
        <v>Bandung Kidul</v>
      </c>
      <c r="H3682" s="92" t="s">
        <v>994</v>
      </c>
      <c r="I3682" s="3" t="s">
        <v>21</v>
      </c>
      <c r="J3682" s="3">
        <v>1</v>
      </c>
      <c r="K3682" s="4" t="str">
        <f>VLOOKUP(I3682,'Katalog Harga'!$A$2:$C$380,2,FALSE)</f>
        <v>kg</v>
      </c>
      <c r="L3682" s="4" t="str">
        <f>IFERROR(VLOOKUP(I3682,'Katalog Harga'!$A$2:$C$380,3,FALSE),"")</f>
        <v>sayur</v>
      </c>
      <c r="M3682" s="113">
        <v>15000</v>
      </c>
      <c r="N3682" s="126">
        <v>0</v>
      </c>
      <c r="O3682" s="3" t="s">
        <v>855</v>
      </c>
    </row>
    <row r="3683" spans="1:15" x14ac:dyDescent="0.35">
      <c r="A3683" s="2" t="s">
        <v>7</v>
      </c>
      <c r="B3683" s="1">
        <v>44052</v>
      </c>
      <c r="C3683" s="1" t="s">
        <v>1135</v>
      </c>
      <c r="D3683" s="2" t="s">
        <v>273</v>
      </c>
      <c r="E3683" s="86" t="str">
        <f>VLOOKUP(D3683,'Sales History'!$D$2:$F$1048576,2,FALSE)</f>
        <v>Batununggal Molek I No. 2</v>
      </c>
      <c r="F3683" s="86" t="str">
        <f>VLOOKUP(D3683,'Sales History'!$D$2:$F$1048576,3,FALSE)</f>
        <v>Bandung Kidul</v>
      </c>
      <c r="H3683" s="92" t="s">
        <v>994</v>
      </c>
      <c r="I3683" s="3" t="s">
        <v>224</v>
      </c>
      <c r="J3683" s="3">
        <v>1</v>
      </c>
      <c r="K3683" s="4" t="str">
        <f>VLOOKUP(I3683,'Katalog Harga'!$A$2:$C$380,2,FALSE)</f>
        <v>kg</v>
      </c>
      <c r="L3683" s="4" t="str">
        <f>IFERROR(VLOOKUP(I3683,'Katalog Harga'!$A$2:$C$380,3,FALSE),"")</f>
        <v>sayur</v>
      </c>
      <c r="M3683" s="113">
        <v>14500</v>
      </c>
      <c r="N3683" s="126">
        <v>0</v>
      </c>
      <c r="O3683" s="3" t="s">
        <v>855</v>
      </c>
    </row>
    <row r="3684" spans="1:15" x14ac:dyDescent="0.35">
      <c r="A3684" s="2" t="s">
        <v>7</v>
      </c>
      <c r="B3684" s="1">
        <v>44052</v>
      </c>
      <c r="C3684" s="1" t="s">
        <v>1135</v>
      </c>
      <c r="D3684" s="2" t="s">
        <v>273</v>
      </c>
      <c r="E3684" s="86" t="str">
        <f>VLOOKUP(D3684,'Sales History'!$D$2:$F$1048576,2,FALSE)</f>
        <v>Batununggal Molek I No. 2</v>
      </c>
      <c r="F3684" s="86" t="str">
        <f>VLOOKUP(D3684,'Sales History'!$D$2:$F$1048576,3,FALSE)</f>
        <v>Bandung Kidul</v>
      </c>
      <c r="H3684" s="92" t="s">
        <v>994</v>
      </c>
      <c r="I3684" s="3" t="s">
        <v>511</v>
      </c>
      <c r="J3684" s="3">
        <v>0.25</v>
      </c>
      <c r="K3684" s="4" t="str">
        <f>VLOOKUP(I3684,'Katalog Harga'!$A$2:$C$380,2,FALSE)</f>
        <v>kg</v>
      </c>
      <c r="L3684" s="4" t="str">
        <f>IFERROR(VLOOKUP(I3684,'Katalog Harga'!$A$2:$C$380,3,FALSE),"")</f>
        <v>sayur</v>
      </c>
      <c r="M3684" s="113">
        <v>6250</v>
      </c>
      <c r="N3684" s="126">
        <v>0</v>
      </c>
      <c r="O3684" s="3" t="s">
        <v>855</v>
      </c>
    </row>
    <row r="3685" spans="1:15" x14ac:dyDescent="0.35">
      <c r="A3685" s="2" t="s">
        <v>7</v>
      </c>
      <c r="B3685" s="1">
        <v>44052</v>
      </c>
      <c r="C3685" s="1" t="s">
        <v>1135</v>
      </c>
      <c r="D3685" s="2" t="s">
        <v>273</v>
      </c>
      <c r="E3685" s="86" t="str">
        <f>VLOOKUP(D3685,'Sales History'!$D$2:$F$1048576,2,FALSE)</f>
        <v>Batununggal Molek I No. 2</v>
      </c>
      <c r="F3685" s="86" t="str">
        <f>VLOOKUP(D3685,'Sales History'!$D$2:$F$1048576,3,FALSE)</f>
        <v>Bandung Kidul</v>
      </c>
      <c r="H3685" s="92" t="s">
        <v>994</v>
      </c>
      <c r="I3685" s="3" t="s">
        <v>172</v>
      </c>
      <c r="J3685" s="3">
        <v>0.25</v>
      </c>
      <c r="K3685" s="4" t="str">
        <f>VLOOKUP(I3685,'Katalog Harga'!$A$2:$C$380,2,FALSE)</f>
        <v>kg</v>
      </c>
      <c r="L3685" s="4" t="str">
        <f>IFERROR(VLOOKUP(I3685,'Katalog Harga'!$A$2:$C$380,3,FALSE),"")</f>
        <v>sayur</v>
      </c>
      <c r="M3685" s="113">
        <v>3750</v>
      </c>
      <c r="N3685" s="126">
        <v>0</v>
      </c>
      <c r="O3685" s="3" t="s">
        <v>855</v>
      </c>
    </row>
    <row r="3686" spans="1:15" x14ac:dyDescent="0.35">
      <c r="A3686" s="2" t="s">
        <v>7</v>
      </c>
      <c r="B3686" s="1">
        <v>44052</v>
      </c>
      <c r="C3686" s="1" t="s">
        <v>1135</v>
      </c>
      <c r="D3686" s="2" t="s">
        <v>273</v>
      </c>
      <c r="E3686" s="86" t="str">
        <f>VLOOKUP(D3686,'Sales History'!$D$2:$F$1048576,2,FALSE)</f>
        <v>Batununggal Molek I No. 2</v>
      </c>
      <c r="F3686" s="86" t="str">
        <f>VLOOKUP(D3686,'Sales History'!$D$2:$F$1048576,3,FALSE)</f>
        <v>Bandung Kidul</v>
      </c>
      <c r="H3686" s="92" t="s">
        <v>994</v>
      </c>
      <c r="I3686" s="3" t="s">
        <v>37</v>
      </c>
      <c r="J3686" s="3">
        <v>0.25</v>
      </c>
      <c r="K3686" s="4" t="str">
        <f>VLOOKUP(I3686,'Katalog Harga'!$A$2:$C$380,2,FALSE)</f>
        <v>kg</v>
      </c>
      <c r="L3686" s="4" t="str">
        <f>IFERROR(VLOOKUP(I3686,'Katalog Harga'!$A$2:$C$380,3,FALSE),"")</f>
        <v>bumbu</v>
      </c>
      <c r="M3686" s="113">
        <v>7500</v>
      </c>
      <c r="N3686" s="126">
        <v>0</v>
      </c>
      <c r="O3686" s="3" t="s">
        <v>855</v>
      </c>
    </row>
    <row r="3687" spans="1:15" x14ac:dyDescent="0.35">
      <c r="A3687" s="2" t="s">
        <v>7</v>
      </c>
      <c r="B3687" s="1">
        <v>44052</v>
      </c>
      <c r="C3687" s="1" t="s">
        <v>1135</v>
      </c>
      <c r="D3687" s="2" t="s">
        <v>273</v>
      </c>
      <c r="E3687" s="86" t="str">
        <f>VLOOKUP(D3687,'Sales History'!$D$2:$F$1048576,2,FALSE)</f>
        <v>Batununggal Molek I No. 2</v>
      </c>
      <c r="F3687" s="86" t="str">
        <f>VLOOKUP(D3687,'Sales History'!$D$2:$F$1048576,3,FALSE)</f>
        <v>Bandung Kidul</v>
      </c>
      <c r="H3687" s="92" t="s">
        <v>994</v>
      </c>
      <c r="I3687" s="3" t="s">
        <v>25</v>
      </c>
      <c r="J3687" s="3">
        <v>0.05</v>
      </c>
      <c r="K3687" s="4" t="str">
        <f>VLOOKUP(I3687,'Katalog Harga'!$A$2:$C$380,2,FALSE)</f>
        <v>kg</v>
      </c>
      <c r="L3687" s="4" t="str">
        <f>IFERROR(VLOOKUP(I3687,'Katalog Harga'!$A$2:$C$380,3,FALSE),"")</f>
        <v>bumbu</v>
      </c>
      <c r="M3687" s="113">
        <v>2750</v>
      </c>
      <c r="N3687" s="126">
        <v>0</v>
      </c>
      <c r="O3687" s="3" t="s">
        <v>855</v>
      </c>
    </row>
    <row r="3688" spans="1:15" x14ac:dyDescent="0.35">
      <c r="A3688" s="2" t="s">
        <v>7</v>
      </c>
      <c r="B3688" s="1">
        <v>44052</v>
      </c>
      <c r="C3688" s="1" t="s">
        <v>1135</v>
      </c>
      <c r="D3688" s="2" t="s">
        <v>273</v>
      </c>
      <c r="E3688" s="86" t="str">
        <f>VLOOKUP(D3688,'Sales History'!$D$2:$F$1048576,2,FALSE)</f>
        <v>Batununggal Molek I No. 2</v>
      </c>
      <c r="F3688" s="86" t="str">
        <f>VLOOKUP(D3688,'Sales History'!$D$2:$F$1048576,3,FALSE)</f>
        <v>Bandung Kidul</v>
      </c>
      <c r="H3688" s="92" t="s">
        <v>994</v>
      </c>
      <c r="I3688" s="3" t="s">
        <v>23</v>
      </c>
      <c r="J3688" s="3">
        <v>0.25</v>
      </c>
      <c r="K3688" s="4" t="str">
        <f>VLOOKUP(I3688,'Katalog Harga'!$A$2:$C$380,2,FALSE)</f>
        <v>kg</v>
      </c>
      <c r="L3688" s="4" t="str">
        <f>IFERROR(VLOOKUP(I3688,'Katalog Harga'!$A$2:$C$380,3,FALSE),"")</f>
        <v>bumbu</v>
      </c>
      <c r="M3688" s="113">
        <v>10000</v>
      </c>
      <c r="N3688" s="126">
        <v>0</v>
      </c>
      <c r="O3688" s="3" t="s">
        <v>855</v>
      </c>
    </row>
    <row r="3689" spans="1:15" x14ac:dyDescent="0.35">
      <c r="A3689" s="2" t="s">
        <v>7</v>
      </c>
      <c r="B3689" s="1">
        <v>44052</v>
      </c>
      <c r="C3689" s="1" t="s">
        <v>1135</v>
      </c>
      <c r="D3689" s="2" t="s">
        <v>273</v>
      </c>
      <c r="E3689" s="86" t="str">
        <f>VLOOKUP(D3689,'Sales History'!$D$2:$F$1048576,2,FALSE)</f>
        <v>Batununggal Molek I No. 2</v>
      </c>
      <c r="F3689" s="86" t="str">
        <f>VLOOKUP(D3689,'Sales History'!$D$2:$F$1048576,3,FALSE)</f>
        <v>Bandung Kidul</v>
      </c>
      <c r="H3689" s="92" t="s">
        <v>994</v>
      </c>
      <c r="I3689" s="3" t="s">
        <v>13</v>
      </c>
      <c r="J3689" s="3">
        <v>0.25</v>
      </c>
      <c r="K3689" s="4" t="str">
        <f>VLOOKUP(I3689,'Katalog Harga'!$A$2:$C$380,2,FALSE)</f>
        <v>kg</v>
      </c>
      <c r="L3689" s="4" t="str">
        <f>IFERROR(VLOOKUP(I3689,'Katalog Harga'!$A$2:$C$380,3,FALSE),"")</f>
        <v>sayur</v>
      </c>
      <c r="M3689" s="113">
        <v>4000</v>
      </c>
      <c r="N3689" s="126">
        <v>0</v>
      </c>
      <c r="O3689" s="3" t="s">
        <v>855</v>
      </c>
    </row>
    <row r="3690" spans="1:15" x14ac:dyDescent="0.35">
      <c r="A3690" s="2" t="s">
        <v>7</v>
      </c>
      <c r="B3690" s="1">
        <v>44052</v>
      </c>
      <c r="C3690" s="1" t="s">
        <v>1135</v>
      </c>
      <c r="D3690" s="2" t="s">
        <v>273</v>
      </c>
      <c r="E3690" s="86" t="str">
        <f>VLOOKUP(D3690,'Sales History'!$D$2:$F$1048576,2,FALSE)</f>
        <v>Batununggal Molek I No. 2</v>
      </c>
      <c r="F3690" s="86" t="str">
        <f>VLOOKUP(D3690,'Sales History'!$D$2:$F$1048576,3,FALSE)</f>
        <v>Bandung Kidul</v>
      </c>
      <c r="H3690" s="92" t="s">
        <v>994</v>
      </c>
      <c r="I3690" s="3" t="s">
        <v>364</v>
      </c>
      <c r="J3690" s="3">
        <v>5</v>
      </c>
      <c r="K3690" s="4" t="str">
        <f>VLOOKUP(I3690,'Katalog Harga'!$A$2:$C$380,2,FALSE)</f>
        <v>bungkus</v>
      </c>
      <c r="L3690" s="4" t="str">
        <f>IFERROR(VLOOKUP(I3690,'Katalog Harga'!$A$2:$C$380,3,FALSE),"")</f>
        <v>bumbu</v>
      </c>
      <c r="M3690" s="113">
        <v>20000</v>
      </c>
      <c r="N3690" s="126">
        <v>0</v>
      </c>
      <c r="O3690" s="3" t="s">
        <v>855</v>
      </c>
    </row>
    <row r="3691" spans="1:15" x14ac:dyDescent="0.35">
      <c r="A3691" s="2" t="s">
        <v>7</v>
      </c>
      <c r="B3691" s="1">
        <v>44052</v>
      </c>
      <c r="C3691" s="1" t="s">
        <v>1135</v>
      </c>
      <c r="D3691" s="2" t="s">
        <v>273</v>
      </c>
      <c r="E3691" s="86" t="str">
        <f>VLOOKUP(D3691,'Sales History'!$D$2:$F$1048576,2,FALSE)</f>
        <v>Batununggal Molek I No. 2</v>
      </c>
      <c r="F3691" s="86" t="str">
        <f>VLOOKUP(D3691,'Sales History'!$D$2:$F$1048576,3,FALSE)</f>
        <v>Bandung Kidul</v>
      </c>
      <c r="H3691" s="92" t="s">
        <v>994</v>
      </c>
      <c r="I3691" s="3" t="s">
        <v>188</v>
      </c>
      <c r="J3691" s="3">
        <v>0.25</v>
      </c>
      <c r="K3691" s="4" t="str">
        <f>VLOOKUP(I3691,'Katalog Harga'!$A$2:$C$380,2,FALSE)</f>
        <v>kg</v>
      </c>
      <c r="L3691" s="4" t="str">
        <f>IFERROR(VLOOKUP(I3691,'Katalog Harga'!$A$2:$C$380,3,FALSE),"")</f>
        <v>bumbu</v>
      </c>
      <c r="M3691" s="113">
        <v>7500</v>
      </c>
      <c r="N3691" s="126">
        <v>0</v>
      </c>
      <c r="O3691" s="3" t="s">
        <v>855</v>
      </c>
    </row>
    <row r="3692" spans="1:15" x14ac:dyDescent="0.35">
      <c r="A3692" s="2" t="s">
        <v>7</v>
      </c>
      <c r="B3692" s="1">
        <v>44052</v>
      </c>
      <c r="C3692" s="1" t="s">
        <v>1135</v>
      </c>
      <c r="D3692" s="2" t="s">
        <v>273</v>
      </c>
      <c r="E3692" s="86" t="str">
        <f>VLOOKUP(D3692,'Sales History'!$D$2:$F$1048576,2,FALSE)</f>
        <v>Batununggal Molek I No. 2</v>
      </c>
      <c r="F3692" s="86" t="str">
        <f>VLOOKUP(D3692,'Sales History'!$D$2:$F$1048576,3,FALSE)</f>
        <v>Bandung Kidul</v>
      </c>
      <c r="H3692" s="92" t="s">
        <v>994</v>
      </c>
      <c r="I3692" s="3" t="s">
        <v>14</v>
      </c>
      <c r="J3692" s="3">
        <v>1</v>
      </c>
      <c r="K3692" s="4" t="str">
        <f>VLOOKUP(I3692,'Katalog Harga'!$A$2:$C$380,2,FALSE)</f>
        <v>ikat</v>
      </c>
      <c r="L3692" s="4" t="str">
        <f>IFERROR(VLOOKUP(I3692,'Katalog Harga'!$A$2:$C$380,3,FALSE),"")</f>
        <v>sayur</v>
      </c>
      <c r="M3692" s="113">
        <v>3500</v>
      </c>
      <c r="N3692" s="126">
        <v>0</v>
      </c>
      <c r="O3692" s="3" t="s">
        <v>855</v>
      </c>
    </row>
    <row r="3693" spans="1:15" x14ac:dyDescent="0.35">
      <c r="A3693" s="2" t="s">
        <v>7</v>
      </c>
      <c r="B3693" s="1">
        <v>44052</v>
      </c>
      <c r="C3693" s="1" t="s">
        <v>1135</v>
      </c>
      <c r="D3693" s="2" t="s">
        <v>273</v>
      </c>
      <c r="E3693" s="86" t="str">
        <f>VLOOKUP(D3693,'Sales History'!$D$2:$F$1048576,2,FALSE)</f>
        <v>Batununggal Molek I No. 2</v>
      </c>
      <c r="F3693" s="86" t="str">
        <f>VLOOKUP(D3693,'Sales History'!$D$2:$F$1048576,3,FALSE)</f>
        <v>Bandung Kidul</v>
      </c>
      <c r="H3693" s="92" t="s">
        <v>994</v>
      </c>
      <c r="I3693" s="3" t="s">
        <v>641</v>
      </c>
      <c r="J3693" s="3">
        <v>0.2</v>
      </c>
      <c r="K3693" s="4" t="str">
        <f>VLOOKUP(I3693,'Katalog Harga'!$A$2:$C$380,2,FALSE)</f>
        <v>kg</v>
      </c>
      <c r="L3693" s="4" t="str">
        <f>IFERROR(VLOOKUP(I3693,'Katalog Harga'!$A$2:$C$380,3,FALSE),"")</f>
        <v>ikan</v>
      </c>
      <c r="M3693" s="113">
        <v>11200</v>
      </c>
      <c r="N3693" s="126">
        <v>0</v>
      </c>
      <c r="O3693" s="3" t="s">
        <v>855</v>
      </c>
    </row>
    <row r="3694" spans="1:15" x14ac:dyDescent="0.35">
      <c r="A3694" s="2" t="s">
        <v>7</v>
      </c>
      <c r="B3694" s="1">
        <v>44052</v>
      </c>
      <c r="C3694" s="1" t="s">
        <v>1135</v>
      </c>
      <c r="D3694" s="2" t="s">
        <v>177</v>
      </c>
      <c r="E3694" s="86" t="str">
        <f>VLOOKUP(D3694,'Sales History'!$D$2:$F$1048576,2,FALSE)</f>
        <v>Jl. Farmakologi No. 1, Cigadung</v>
      </c>
      <c r="F3694" s="86" t="str">
        <f>VLOOKUP(D3694,'Sales History'!$D$2:$F$1048576,3,FALSE)</f>
        <v>Cibeunying Kaler</v>
      </c>
      <c r="I3694" s="3" t="s">
        <v>12</v>
      </c>
      <c r="J3694" s="3">
        <v>0.25</v>
      </c>
      <c r="K3694" s="4" t="str">
        <f>VLOOKUP(I3694,'Katalog Harga'!$A$2:$C$380,2,FALSE)</f>
        <v>kg</v>
      </c>
      <c r="L3694" s="4" t="str">
        <f>IFERROR(VLOOKUP(I3694,'Katalog Harga'!$A$2:$C$380,3,FALSE),"")</f>
        <v>daging</v>
      </c>
      <c r="M3694" s="113">
        <v>31250</v>
      </c>
      <c r="N3694" s="126">
        <v>0</v>
      </c>
      <c r="O3694" s="3" t="s">
        <v>42</v>
      </c>
    </row>
    <row r="3695" spans="1:15" x14ac:dyDescent="0.35">
      <c r="A3695" s="2" t="s">
        <v>7</v>
      </c>
      <c r="B3695" s="1">
        <v>44052</v>
      </c>
      <c r="C3695" s="1" t="s">
        <v>1135</v>
      </c>
      <c r="D3695" s="2" t="s">
        <v>177</v>
      </c>
      <c r="E3695" s="86" t="str">
        <f>VLOOKUP(D3695,'Sales History'!$D$2:$F$1048576,2,FALSE)</f>
        <v>Jl. Farmakologi No. 1, Cigadung</v>
      </c>
      <c r="F3695" s="86" t="str">
        <f>VLOOKUP(D3695,'Sales History'!$D$2:$F$1048576,3,FALSE)</f>
        <v>Cibeunying Kaler</v>
      </c>
      <c r="I3695" s="3" t="s">
        <v>122</v>
      </c>
      <c r="J3695" s="3">
        <v>1</v>
      </c>
      <c r="K3695" s="4" t="str">
        <f>VLOOKUP(I3695,'Katalog Harga'!$A$2:$C$380,2,FALSE)</f>
        <v>bungkus</v>
      </c>
      <c r="L3695" s="4" t="str">
        <f>IFERROR(VLOOKUP(I3695,'Katalog Harga'!$A$2:$C$380,3,FALSE),"")</f>
        <v>ikan</v>
      </c>
      <c r="M3695" s="113">
        <v>15000</v>
      </c>
      <c r="N3695" s="126">
        <v>0</v>
      </c>
      <c r="O3695" s="3" t="s">
        <v>42</v>
      </c>
    </row>
    <row r="3696" spans="1:15" x14ac:dyDescent="0.35">
      <c r="A3696" s="2" t="s">
        <v>7</v>
      </c>
      <c r="B3696" s="1">
        <v>44052</v>
      </c>
      <c r="C3696" s="1" t="s">
        <v>1135</v>
      </c>
      <c r="D3696" s="2" t="s">
        <v>177</v>
      </c>
      <c r="E3696" s="86" t="str">
        <f>VLOOKUP(D3696,'Sales History'!$D$2:$F$1048576,2,FALSE)</f>
        <v>Jl. Farmakologi No. 1, Cigadung</v>
      </c>
      <c r="F3696" s="86" t="str">
        <f>VLOOKUP(D3696,'Sales History'!$D$2:$F$1048576,3,FALSE)</f>
        <v>Cibeunying Kaler</v>
      </c>
      <c r="I3696" s="3" t="s">
        <v>14</v>
      </c>
      <c r="J3696" s="3">
        <v>1</v>
      </c>
      <c r="K3696" s="4" t="str">
        <f>VLOOKUP(I3696,'Katalog Harga'!$A$2:$C$380,2,FALSE)</f>
        <v>ikat</v>
      </c>
      <c r="L3696" s="4" t="str">
        <f>IFERROR(VLOOKUP(I3696,'Katalog Harga'!$A$2:$C$380,3,FALSE),"")</f>
        <v>sayur</v>
      </c>
      <c r="M3696" s="113">
        <v>3500</v>
      </c>
      <c r="N3696" s="126">
        <v>0</v>
      </c>
      <c r="O3696" s="3" t="s">
        <v>42</v>
      </c>
    </row>
    <row r="3697" spans="1:15" x14ac:dyDescent="0.35">
      <c r="A3697" s="2" t="s">
        <v>7</v>
      </c>
      <c r="B3697" s="1">
        <v>44052</v>
      </c>
      <c r="C3697" s="1" t="s">
        <v>1135</v>
      </c>
      <c r="D3697" s="2" t="s">
        <v>177</v>
      </c>
      <c r="E3697" s="86" t="str">
        <f>VLOOKUP(D3697,'Sales History'!$D$2:$F$1048576,2,FALSE)</f>
        <v>Jl. Farmakologi No. 1, Cigadung</v>
      </c>
      <c r="F3697" s="86" t="str">
        <f>VLOOKUP(D3697,'Sales History'!$D$2:$F$1048576,3,FALSE)</f>
        <v>Cibeunying Kaler</v>
      </c>
      <c r="I3697" s="3" t="s">
        <v>68</v>
      </c>
      <c r="J3697" s="3">
        <v>0.32700000000000001</v>
      </c>
      <c r="K3697" s="4" t="str">
        <f>VLOOKUP(I3697,'Katalog Harga'!$A$2:$C$380,2,FALSE)</f>
        <v>kg</v>
      </c>
      <c r="L3697" s="4" t="str">
        <f>IFERROR(VLOOKUP(I3697,'Katalog Harga'!$A$2:$C$380,3,FALSE),"")</f>
        <v>sayur</v>
      </c>
      <c r="M3697" s="113">
        <v>3597</v>
      </c>
      <c r="N3697" s="126">
        <v>0</v>
      </c>
      <c r="O3697" s="3" t="s">
        <v>42</v>
      </c>
    </row>
    <row r="3698" spans="1:15" x14ac:dyDescent="0.35">
      <c r="A3698" s="2" t="s">
        <v>7</v>
      </c>
      <c r="B3698" s="1">
        <v>44052</v>
      </c>
      <c r="C3698" s="1" t="s">
        <v>1135</v>
      </c>
      <c r="D3698" s="2" t="s">
        <v>177</v>
      </c>
      <c r="E3698" s="86" t="str">
        <f>VLOOKUP(D3698,'Sales History'!$D$2:$F$1048576,2,FALSE)</f>
        <v>Jl. Farmakologi No. 1, Cigadung</v>
      </c>
      <c r="F3698" s="86" t="str">
        <f>VLOOKUP(D3698,'Sales History'!$D$2:$F$1048576,3,FALSE)</f>
        <v>Cibeunying Kaler</v>
      </c>
      <c r="I3698" s="3" t="s">
        <v>317</v>
      </c>
      <c r="J3698" s="3">
        <v>0.5</v>
      </c>
      <c r="K3698" s="4" t="str">
        <f>VLOOKUP(I3698,'Katalog Harga'!$A$2:$C$380,2,FALSE)</f>
        <v>kg</v>
      </c>
      <c r="L3698" s="4" t="str">
        <f>IFERROR(VLOOKUP(I3698,'Katalog Harga'!$A$2:$C$380,3,FALSE),"")</f>
        <v>sayur</v>
      </c>
      <c r="M3698" s="113">
        <v>5000</v>
      </c>
      <c r="N3698" s="126">
        <v>0</v>
      </c>
      <c r="O3698" s="3" t="s">
        <v>42</v>
      </c>
    </row>
    <row r="3699" spans="1:15" x14ac:dyDescent="0.35">
      <c r="A3699" s="2" t="s">
        <v>7</v>
      </c>
      <c r="B3699" s="1">
        <v>44052</v>
      </c>
      <c r="C3699" s="1" t="s">
        <v>1135</v>
      </c>
      <c r="D3699" s="2" t="s">
        <v>177</v>
      </c>
      <c r="E3699" s="86" t="str">
        <f>VLOOKUP(D3699,'Sales History'!$D$2:$F$1048576,2,FALSE)</f>
        <v>Jl. Farmakologi No. 1, Cigadung</v>
      </c>
      <c r="F3699" s="86" t="str">
        <f>VLOOKUP(D3699,'Sales History'!$D$2:$F$1048576,3,FALSE)</f>
        <v>Cibeunying Kaler</v>
      </c>
      <c r="I3699" s="3" t="s">
        <v>24</v>
      </c>
      <c r="J3699" s="3">
        <v>0.2</v>
      </c>
      <c r="K3699" s="4" t="str">
        <f>VLOOKUP(I3699,'Katalog Harga'!$A$2:$C$380,2,FALSE)</f>
        <v>kg</v>
      </c>
      <c r="L3699" s="4" t="str">
        <f>IFERROR(VLOOKUP(I3699,'Katalog Harga'!$A$2:$C$380,3,FALSE),"")</f>
        <v>bumbu</v>
      </c>
      <c r="M3699" s="113">
        <v>6000</v>
      </c>
      <c r="N3699" s="126">
        <v>0</v>
      </c>
      <c r="O3699" s="3" t="s">
        <v>42</v>
      </c>
    </row>
    <row r="3700" spans="1:15" x14ac:dyDescent="0.35">
      <c r="A3700" s="2" t="s">
        <v>7</v>
      </c>
      <c r="B3700" s="1">
        <v>44052</v>
      </c>
      <c r="C3700" s="1" t="s">
        <v>1135</v>
      </c>
      <c r="D3700" s="2" t="s">
        <v>177</v>
      </c>
      <c r="E3700" s="86" t="str">
        <f>VLOOKUP(D3700,'Sales History'!$D$2:$F$1048576,2,FALSE)</f>
        <v>Jl. Farmakologi No. 1, Cigadung</v>
      </c>
      <c r="F3700" s="86" t="str">
        <f>VLOOKUP(D3700,'Sales History'!$D$2:$F$1048576,3,FALSE)</f>
        <v>Cibeunying Kaler</v>
      </c>
      <c r="I3700" s="3" t="s">
        <v>193</v>
      </c>
      <c r="J3700" s="3">
        <v>0.113</v>
      </c>
      <c r="K3700" s="4" t="str">
        <f>VLOOKUP(I3700,'Katalog Harga'!$A$2:$C$380,2,FALSE)</f>
        <v>kg</v>
      </c>
      <c r="L3700" s="4" t="str">
        <f>IFERROR(VLOOKUP(I3700,'Katalog Harga'!$A$2:$C$380,3,FALSE),"")</f>
        <v>bumbu</v>
      </c>
      <c r="M3700" s="113">
        <v>4520</v>
      </c>
      <c r="N3700" s="126">
        <v>0</v>
      </c>
      <c r="O3700" s="3" t="s">
        <v>42</v>
      </c>
    </row>
    <row r="3701" spans="1:15" x14ac:dyDescent="0.35">
      <c r="A3701" s="2" t="s">
        <v>7</v>
      </c>
      <c r="B3701" s="1">
        <v>44052</v>
      </c>
      <c r="C3701" s="1" t="s">
        <v>1135</v>
      </c>
      <c r="D3701" s="2" t="s">
        <v>1000</v>
      </c>
      <c r="E3701" s="86" t="str">
        <f>VLOOKUP(D3701,'Sales History'!$D$2:$F$1048576,2,FALSE)</f>
        <v>Jl. Budhi Baru No. 3</v>
      </c>
      <c r="F3701" s="86" t="str">
        <f>VLOOKUP(D3701,'Sales History'!$D$2:$F$1048576,3,FALSE)</f>
        <v>Cimahi Utara</v>
      </c>
      <c r="I3701" s="3" t="s">
        <v>634</v>
      </c>
      <c r="J3701" s="3">
        <v>1</v>
      </c>
      <c r="K3701" s="4" t="str">
        <f>VLOOKUP(I3701,'Katalog Harga'!$A$2:$C$380,2,FALSE)</f>
        <v>kg</v>
      </c>
      <c r="L3701" s="4" t="str">
        <f>IFERROR(VLOOKUP(I3701,'Katalog Harga'!$A$2:$C$380,3,FALSE),"")</f>
        <v>ikan</v>
      </c>
      <c r="M3701" s="74">
        <v>77500</v>
      </c>
      <c r="N3701" s="126">
        <v>0</v>
      </c>
      <c r="O3701" s="3" t="s">
        <v>42</v>
      </c>
    </row>
    <row r="3702" spans="1:15" x14ac:dyDescent="0.35">
      <c r="A3702" s="2" t="s">
        <v>7</v>
      </c>
      <c r="B3702" s="1">
        <v>44052</v>
      </c>
      <c r="C3702" s="1" t="s">
        <v>1135</v>
      </c>
      <c r="D3702" s="2" t="s">
        <v>1000</v>
      </c>
      <c r="E3702" s="86" t="str">
        <f>VLOOKUP(D3702,'Sales History'!$D$2:$F$1048576,2,FALSE)</f>
        <v>Jl. Budhi Baru No. 3</v>
      </c>
      <c r="F3702" s="86" t="str">
        <f>VLOOKUP(D3702,'Sales History'!$D$2:$F$1048576,3,FALSE)</f>
        <v>Cimahi Utara</v>
      </c>
      <c r="I3702" s="3" t="s">
        <v>225</v>
      </c>
      <c r="J3702" s="3">
        <v>1.0820000000000001</v>
      </c>
      <c r="K3702" s="4" t="str">
        <f>VLOOKUP(I3702,'Katalog Harga'!$A$2:$C$380,2,FALSE)</f>
        <v>kg</v>
      </c>
      <c r="L3702" s="4" t="str">
        <f>IFERROR(VLOOKUP(I3702,'Katalog Harga'!$A$2:$C$380,3,FALSE),"")</f>
        <v>buah</v>
      </c>
      <c r="M3702" s="74">
        <v>13525.000000000002</v>
      </c>
      <c r="N3702" s="126">
        <v>0</v>
      </c>
      <c r="O3702" s="3" t="s">
        <v>42</v>
      </c>
    </row>
    <row r="3703" spans="1:15" x14ac:dyDescent="0.35">
      <c r="A3703" s="2" t="s">
        <v>7</v>
      </c>
      <c r="B3703" s="1">
        <v>44052</v>
      </c>
      <c r="C3703" s="1" t="s">
        <v>1135</v>
      </c>
      <c r="D3703" s="2" t="s">
        <v>1000</v>
      </c>
      <c r="E3703" s="86" t="str">
        <f>VLOOKUP(D3703,'Sales History'!$D$2:$F$1048576,2,FALSE)</f>
        <v>Jl. Budhi Baru No. 3</v>
      </c>
      <c r="F3703" s="86" t="str">
        <f>VLOOKUP(D3703,'Sales History'!$D$2:$F$1048576,3,FALSE)</f>
        <v>Cimahi Utara</v>
      </c>
      <c r="I3703" s="3" t="s">
        <v>225</v>
      </c>
      <c r="J3703" s="3">
        <v>1.016</v>
      </c>
      <c r="K3703" s="4" t="str">
        <f>VLOOKUP(I3703,'Katalog Harga'!$A$2:$C$380,2,FALSE)</f>
        <v>kg</v>
      </c>
      <c r="L3703" s="4" t="str">
        <f>IFERROR(VLOOKUP(I3703,'Katalog Harga'!$A$2:$C$380,3,FALSE),"")</f>
        <v>buah</v>
      </c>
      <c r="M3703" s="74">
        <v>12700</v>
      </c>
      <c r="N3703" s="126">
        <v>0</v>
      </c>
      <c r="O3703" s="3" t="s">
        <v>42</v>
      </c>
    </row>
    <row r="3704" spans="1:15" x14ac:dyDescent="0.35">
      <c r="A3704" s="2" t="s">
        <v>7</v>
      </c>
      <c r="B3704" s="1">
        <v>44052</v>
      </c>
      <c r="C3704" s="1" t="s">
        <v>1135</v>
      </c>
      <c r="D3704" s="2" t="s">
        <v>1000</v>
      </c>
      <c r="E3704" s="86" t="str">
        <f>VLOOKUP(D3704,'Sales History'!$D$2:$F$1048576,2,FALSE)</f>
        <v>Jl. Budhi Baru No. 3</v>
      </c>
      <c r="F3704" s="86" t="str">
        <f>VLOOKUP(D3704,'Sales History'!$D$2:$F$1048576,3,FALSE)</f>
        <v>Cimahi Utara</v>
      </c>
      <c r="I3704" s="3" t="s">
        <v>225</v>
      </c>
      <c r="J3704" s="3">
        <v>1.24</v>
      </c>
      <c r="K3704" s="4" t="str">
        <f>VLOOKUP(I3704,'Katalog Harga'!$A$2:$C$380,2,FALSE)</f>
        <v>kg</v>
      </c>
      <c r="L3704" s="4" t="str">
        <f>IFERROR(VLOOKUP(I3704,'Katalog Harga'!$A$2:$C$380,3,FALSE),"")</f>
        <v>buah</v>
      </c>
      <c r="M3704" s="74">
        <v>15500</v>
      </c>
      <c r="N3704" s="126">
        <v>0</v>
      </c>
      <c r="O3704" s="3" t="s">
        <v>42</v>
      </c>
    </row>
    <row r="3705" spans="1:15" x14ac:dyDescent="0.35">
      <c r="A3705" s="2" t="s">
        <v>7</v>
      </c>
      <c r="B3705" s="1">
        <v>44052</v>
      </c>
      <c r="C3705" s="1" t="s">
        <v>1135</v>
      </c>
      <c r="D3705" s="2" t="s">
        <v>1000</v>
      </c>
      <c r="E3705" s="86" t="str">
        <f>VLOOKUP(D3705,'Sales History'!$D$2:$F$1048576,2,FALSE)</f>
        <v>Jl. Budhi Baru No. 3</v>
      </c>
      <c r="F3705" s="86" t="str">
        <f>VLOOKUP(D3705,'Sales History'!$D$2:$F$1048576,3,FALSE)</f>
        <v>Cimahi Utara</v>
      </c>
      <c r="I3705" s="3" t="s">
        <v>1159</v>
      </c>
      <c r="J3705" s="3">
        <v>2</v>
      </c>
      <c r="K3705" s="114" t="s">
        <v>38</v>
      </c>
      <c r="L3705" s="114" t="s">
        <v>248</v>
      </c>
      <c r="M3705" s="74">
        <v>60000</v>
      </c>
      <c r="N3705" s="126">
        <v>0</v>
      </c>
      <c r="O3705" s="3" t="s">
        <v>42</v>
      </c>
    </row>
    <row r="3706" spans="1:15" x14ac:dyDescent="0.35">
      <c r="A3706" s="2" t="s">
        <v>7</v>
      </c>
      <c r="B3706" s="1">
        <v>44052</v>
      </c>
      <c r="C3706" s="1" t="s">
        <v>1135</v>
      </c>
      <c r="D3706" s="2" t="s">
        <v>1204</v>
      </c>
      <c r="E3706" s="2" t="s">
        <v>1205</v>
      </c>
      <c r="F3706" s="86" t="str">
        <f>VLOOKUP(D3706,'Sales History'!$D$2:$F$1048576,3,FALSE)</f>
        <v>Cibeunying Kaler</v>
      </c>
      <c r="H3706" s="2" t="s">
        <v>1206</v>
      </c>
      <c r="I3706" s="70" t="s">
        <v>59</v>
      </c>
      <c r="J3706" s="70">
        <v>1</v>
      </c>
      <c r="K3706" s="4" t="str">
        <f>VLOOKUP(I3706,'Katalog Harga'!$A$2:$C$380,2,FALSE)</f>
        <v>bungkus</v>
      </c>
      <c r="L3706" s="4" t="str">
        <f>IFERROR(VLOOKUP(I3706,'Katalog Harga'!$A$2:$C$380,3,FALSE),"")</f>
        <v>lain</v>
      </c>
      <c r="M3706" s="113">
        <v>7000</v>
      </c>
      <c r="N3706" s="126">
        <v>0</v>
      </c>
      <c r="O3706" s="3" t="s">
        <v>42</v>
      </c>
    </row>
    <row r="3707" spans="1:15" x14ac:dyDescent="0.35">
      <c r="A3707" s="2" t="s">
        <v>7</v>
      </c>
      <c r="B3707" s="1">
        <v>44052</v>
      </c>
      <c r="C3707" s="1" t="s">
        <v>1135</v>
      </c>
      <c r="D3707" s="2" t="s">
        <v>1204</v>
      </c>
      <c r="E3707" s="2" t="s">
        <v>1205</v>
      </c>
      <c r="F3707" s="86" t="str">
        <f>VLOOKUP(D3707,'Sales History'!$D$2:$F$1048576,3,FALSE)</f>
        <v>Cibeunying Kaler</v>
      </c>
      <c r="H3707" s="2" t="s">
        <v>1206</v>
      </c>
      <c r="I3707" s="70" t="s">
        <v>48</v>
      </c>
      <c r="J3707" s="70">
        <v>1</v>
      </c>
      <c r="K3707" s="4" t="str">
        <f>VLOOKUP(I3707,'Katalog Harga'!$A$2:$C$380,2,FALSE)</f>
        <v>bungkus</v>
      </c>
      <c r="L3707" s="4" t="str">
        <f>IFERROR(VLOOKUP(I3707,'Katalog Harga'!$A$2:$C$380,3,FALSE),"")</f>
        <v>lain</v>
      </c>
      <c r="M3707" s="113">
        <v>7000</v>
      </c>
      <c r="N3707" s="126">
        <v>0</v>
      </c>
      <c r="O3707" s="3" t="s">
        <v>42</v>
      </c>
    </row>
    <row r="3708" spans="1:15" x14ac:dyDescent="0.35">
      <c r="A3708" s="2" t="s">
        <v>7</v>
      </c>
      <c r="B3708" s="1">
        <v>44052</v>
      </c>
      <c r="C3708" s="1" t="s">
        <v>1135</v>
      </c>
      <c r="D3708" s="2" t="s">
        <v>1204</v>
      </c>
      <c r="E3708" s="2" t="s">
        <v>1205</v>
      </c>
      <c r="F3708" s="86" t="str">
        <f>VLOOKUP(D3708,'Sales History'!$D$2:$F$1048576,3,FALSE)</f>
        <v>Cibeunying Kaler</v>
      </c>
      <c r="H3708" s="2" t="s">
        <v>1206</v>
      </c>
      <c r="I3708" s="70" t="s">
        <v>23</v>
      </c>
      <c r="J3708" s="71">
        <v>0.25</v>
      </c>
      <c r="K3708" s="4" t="str">
        <f>VLOOKUP(I3708,'Katalog Harga'!$A$2:$C$380,2,FALSE)</f>
        <v>kg</v>
      </c>
      <c r="L3708" s="4" t="str">
        <f>IFERROR(VLOOKUP(I3708,'Katalog Harga'!$A$2:$C$380,3,FALSE),"")</f>
        <v>bumbu</v>
      </c>
      <c r="M3708" s="113">
        <v>10000</v>
      </c>
      <c r="N3708" s="126">
        <v>0</v>
      </c>
      <c r="O3708" s="3" t="s">
        <v>42</v>
      </c>
    </row>
    <row r="3709" spans="1:15" x14ac:dyDescent="0.35">
      <c r="A3709" s="2" t="s">
        <v>7</v>
      </c>
      <c r="B3709" s="1">
        <v>44052</v>
      </c>
      <c r="C3709" s="1" t="s">
        <v>1135</v>
      </c>
      <c r="D3709" s="2" t="s">
        <v>1204</v>
      </c>
      <c r="E3709" s="2" t="s">
        <v>1205</v>
      </c>
      <c r="F3709" s="86" t="str">
        <f>VLOOKUP(D3709,'Sales History'!$D$2:$F$1048576,3,FALSE)</f>
        <v>Cibeunying Kaler</v>
      </c>
      <c r="H3709" s="2" t="s">
        <v>1206</v>
      </c>
      <c r="I3709" s="70" t="s">
        <v>1215</v>
      </c>
      <c r="J3709" s="70">
        <v>1</v>
      </c>
      <c r="K3709" s="4" t="str">
        <f>VLOOKUP(I3709,'Katalog Harga'!$A$2:$C$380,2,FALSE)</f>
        <v>kg</v>
      </c>
      <c r="L3709" s="4" t="str">
        <f>IFERROR(VLOOKUP(I3709,'Katalog Harga'!$A$2:$C$380,3,FALSE),"")</f>
        <v>ikan</v>
      </c>
      <c r="M3709" s="113">
        <v>45000</v>
      </c>
      <c r="N3709" s="126">
        <v>0</v>
      </c>
      <c r="O3709" s="3" t="s">
        <v>42</v>
      </c>
    </row>
    <row r="3710" spans="1:15" x14ac:dyDescent="0.35">
      <c r="A3710" s="2" t="s">
        <v>7</v>
      </c>
      <c r="B3710" s="1">
        <v>44052</v>
      </c>
      <c r="C3710" s="1" t="s">
        <v>1135</v>
      </c>
      <c r="D3710" s="2" t="s">
        <v>1204</v>
      </c>
      <c r="E3710" s="2" t="s">
        <v>1205</v>
      </c>
      <c r="F3710" s="86" t="str">
        <f>VLOOKUP(D3710,'Sales History'!$D$2:$F$1048576,3,FALSE)</f>
        <v>Cibeunying Kaler</v>
      </c>
      <c r="H3710" s="2" t="s">
        <v>1206</v>
      </c>
      <c r="I3710" s="70" t="s">
        <v>1216</v>
      </c>
      <c r="J3710" s="71">
        <v>1</v>
      </c>
      <c r="K3710" s="114" t="s">
        <v>49</v>
      </c>
      <c r="L3710" s="114" t="s">
        <v>512</v>
      </c>
      <c r="M3710" s="113">
        <v>6500</v>
      </c>
      <c r="N3710" s="126">
        <v>0</v>
      </c>
      <c r="O3710" s="3" t="s">
        <v>42</v>
      </c>
    </row>
    <row r="3711" spans="1:15" x14ac:dyDescent="0.35">
      <c r="A3711" s="2" t="s">
        <v>7</v>
      </c>
      <c r="B3711" s="1">
        <v>44052</v>
      </c>
      <c r="C3711" s="1" t="s">
        <v>1135</v>
      </c>
      <c r="D3711" s="2" t="s">
        <v>1204</v>
      </c>
      <c r="E3711" s="2" t="s">
        <v>1205</v>
      </c>
      <c r="F3711" s="86" t="str">
        <f>VLOOKUP(D3711,'Sales History'!$D$2:$F$1048576,3,FALSE)</f>
        <v>Cibeunying Kaler</v>
      </c>
      <c r="H3711" s="2" t="s">
        <v>1206</v>
      </c>
      <c r="I3711" s="70" t="s">
        <v>14</v>
      </c>
      <c r="J3711" s="70">
        <v>1</v>
      </c>
      <c r="K3711" s="4" t="str">
        <f>VLOOKUP(I3711,'Katalog Harga'!$A$2:$C$380,2,FALSE)</f>
        <v>ikat</v>
      </c>
      <c r="L3711" s="4" t="str">
        <f>IFERROR(VLOOKUP(I3711,'Katalog Harga'!$A$2:$C$380,3,FALSE),"")</f>
        <v>sayur</v>
      </c>
      <c r="M3711" s="113">
        <v>3500</v>
      </c>
      <c r="N3711" s="126">
        <v>0</v>
      </c>
      <c r="O3711" s="3" t="s">
        <v>42</v>
      </c>
    </row>
    <row r="3712" spans="1:15" x14ac:dyDescent="0.35">
      <c r="A3712" s="2" t="s">
        <v>7</v>
      </c>
      <c r="B3712" s="1">
        <v>44052</v>
      </c>
      <c r="C3712" s="1" t="s">
        <v>1135</v>
      </c>
      <c r="D3712" s="2" t="s">
        <v>1109</v>
      </c>
      <c r="E3712" s="86" t="str">
        <f>VLOOKUP(D3712,'Sales History'!$D$2:$F$1048576,2,FALSE)</f>
        <v>Jalan Ciheulang Nomor 236 (Kostn Kirana)</v>
      </c>
      <c r="F3712" s="86" t="str">
        <f>VLOOKUP(D3712,'Sales History'!$D$2:$F$1048576,3,FALSE)</f>
        <v>Coblong</v>
      </c>
      <c r="I3712" s="3" t="s">
        <v>251</v>
      </c>
      <c r="J3712" s="3">
        <v>0.5</v>
      </c>
      <c r="K3712" s="4" t="str">
        <f>VLOOKUP(I3712,'Katalog Harga'!$A$2:$C$380,2,FALSE)</f>
        <v>kg</v>
      </c>
      <c r="L3712" s="4" t="str">
        <f>IFERROR(VLOOKUP(I3712,'Katalog Harga'!$A$2:$C$380,3,FALSE),"")</f>
        <v>ikan</v>
      </c>
      <c r="M3712" s="74">
        <v>40000</v>
      </c>
      <c r="N3712" s="126">
        <v>0</v>
      </c>
      <c r="O3712" s="3" t="s">
        <v>42</v>
      </c>
    </row>
    <row r="3713" spans="1:15" x14ac:dyDescent="0.35">
      <c r="A3713" s="2" t="s">
        <v>7</v>
      </c>
      <c r="B3713" s="1">
        <v>44052</v>
      </c>
      <c r="C3713" s="1" t="s">
        <v>1135</v>
      </c>
      <c r="D3713" s="2" t="s">
        <v>1109</v>
      </c>
      <c r="E3713" s="86" t="str">
        <f>VLOOKUP(D3713,'Sales History'!$D$2:$F$1048576,2,FALSE)</f>
        <v>Jalan Ciheulang Nomor 236 (Kostn Kirana)</v>
      </c>
      <c r="F3713" s="86" t="str">
        <f>VLOOKUP(D3713,'Sales History'!$D$2:$F$1048576,3,FALSE)</f>
        <v>Coblong</v>
      </c>
      <c r="I3713" s="3" t="s">
        <v>14</v>
      </c>
      <c r="J3713" s="3">
        <v>2</v>
      </c>
      <c r="K3713" s="4" t="str">
        <f>VLOOKUP(I3713,'Katalog Harga'!$A$2:$C$380,2,FALSE)</f>
        <v>ikat</v>
      </c>
      <c r="L3713" s="4" t="str">
        <f>IFERROR(VLOOKUP(I3713,'Katalog Harga'!$A$2:$C$380,3,FALSE),"")</f>
        <v>sayur</v>
      </c>
      <c r="M3713" s="74">
        <v>7000</v>
      </c>
      <c r="N3713" s="126">
        <v>0</v>
      </c>
      <c r="O3713" s="3" t="s">
        <v>42</v>
      </c>
    </row>
    <row r="3714" spans="1:15" x14ac:dyDescent="0.35">
      <c r="A3714" s="2" t="s">
        <v>7</v>
      </c>
      <c r="B3714" s="1">
        <v>44052</v>
      </c>
      <c r="C3714" s="1" t="s">
        <v>1135</v>
      </c>
      <c r="D3714" s="2" t="s">
        <v>1086</v>
      </c>
      <c r="E3714" s="2" t="s">
        <v>1087</v>
      </c>
      <c r="F3714" s="86" t="str">
        <f>VLOOKUP(D3714,'Sales History'!$D$2:$F$1048576,3,FALSE)</f>
        <v>Cileunyi</v>
      </c>
      <c r="I3714" s="3" t="s">
        <v>58</v>
      </c>
      <c r="J3714" s="3">
        <v>0.5</v>
      </c>
      <c r="K3714" s="4" t="str">
        <f>VLOOKUP(I3714,'Katalog Harga'!$A$2:$C$380,2,FALSE)</f>
        <v>kg</v>
      </c>
      <c r="L3714" s="4" t="str">
        <f>IFERROR(VLOOKUP(I3714,'Katalog Harga'!$A$2:$C$380,3,FALSE),"")</f>
        <v>ikan</v>
      </c>
      <c r="M3714" s="113">
        <v>30000</v>
      </c>
      <c r="N3714" s="126">
        <v>0</v>
      </c>
      <c r="O3714" s="3" t="s">
        <v>42</v>
      </c>
    </row>
    <row r="3715" spans="1:15" x14ac:dyDescent="0.35">
      <c r="A3715" s="2" t="s">
        <v>7</v>
      </c>
      <c r="B3715" s="1">
        <v>44052</v>
      </c>
      <c r="C3715" s="1" t="s">
        <v>1135</v>
      </c>
      <c r="D3715" s="2" t="s">
        <v>1086</v>
      </c>
      <c r="E3715" s="2" t="s">
        <v>1087</v>
      </c>
      <c r="F3715" s="86" t="str">
        <f>VLOOKUP(D3715,'Sales History'!$D$2:$F$1048576,3,FALSE)</f>
        <v>Cileunyi</v>
      </c>
      <c r="I3715" s="3" t="s">
        <v>275</v>
      </c>
      <c r="J3715" s="3">
        <v>1</v>
      </c>
      <c r="K3715" s="4" t="str">
        <f>VLOOKUP(I3715,'Katalog Harga'!$A$2:$C$380,2,FALSE)</f>
        <v>kg</v>
      </c>
      <c r="L3715" s="4" t="str">
        <f>IFERROR(VLOOKUP(I3715,'Katalog Harga'!$A$2:$C$380,3,FALSE),"")</f>
        <v>ayam</v>
      </c>
      <c r="M3715" s="113">
        <v>40500</v>
      </c>
      <c r="N3715" s="126">
        <v>0</v>
      </c>
      <c r="O3715" s="3" t="s">
        <v>42</v>
      </c>
    </row>
    <row r="3716" spans="1:15" x14ac:dyDescent="0.35">
      <c r="A3716" s="2" t="s">
        <v>7</v>
      </c>
      <c r="B3716" s="1">
        <v>44052</v>
      </c>
      <c r="C3716" s="1" t="s">
        <v>1135</v>
      </c>
      <c r="D3716" s="2" t="s">
        <v>1086</v>
      </c>
      <c r="E3716" s="2" t="s">
        <v>1087</v>
      </c>
      <c r="F3716" s="86" t="str">
        <f>VLOOKUP(D3716,'Sales History'!$D$2:$F$1048576,3,FALSE)</f>
        <v>Cileunyi</v>
      </c>
      <c r="I3716" s="3" t="s">
        <v>251</v>
      </c>
      <c r="J3716" s="3">
        <v>0.5</v>
      </c>
      <c r="K3716" s="4" t="str">
        <f>VLOOKUP(I3716,'Katalog Harga'!$A$2:$C$380,2,FALSE)</f>
        <v>kg</v>
      </c>
      <c r="L3716" s="4" t="str">
        <f>IFERROR(VLOOKUP(I3716,'Katalog Harga'!$A$2:$C$380,3,FALSE),"")</f>
        <v>ikan</v>
      </c>
      <c r="M3716" s="113">
        <v>40000</v>
      </c>
      <c r="N3716" s="126">
        <v>0</v>
      </c>
      <c r="O3716" s="3" t="s">
        <v>42</v>
      </c>
    </row>
    <row r="3717" spans="1:15" x14ac:dyDescent="0.35">
      <c r="A3717" s="2" t="s">
        <v>7</v>
      </c>
      <c r="B3717" s="1">
        <v>44052</v>
      </c>
      <c r="C3717" s="1" t="s">
        <v>1135</v>
      </c>
      <c r="D3717" s="2" t="s">
        <v>1086</v>
      </c>
      <c r="E3717" s="2" t="s">
        <v>1087</v>
      </c>
      <c r="F3717" s="86" t="str">
        <f>VLOOKUP(D3717,'Sales History'!$D$2:$F$1048576,3,FALSE)</f>
        <v>Cileunyi</v>
      </c>
      <c r="I3717" s="3" t="s">
        <v>1217</v>
      </c>
      <c r="J3717" s="3">
        <v>0.5</v>
      </c>
      <c r="K3717" s="4" t="str">
        <f>VLOOKUP(I3717,'Katalog Harga'!$A$2:$C$380,2,FALSE)</f>
        <v>kg</v>
      </c>
      <c r="L3717" s="4" t="str">
        <f>IFERROR(VLOOKUP(I3717,'Katalog Harga'!$A$2:$C$380,3,FALSE),"")</f>
        <v>ikan</v>
      </c>
      <c r="M3717" s="113">
        <v>22500</v>
      </c>
      <c r="N3717" s="126">
        <v>0</v>
      </c>
      <c r="O3717" s="3" t="s">
        <v>42</v>
      </c>
    </row>
    <row r="3718" spans="1:15" x14ac:dyDescent="0.35">
      <c r="A3718" s="2" t="s">
        <v>7</v>
      </c>
      <c r="B3718" s="1">
        <v>44052</v>
      </c>
      <c r="C3718" s="1" t="s">
        <v>1135</v>
      </c>
      <c r="D3718" s="2" t="s">
        <v>1086</v>
      </c>
      <c r="E3718" s="2" t="s">
        <v>1087</v>
      </c>
      <c r="F3718" s="86" t="str">
        <f>VLOOKUP(D3718,'Sales History'!$D$2:$F$1048576,3,FALSE)</f>
        <v>Cileunyi</v>
      </c>
      <c r="I3718" s="3" t="s">
        <v>136</v>
      </c>
      <c r="J3718" s="3">
        <v>7</v>
      </c>
      <c r="K3718" s="4" t="str">
        <f>VLOOKUP(I3718,'Katalog Harga'!$A$2:$C$380,2,FALSE)</f>
        <v>pasang</v>
      </c>
      <c r="L3718" s="4" t="str">
        <f>IFERROR(VLOOKUP(I3718,'Katalog Harga'!$A$2:$C$380,3,FALSE),"")</f>
        <v>ayam</v>
      </c>
      <c r="M3718" s="113">
        <v>21000</v>
      </c>
      <c r="N3718" s="126">
        <v>0</v>
      </c>
      <c r="O3718" s="3" t="s">
        <v>42</v>
      </c>
    </row>
    <row r="3719" spans="1:15" x14ac:dyDescent="0.35">
      <c r="A3719" s="2" t="s">
        <v>7</v>
      </c>
      <c r="B3719" s="1">
        <v>44052</v>
      </c>
      <c r="C3719" s="1" t="s">
        <v>1135</v>
      </c>
      <c r="D3719" s="2" t="s">
        <v>1086</v>
      </c>
      <c r="E3719" s="2" t="s">
        <v>1087</v>
      </c>
      <c r="F3719" s="86" t="str">
        <f>VLOOKUP(D3719,'Sales History'!$D$2:$F$1048576,3,FALSE)</f>
        <v>Cileunyi</v>
      </c>
      <c r="I3719" s="3" t="s">
        <v>106</v>
      </c>
      <c r="J3719" s="3">
        <v>0.22800000000000001</v>
      </c>
      <c r="K3719" s="4" t="str">
        <f>VLOOKUP(I3719,'Katalog Harga'!$A$2:$C$380,2,FALSE)</f>
        <v>kg</v>
      </c>
      <c r="L3719" s="4" t="str">
        <f>IFERROR(VLOOKUP(I3719,'Katalog Harga'!$A$2:$C$380,3,FALSE),"")</f>
        <v>lain</v>
      </c>
      <c r="M3719" s="113">
        <v>8550</v>
      </c>
      <c r="N3719" s="126">
        <v>0</v>
      </c>
      <c r="O3719" s="3" t="s">
        <v>42</v>
      </c>
    </row>
    <row r="3720" spans="1:15" x14ac:dyDescent="0.35">
      <c r="A3720" s="2" t="s">
        <v>7</v>
      </c>
      <c r="B3720" s="1">
        <v>44052</v>
      </c>
      <c r="C3720" s="1" t="s">
        <v>1135</v>
      </c>
      <c r="D3720" s="2" t="s">
        <v>1086</v>
      </c>
      <c r="E3720" s="2" t="s">
        <v>1087</v>
      </c>
      <c r="F3720" s="86" t="str">
        <f>VLOOKUP(D3720,'Sales History'!$D$2:$F$1048576,3,FALSE)</f>
        <v>Cileunyi</v>
      </c>
      <c r="I3720" s="3" t="s">
        <v>48</v>
      </c>
      <c r="J3720" s="3">
        <v>1</v>
      </c>
      <c r="K3720" s="4" t="str">
        <f>VLOOKUP(I3720,'Katalog Harga'!$A$2:$C$380,2,FALSE)</f>
        <v>bungkus</v>
      </c>
      <c r="L3720" s="4" t="str">
        <f>IFERROR(VLOOKUP(I3720,'Katalog Harga'!$A$2:$C$380,3,FALSE),"")</f>
        <v>lain</v>
      </c>
      <c r="M3720" s="113">
        <v>7000</v>
      </c>
      <c r="N3720" s="126">
        <v>0</v>
      </c>
      <c r="O3720" s="3" t="s">
        <v>42</v>
      </c>
    </row>
    <row r="3721" spans="1:15" x14ac:dyDescent="0.35">
      <c r="A3721" s="2" t="s">
        <v>7</v>
      </c>
      <c r="B3721" s="1">
        <v>44052</v>
      </c>
      <c r="C3721" s="1" t="s">
        <v>1135</v>
      </c>
      <c r="D3721" s="2" t="s">
        <v>1086</v>
      </c>
      <c r="E3721" s="2" t="s">
        <v>1087</v>
      </c>
      <c r="F3721" s="86" t="str">
        <f>VLOOKUP(D3721,'Sales History'!$D$2:$F$1048576,3,FALSE)</f>
        <v>Cileunyi</v>
      </c>
      <c r="I3721" s="3" t="s">
        <v>47</v>
      </c>
      <c r="J3721" s="3">
        <v>1</v>
      </c>
      <c r="K3721" s="4" t="str">
        <f>VLOOKUP(I3721,'Katalog Harga'!$A$2:$C$380,2,FALSE)</f>
        <v>bungkus</v>
      </c>
      <c r="L3721" s="4" t="str">
        <f>IFERROR(VLOOKUP(I3721,'Katalog Harga'!$A$2:$C$380,3,FALSE),"")</f>
        <v>lain</v>
      </c>
      <c r="M3721" s="113">
        <v>8000</v>
      </c>
      <c r="N3721" s="126">
        <v>0</v>
      </c>
      <c r="O3721" s="3" t="s">
        <v>42</v>
      </c>
    </row>
    <row r="3722" spans="1:15" x14ac:dyDescent="0.35">
      <c r="A3722" s="2" t="s">
        <v>7</v>
      </c>
      <c r="B3722" s="1">
        <v>44052</v>
      </c>
      <c r="C3722" s="1" t="s">
        <v>1135</v>
      </c>
      <c r="D3722" s="2" t="s">
        <v>1086</v>
      </c>
      <c r="E3722" s="2" t="s">
        <v>1087</v>
      </c>
      <c r="F3722" s="86" t="str">
        <f>VLOOKUP(D3722,'Sales History'!$D$2:$F$1048576,3,FALSE)</f>
        <v>Cileunyi</v>
      </c>
      <c r="I3722" s="3" t="s">
        <v>78</v>
      </c>
      <c r="J3722" s="3">
        <v>0.10199999999999999</v>
      </c>
      <c r="K3722" s="4" t="str">
        <f>VLOOKUP(I3722,'Katalog Harga'!$A$2:$C$380,2,FALSE)</f>
        <v>kg</v>
      </c>
      <c r="L3722" s="4" t="str">
        <f>IFERROR(VLOOKUP(I3722,'Katalog Harga'!$A$2:$C$380,3,FALSE),"")</f>
        <v>bumbu</v>
      </c>
      <c r="M3722" s="113">
        <v>3569.9999999999995</v>
      </c>
      <c r="N3722" s="126">
        <v>0</v>
      </c>
      <c r="O3722" s="3" t="s">
        <v>42</v>
      </c>
    </row>
    <row r="3723" spans="1:15" x14ac:dyDescent="0.35">
      <c r="A3723" s="2" t="s">
        <v>7</v>
      </c>
      <c r="B3723" s="1">
        <v>44052</v>
      </c>
      <c r="C3723" s="1" t="s">
        <v>1135</v>
      </c>
      <c r="D3723" s="2" t="s">
        <v>1086</v>
      </c>
      <c r="E3723" s="2" t="s">
        <v>1087</v>
      </c>
      <c r="F3723" s="86" t="str">
        <f>VLOOKUP(D3723,'Sales History'!$D$2:$F$1048576,3,FALSE)</f>
        <v>Cileunyi</v>
      </c>
      <c r="I3723" s="3" t="s">
        <v>23</v>
      </c>
      <c r="J3723" s="3">
        <v>0.2</v>
      </c>
      <c r="K3723" s="4" t="str">
        <f>VLOOKUP(I3723,'Katalog Harga'!$A$2:$C$380,2,FALSE)</f>
        <v>kg</v>
      </c>
      <c r="L3723" s="4" t="str">
        <f>IFERROR(VLOOKUP(I3723,'Katalog Harga'!$A$2:$C$380,3,FALSE),"")</f>
        <v>bumbu</v>
      </c>
      <c r="M3723" s="113">
        <v>8000</v>
      </c>
      <c r="N3723" s="126">
        <v>0</v>
      </c>
      <c r="O3723" s="3" t="s">
        <v>42</v>
      </c>
    </row>
    <row r="3724" spans="1:15" x14ac:dyDescent="0.35">
      <c r="A3724" s="2" t="s">
        <v>7</v>
      </c>
      <c r="B3724" s="1">
        <v>44052</v>
      </c>
      <c r="C3724" s="1" t="s">
        <v>1135</v>
      </c>
      <c r="D3724" s="2" t="s">
        <v>1086</v>
      </c>
      <c r="E3724" s="2" t="s">
        <v>1087</v>
      </c>
      <c r="F3724" s="86" t="str">
        <f>VLOOKUP(D3724,'Sales History'!$D$2:$F$1048576,3,FALSE)</f>
        <v>Cileunyi</v>
      </c>
      <c r="I3724" s="3" t="s">
        <v>24</v>
      </c>
      <c r="J3724" s="3">
        <v>0.2</v>
      </c>
      <c r="K3724" s="4" t="str">
        <f>VLOOKUP(I3724,'Katalog Harga'!$A$2:$C$380,2,FALSE)</f>
        <v>kg</v>
      </c>
      <c r="L3724" s="4" t="str">
        <f>IFERROR(VLOOKUP(I3724,'Katalog Harga'!$A$2:$C$380,3,FALSE),"")</f>
        <v>bumbu</v>
      </c>
      <c r="M3724" s="113">
        <v>6000</v>
      </c>
      <c r="N3724" s="126">
        <v>0</v>
      </c>
      <c r="O3724" s="3" t="s">
        <v>42</v>
      </c>
    </row>
    <row r="3725" spans="1:15" x14ac:dyDescent="0.35">
      <c r="A3725" s="2" t="s">
        <v>7</v>
      </c>
      <c r="B3725" s="1">
        <v>44052</v>
      </c>
      <c r="C3725" s="1" t="s">
        <v>1135</v>
      </c>
      <c r="D3725" s="2" t="s">
        <v>1086</v>
      </c>
      <c r="E3725" s="2" t="s">
        <v>1087</v>
      </c>
      <c r="F3725" s="86" t="str">
        <f>VLOOKUP(D3725,'Sales History'!$D$2:$F$1048576,3,FALSE)</f>
        <v>Cileunyi</v>
      </c>
      <c r="I3725" s="3" t="s">
        <v>21</v>
      </c>
      <c r="J3725" s="3">
        <v>0.58299999999999996</v>
      </c>
      <c r="K3725" s="4" t="str">
        <f>VLOOKUP(I3725,'Katalog Harga'!$A$2:$C$380,2,FALSE)</f>
        <v>kg</v>
      </c>
      <c r="L3725" s="4" t="str">
        <f>IFERROR(VLOOKUP(I3725,'Katalog Harga'!$A$2:$C$380,3,FALSE),"")</f>
        <v>sayur</v>
      </c>
      <c r="M3725" s="113">
        <v>8745</v>
      </c>
      <c r="N3725" s="126">
        <v>0</v>
      </c>
      <c r="O3725" s="3" t="s">
        <v>42</v>
      </c>
    </row>
    <row r="3726" spans="1:15" x14ac:dyDescent="0.35">
      <c r="A3726" s="2" t="s">
        <v>7</v>
      </c>
      <c r="B3726" s="1">
        <v>44052</v>
      </c>
      <c r="C3726" s="1" t="s">
        <v>1135</v>
      </c>
      <c r="D3726" s="2" t="s">
        <v>1086</v>
      </c>
      <c r="E3726" s="2" t="s">
        <v>1087</v>
      </c>
      <c r="F3726" s="86" t="str">
        <f>VLOOKUP(D3726,'Sales History'!$D$2:$F$1048576,3,FALSE)</f>
        <v>Cileunyi</v>
      </c>
      <c r="I3726" s="3" t="s">
        <v>489</v>
      </c>
      <c r="J3726" s="3">
        <v>0.5</v>
      </c>
      <c r="K3726" s="4" t="str">
        <f>VLOOKUP(I3726,'Katalog Harga'!$A$2:$C$380,2,FALSE)</f>
        <v>kg</v>
      </c>
      <c r="L3726" s="4" t="str">
        <f>IFERROR(VLOOKUP(I3726,'Katalog Harga'!$A$2:$C$380,3,FALSE),"")</f>
        <v>sayur</v>
      </c>
      <c r="M3726" s="113">
        <v>9500</v>
      </c>
      <c r="N3726" s="126">
        <v>0</v>
      </c>
      <c r="O3726" s="3" t="s">
        <v>42</v>
      </c>
    </row>
    <row r="3727" spans="1:15" x14ac:dyDescent="0.35">
      <c r="A3727" s="2" t="s">
        <v>7</v>
      </c>
      <c r="B3727" s="1">
        <v>44052</v>
      </c>
      <c r="C3727" s="1" t="s">
        <v>1135</v>
      </c>
      <c r="D3727" s="2" t="s">
        <v>1086</v>
      </c>
      <c r="E3727" s="2" t="s">
        <v>1087</v>
      </c>
      <c r="F3727" s="86" t="str">
        <f>VLOOKUP(D3727,'Sales History'!$D$2:$F$1048576,3,FALSE)</f>
        <v>Cileunyi</v>
      </c>
      <c r="I3727" s="3" t="s">
        <v>105</v>
      </c>
      <c r="J3727" s="3">
        <v>0.46</v>
      </c>
      <c r="K3727" s="4" t="str">
        <f>VLOOKUP(I3727,'Katalog Harga'!$A$2:$C$380,2,FALSE)</f>
        <v>kg</v>
      </c>
      <c r="L3727" s="4" t="str">
        <f>IFERROR(VLOOKUP(I3727,'Katalog Harga'!$A$2:$C$380,3,FALSE),"")</f>
        <v>sayur</v>
      </c>
      <c r="M3727" s="113">
        <v>17250</v>
      </c>
      <c r="N3727" s="126">
        <v>0</v>
      </c>
      <c r="O3727" s="3" t="s">
        <v>42</v>
      </c>
    </row>
    <row r="3728" spans="1:15" x14ac:dyDescent="0.35">
      <c r="A3728" s="2" t="s">
        <v>7</v>
      </c>
      <c r="B3728" s="1">
        <v>44052</v>
      </c>
      <c r="C3728" s="1" t="s">
        <v>1135</v>
      </c>
      <c r="D3728" s="2" t="s">
        <v>1086</v>
      </c>
      <c r="E3728" s="2" t="s">
        <v>1087</v>
      </c>
      <c r="F3728" s="86" t="str">
        <f>VLOOKUP(D3728,'Sales History'!$D$2:$F$1048576,3,FALSE)</f>
        <v>Cileunyi</v>
      </c>
      <c r="I3728" s="3" t="s">
        <v>353</v>
      </c>
      <c r="J3728" s="3">
        <v>5</v>
      </c>
      <c r="K3728" s="4" t="str">
        <f>VLOOKUP(I3728,'Katalog Harga'!$A$2:$C$380,2,FALSE)</f>
        <v>kg</v>
      </c>
      <c r="L3728" s="4" t="str">
        <f>IFERROR(VLOOKUP(I3728,'Katalog Harga'!$A$2:$C$380,3,FALSE),"")</f>
        <v>lain</v>
      </c>
      <c r="M3728" s="113">
        <v>65000</v>
      </c>
      <c r="N3728" s="126">
        <v>0</v>
      </c>
      <c r="O3728" s="3" t="s">
        <v>42</v>
      </c>
    </row>
    <row r="3729" spans="1:15" x14ac:dyDescent="0.35">
      <c r="A3729" s="2" t="s">
        <v>7</v>
      </c>
      <c r="B3729" s="1">
        <v>44052</v>
      </c>
      <c r="C3729" s="1" t="s">
        <v>1135</v>
      </c>
      <c r="D3729" s="2" t="s">
        <v>898</v>
      </c>
      <c r="E3729" s="86" t="str">
        <f>VLOOKUP(D3729,'Sales History'!$D$2:$F$1048576,2,FALSE)</f>
        <v>Jl. Nakula No. 19</v>
      </c>
      <c r="F3729" s="86" t="str">
        <f>VLOOKUP(D3729,'Sales History'!$D$2:$F$1048576,3,FALSE)</f>
        <v>Cicendo</v>
      </c>
      <c r="I3729" s="70" t="s">
        <v>275</v>
      </c>
      <c r="J3729" s="70">
        <v>1</v>
      </c>
      <c r="K3729" s="4" t="str">
        <f>VLOOKUP(I3729,'Katalog Harga'!$A$2:$C$380,2,FALSE)</f>
        <v>kg</v>
      </c>
      <c r="L3729" s="4" t="str">
        <f>IFERROR(VLOOKUP(I3729,'Katalog Harga'!$A$2:$C$380,3,FALSE),"")</f>
        <v>ayam</v>
      </c>
      <c r="M3729" s="113">
        <v>40500</v>
      </c>
      <c r="N3729" s="126">
        <v>0</v>
      </c>
      <c r="O3729" s="3" t="s">
        <v>42</v>
      </c>
    </row>
    <row r="3730" spans="1:15" x14ac:dyDescent="0.35">
      <c r="A3730" s="2" t="s">
        <v>7</v>
      </c>
      <c r="B3730" s="1">
        <v>44052</v>
      </c>
      <c r="C3730" s="1" t="s">
        <v>1135</v>
      </c>
      <c r="D3730" s="2" t="s">
        <v>898</v>
      </c>
      <c r="E3730" s="86" t="str">
        <f>VLOOKUP(D3730,'Sales History'!$D$2:$F$1048576,2,FALSE)</f>
        <v>Jl. Nakula No. 19</v>
      </c>
      <c r="F3730" s="86" t="str">
        <f>VLOOKUP(D3730,'Sales History'!$D$2:$F$1048576,3,FALSE)</f>
        <v>Cicendo</v>
      </c>
      <c r="I3730" s="70" t="s">
        <v>251</v>
      </c>
      <c r="J3730" s="70">
        <v>1</v>
      </c>
      <c r="K3730" s="4" t="str">
        <f>VLOOKUP(I3730,'Katalog Harga'!$A$2:$C$380,2,FALSE)</f>
        <v>kg</v>
      </c>
      <c r="L3730" s="4" t="str">
        <f>IFERROR(VLOOKUP(I3730,'Katalog Harga'!$A$2:$C$380,3,FALSE),"")</f>
        <v>ikan</v>
      </c>
      <c r="M3730" s="113">
        <v>80000</v>
      </c>
      <c r="N3730" s="126">
        <v>0</v>
      </c>
      <c r="O3730" s="3" t="s">
        <v>42</v>
      </c>
    </row>
    <row r="3731" spans="1:15" x14ac:dyDescent="0.35">
      <c r="A3731" s="2" t="s">
        <v>7</v>
      </c>
      <c r="B3731" s="1">
        <v>44052</v>
      </c>
      <c r="C3731" s="1" t="s">
        <v>1135</v>
      </c>
      <c r="D3731" s="2" t="s">
        <v>898</v>
      </c>
      <c r="E3731" s="86" t="str">
        <f>VLOOKUP(D3731,'Sales History'!$D$2:$F$1048576,2,FALSE)</f>
        <v>Jl. Nakula No. 19</v>
      </c>
      <c r="F3731" s="86" t="str">
        <f>VLOOKUP(D3731,'Sales History'!$D$2:$F$1048576,3,FALSE)</f>
        <v>Cicendo</v>
      </c>
      <c r="I3731" s="70" t="s">
        <v>168</v>
      </c>
      <c r="J3731" s="71">
        <v>1</v>
      </c>
      <c r="K3731" s="4" t="str">
        <f>VLOOKUP(I3731,'Katalog Harga'!$A$2:$C$380,2,FALSE)</f>
        <v>bungkus</v>
      </c>
      <c r="L3731" s="4" t="str">
        <f>IFERROR(VLOOKUP(I3731,'Katalog Harga'!$A$2:$C$380,3,FALSE),"")</f>
        <v>sayur</v>
      </c>
      <c r="M3731" s="113">
        <v>9000</v>
      </c>
      <c r="N3731" s="126">
        <v>0</v>
      </c>
      <c r="O3731" s="3" t="s">
        <v>42</v>
      </c>
    </row>
    <row r="3732" spans="1:15" x14ac:dyDescent="0.35">
      <c r="A3732" s="2" t="s">
        <v>7</v>
      </c>
      <c r="B3732" s="1">
        <v>44052</v>
      </c>
      <c r="C3732" s="1" t="s">
        <v>1135</v>
      </c>
      <c r="D3732" s="2" t="s">
        <v>898</v>
      </c>
      <c r="E3732" s="86" t="str">
        <f>VLOOKUP(D3732,'Sales History'!$D$2:$F$1048576,2,FALSE)</f>
        <v>Jl. Nakula No. 19</v>
      </c>
      <c r="F3732" s="86" t="str">
        <f>VLOOKUP(D3732,'Sales History'!$D$2:$F$1048576,3,FALSE)</f>
        <v>Cicendo</v>
      </c>
      <c r="I3732" s="70" t="s">
        <v>528</v>
      </c>
      <c r="J3732" s="70">
        <v>2</v>
      </c>
      <c r="K3732" s="4" t="str">
        <f>VLOOKUP(I3732,'Katalog Harga'!$A$2:$C$380,2,FALSE)</f>
        <v>bungkus</v>
      </c>
      <c r="L3732" s="4" t="str">
        <f>IFERROR(VLOOKUP(I3732,'Katalog Harga'!$A$2:$C$380,3,FALSE),"")</f>
        <v>lain</v>
      </c>
      <c r="M3732" s="113">
        <v>12000</v>
      </c>
      <c r="N3732" s="126">
        <v>0</v>
      </c>
      <c r="O3732" s="3" t="s">
        <v>42</v>
      </c>
    </row>
    <row r="3733" spans="1:15" x14ac:dyDescent="0.35">
      <c r="A3733" s="2" t="s">
        <v>7</v>
      </c>
      <c r="B3733" s="1">
        <v>44052</v>
      </c>
      <c r="C3733" s="1" t="s">
        <v>1135</v>
      </c>
      <c r="D3733" s="2" t="s">
        <v>898</v>
      </c>
      <c r="E3733" s="86" t="str">
        <f>VLOOKUP(D3733,'Sales History'!$D$2:$F$1048576,2,FALSE)</f>
        <v>Jl. Nakula No. 19</v>
      </c>
      <c r="F3733" s="86" t="str">
        <f>VLOOKUP(D3733,'Sales History'!$D$2:$F$1048576,3,FALSE)</f>
        <v>Cicendo</v>
      </c>
      <c r="I3733" s="70" t="s">
        <v>54</v>
      </c>
      <c r="J3733" s="71">
        <v>0.55600000000000005</v>
      </c>
      <c r="K3733" s="4" t="str">
        <f>VLOOKUP(I3733,'Katalog Harga'!$A$2:$C$380,2,FALSE)</f>
        <v>kg</v>
      </c>
      <c r="L3733" s="4" t="str">
        <f>IFERROR(VLOOKUP(I3733,'Katalog Harga'!$A$2:$C$380,3,FALSE),"")</f>
        <v>sayur</v>
      </c>
      <c r="M3733" s="113">
        <v>6672.0000000000009</v>
      </c>
      <c r="N3733" s="126">
        <v>0</v>
      </c>
      <c r="O3733" s="3" t="s">
        <v>42</v>
      </c>
    </row>
    <row r="3734" spans="1:15" x14ac:dyDescent="0.35">
      <c r="A3734" s="2" t="s">
        <v>7</v>
      </c>
      <c r="B3734" s="1">
        <v>44052</v>
      </c>
      <c r="C3734" s="1" t="s">
        <v>1135</v>
      </c>
      <c r="D3734" s="2" t="s">
        <v>898</v>
      </c>
      <c r="E3734" s="86" t="str">
        <f>VLOOKUP(D3734,'Sales History'!$D$2:$F$1048576,2,FALSE)</f>
        <v>Jl. Nakula No. 19</v>
      </c>
      <c r="F3734" s="86" t="str">
        <f>VLOOKUP(D3734,'Sales History'!$D$2:$F$1048576,3,FALSE)</f>
        <v>Cicendo</v>
      </c>
      <c r="I3734" s="70" t="s">
        <v>23</v>
      </c>
      <c r="J3734" s="70">
        <v>0.25</v>
      </c>
      <c r="K3734" s="4" t="str">
        <f>VLOOKUP(I3734,'Katalog Harga'!$A$2:$C$380,2,FALSE)</f>
        <v>kg</v>
      </c>
      <c r="L3734" s="4" t="str">
        <f>IFERROR(VLOOKUP(I3734,'Katalog Harga'!$A$2:$C$380,3,FALSE),"")</f>
        <v>bumbu</v>
      </c>
      <c r="M3734" s="113">
        <v>10000</v>
      </c>
      <c r="N3734" s="126">
        <v>0</v>
      </c>
      <c r="O3734" s="3" t="s">
        <v>42</v>
      </c>
    </row>
    <row r="3735" spans="1:15" x14ac:dyDescent="0.35">
      <c r="A3735" s="2" t="s">
        <v>7</v>
      </c>
      <c r="B3735" s="1">
        <v>44052</v>
      </c>
      <c r="C3735" s="1" t="s">
        <v>1135</v>
      </c>
      <c r="D3735" s="2" t="s">
        <v>898</v>
      </c>
      <c r="E3735" s="86" t="str">
        <f>VLOOKUP(D3735,'Sales History'!$D$2:$F$1048576,2,FALSE)</f>
        <v>Jl. Nakula No. 19</v>
      </c>
      <c r="F3735" s="86" t="str">
        <f>VLOOKUP(D3735,'Sales History'!$D$2:$F$1048576,3,FALSE)</f>
        <v>Cicendo</v>
      </c>
      <c r="I3735" s="70" t="s">
        <v>194</v>
      </c>
      <c r="J3735" s="70">
        <v>2.585</v>
      </c>
      <c r="K3735" s="4" t="str">
        <f>VLOOKUP(I3735,'Katalog Harga'!$A$2:$C$380,2,FALSE)</f>
        <v>kg</v>
      </c>
      <c r="L3735" s="4" t="str">
        <f>IFERROR(VLOOKUP(I3735,'Katalog Harga'!$A$2:$C$380,3,FALSE),"")</f>
        <v>buah</v>
      </c>
      <c r="M3735" s="113">
        <v>31020</v>
      </c>
      <c r="N3735" s="126">
        <v>0</v>
      </c>
      <c r="O3735" s="3" t="s">
        <v>42</v>
      </c>
    </row>
    <row r="3736" spans="1:15" x14ac:dyDescent="0.35">
      <c r="A3736" s="2" t="s">
        <v>7</v>
      </c>
      <c r="B3736" s="1">
        <v>44052</v>
      </c>
      <c r="C3736" s="1" t="s">
        <v>1135</v>
      </c>
      <c r="D3736" s="2" t="s">
        <v>1100</v>
      </c>
      <c r="E3736" s="86" t="str">
        <f>VLOOKUP(D3736,'Sales History'!$D$2:$F$1048576,2,FALSE)</f>
        <v>Pratama asri residence 2 jl cipadang manah no A21</v>
      </c>
      <c r="F3736" s="86" t="str">
        <f>VLOOKUP(D3736,'Sales History'!$D$2:$F$1048576,3,FALSE)</f>
        <v>Kab. Bandung Barat</v>
      </c>
      <c r="I3736" s="70" t="s">
        <v>775</v>
      </c>
      <c r="J3736" s="70">
        <v>1</v>
      </c>
      <c r="K3736" s="4" t="str">
        <f>VLOOKUP(I3736,'Katalog Harga'!$A$2:$C$380,2,FALSE)</f>
        <v>bungkus</v>
      </c>
      <c r="L3736" s="4" t="str">
        <f>IFERROR(VLOOKUP(I3736,'Katalog Harga'!$A$2:$C$380,3,FALSE),"")</f>
        <v>lain</v>
      </c>
      <c r="M3736" s="74">
        <v>7000</v>
      </c>
      <c r="N3736" s="126">
        <v>0</v>
      </c>
      <c r="O3736" s="3" t="s">
        <v>42</v>
      </c>
    </row>
    <row r="3737" spans="1:15" x14ac:dyDescent="0.35">
      <c r="A3737" s="2" t="s">
        <v>7</v>
      </c>
      <c r="B3737" s="1">
        <v>44052</v>
      </c>
      <c r="C3737" s="1" t="s">
        <v>1135</v>
      </c>
      <c r="D3737" s="2" t="s">
        <v>1100</v>
      </c>
      <c r="E3737" s="86" t="str">
        <f>VLOOKUP(D3737,'Sales History'!$D$2:$F$1048576,2,FALSE)</f>
        <v>Pratama asri residence 2 jl cipadang manah no A21</v>
      </c>
      <c r="F3737" s="86" t="str">
        <f>VLOOKUP(D3737,'Sales History'!$D$2:$F$1048576,3,FALSE)</f>
        <v>Kab. Bandung Barat</v>
      </c>
      <c r="I3737" s="70" t="s">
        <v>690</v>
      </c>
      <c r="J3737" s="70">
        <v>1</v>
      </c>
      <c r="K3737" s="4" t="str">
        <f>VLOOKUP(I3737,'Katalog Harga'!$A$2:$C$380,2,FALSE)</f>
        <v>kg</v>
      </c>
      <c r="L3737" s="4" t="str">
        <f>IFERROR(VLOOKUP(I3737,'Katalog Harga'!$A$2:$C$380,3,FALSE),"")</f>
        <v>ayam</v>
      </c>
      <c r="M3737" s="74">
        <v>50000</v>
      </c>
      <c r="N3737" s="126">
        <v>0</v>
      </c>
      <c r="O3737" s="3" t="s">
        <v>42</v>
      </c>
    </row>
    <row r="3738" spans="1:15" x14ac:dyDescent="0.35">
      <c r="A3738" s="2" t="s">
        <v>7</v>
      </c>
      <c r="B3738" s="1">
        <v>44052</v>
      </c>
      <c r="C3738" s="1" t="s">
        <v>1135</v>
      </c>
      <c r="D3738" s="2" t="s">
        <v>1100</v>
      </c>
      <c r="E3738" s="86" t="str">
        <f>VLOOKUP(D3738,'Sales History'!$D$2:$F$1048576,2,FALSE)</f>
        <v>Pratama asri residence 2 jl cipadang manah no A21</v>
      </c>
      <c r="F3738" s="86" t="str">
        <f>VLOOKUP(D3738,'Sales History'!$D$2:$F$1048576,3,FALSE)</f>
        <v>Kab. Bandung Barat</v>
      </c>
      <c r="I3738" s="70" t="s">
        <v>532</v>
      </c>
      <c r="J3738" s="71">
        <v>2</v>
      </c>
      <c r="K3738" s="4" t="str">
        <f>VLOOKUP(I3738,'Katalog Harga'!$A$2:$C$380,2,FALSE)</f>
        <v>bungkus</v>
      </c>
      <c r="L3738" s="4" t="str">
        <f>IFERROR(VLOOKUP(I3738,'Katalog Harga'!$A$2:$C$380,3,FALSE),"")</f>
        <v>lain</v>
      </c>
      <c r="M3738" s="74">
        <v>9000</v>
      </c>
      <c r="N3738" s="126">
        <v>0</v>
      </c>
      <c r="O3738" s="3" t="s">
        <v>42</v>
      </c>
    </row>
    <row r="3739" spans="1:15" x14ac:dyDescent="0.35">
      <c r="A3739" s="2" t="s">
        <v>7</v>
      </c>
      <c r="B3739" s="1">
        <v>44052</v>
      </c>
      <c r="C3739" s="1" t="s">
        <v>1135</v>
      </c>
      <c r="D3739" s="2" t="s">
        <v>1100</v>
      </c>
      <c r="E3739" s="86" t="str">
        <f>VLOOKUP(D3739,'Sales History'!$D$2:$F$1048576,2,FALSE)</f>
        <v>Pratama asri residence 2 jl cipadang manah no A21</v>
      </c>
      <c r="F3739" s="86" t="str">
        <f>VLOOKUP(D3739,'Sales History'!$D$2:$F$1048576,3,FALSE)</f>
        <v>Kab. Bandung Barat</v>
      </c>
      <c r="I3739" s="70" t="s">
        <v>810</v>
      </c>
      <c r="J3739" s="70">
        <v>1</v>
      </c>
      <c r="K3739" s="4" t="str">
        <f>VLOOKUP(I3739,'Katalog Harga'!$A$2:$C$380,2,FALSE)</f>
        <v>bungkus</v>
      </c>
      <c r="L3739" s="4" t="str">
        <f>IFERROR(VLOOKUP(I3739,'Katalog Harga'!$A$2:$C$380,3,FALSE),"")</f>
        <v>sayur</v>
      </c>
      <c r="M3739" s="74">
        <v>9000</v>
      </c>
      <c r="N3739" s="126">
        <v>0</v>
      </c>
      <c r="O3739" s="3" t="s">
        <v>42</v>
      </c>
    </row>
    <row r="3740" spans="1:15" x14ac:dyDescent="0.35">
      <c r="A3740" s="2" t="s">
        <v>7</v>
      </c>
      <c r="B3740" s="1">
        <v>44052</v>
      </c>
      <c r="C3740" s="1" t="s">
        <v>1135</v>
      </c>
      <c r="D3740" s="2" t="s">
        <v>1100</v>
      </c>
      <c r="E3740" s="86" t="str">
        <f>VLOOKUP(D3740,'Sales History'!$D$2:$F$1048576,2,FALSE)</f>
        <v>Pratama asri residence 2 jl cipadang manah no A21</v>
      </c>
      <c r="F3740" s="86" t="str">
        <f>VLOOKUP(D3740,'Sales History'!$D$2:$F$1048576,3,FALSE)</f>
        <v>Kab. Bandung Barat</v>
      </c>
      <c r="I3740" s="70" t="s">
        <v>781</v>
      </c>
      <c r="J3740" s="71">
        <v>0.2</v>
      </c>
      <c r="K3740" s="4" t="str">
        <f>VLOOKUP(I3740,'Katalog Harga'!$A$2:$C$380,2,FALSE)</f>
        <v>kg</v>
      </c>
      <c r="L3740" s="4" t="str">
        <f>IFERROR(VLOOKUP(I3740,'Katalog Harga'!$A$2:$C$380,3,FALSE),"")</f>
        <v>bumbu</v>
      </c>
      <c r="M3740" s="74">
        <v>8000</v>
      </c>
      <c r="N3740" s="126">
        <v>0</v>
      </c>
      <c r="O3740" s="3" t="s">
        <v>42</v>
      </c>
    </row>
    <row r="3741" spans="1:15" x14ac:dyDescent="0.35">
      <c r="A3741" s="2" t="s">
        <v>7</v>
      </c>
      <c r="B3741" s="1">
        <v>44052</v>
      </c>
      <c r="C3741" s="1" t="s">
        <v>1135</v>
      </c>
      <c r="D3741" s="2" t="s">
        <v>1100</v>
      </c>
      <c r="E3741" s="86" t="str">
        <f>VLOOKUP(D3741,'Sales History'!$D$2:$F$1048576,2,FALSE)</f>
        <v>Pratama asri residence 2 jl cipadang manah no A21</v>
      </c>
      <c r="F3741" s="86" t="str">
        <f>VLOOKUP(D3741,'Sales History'!$D$2:$F$1048576,3,FALSE)</f>
        <v>Kab. Bandung Barat</v>
      </c>
      <c r="I3741" s="70" t="s">
        <v>782</v>
      </c>
      <c r="J3741" s="70">
        <v>0.214</v>
      </c>
      <c r="K3741" s="4" t="str">
        <f>VLOOKUP(I3741,'Katalog Harga'!$A$2:$C$380,2,FALSE)</f>
        <v>kg</v>
      </c>
      <c r="L3741" s="4" t="str">
        <f>IFERROR(VLOOKUP(I3741,'Katalog Harga'!$A$2:$C$380,3,FALSE),"")</f>
        <v>bumbu</v>
      </c>
      <c r="M3741" s="74">
        <v>6420</v>
      </c>
      <c r="N3741" s="126">
        <v>0</v>
      </c>
      <c r="O3741" s="3" t="s">
        <v>42</v>
      </c>
    </row>
    <row r="3742" spans="1:15" x14ac:dyDescent="0.35">
      <c r="A3742" s="2" t="s">
        <v>7</v>
      </c>
      <c r="B3742" s="1">
        <v>44052</v>
      </c>
      <c r="C3742" s="1" t="s">
        <v>1135</v>
      </c>
      <c r="D3742" s="2" t="s">
        <v>1100</v>
      </c>
      <c r="E3742" s="86" t="str">
        <f>VLOOKUP(D3742,'Sales History'!$D$2:$F$1048576,2,FALSE)</f>
        <v>Pratama asri residence 2 jl cipadang manah no A21</v>
      </c>
      <c r="F3742" s="86" t="str">
        <f>VLOOKUP(D3742,'Sales History'!$D$2:$F$1048576,3,FALSE)</f>
        <v>Kab. Bandung Barat</v>
      </c>
      <c r="I3742" s="70" t="s">
        <v>808</v>
      </c>
      <c r="J3742" s="70">
        <v>0.25</v>
      </c>
      <c r="K3742" s="4" t="str">
        <f>VLOOKUP(I3742,'Katalog Harga'!$A$2:$C$380,2,FALSE)</f>
        <v>kg</v>
      </c>
      <c r="L3742" s="4" t="str">
        <f>IFERROR(VLOOKUP(I3742,'Katalog Harga'!$A$2:$C$380,3,FALSE),"")</f>
        <v>bumbu</v>
      </c>
      <c r="M3742" s="74">
        <v>8750</v>
      </c>
      <c r="N3742" s="126">
        <v>0</v>
      </c>
      <c r="O3742" s="3" t="s">
        <v>42</v>
      </c>
    </row>
    <row r="3743" spans="1:15" x14ac:dyDescent="0.35">
      <c r="A3743" s="2" t="s">
        <v>7</v>
      </c>
      <c r="B3743" s="1">
        <v>44052</v>
      </c>
      <c r="C3743" s="1" t="s">
        <v>1135</v>
      </c>
      <c r="D3743" s="2" t="s">
        <v>1100</v>
      </c>
      <c r="E3743" s="86" t="str">
        <f>VLOOKUP(D3743,'Sales History'!$D$2:$F$1048576,2,FALSE)</f>
        <v>Pratama asri residence 2 jl cipadang manah no A21</v>
      </c>
      <c r="F3743" s="86" t="str">
        <f>VLOOKUP(D3743,'Sales History'!$D$2:$F$1048576,3,FALSE)</f>
        <v>Kab. Bandung Barat</v>
      </c>
      <c r="I3743" s="70" t="s">
        <v>825</v>
      </c>
      <c r="J3743" s="70">
        <v>0.25</v>
      </c>
      <c r="K3743" s="4" t="str">
        <f>VLOOKUP(I3743,'Katalog Harga'!$A$2:$C$380,2,FALSE)</f>
        <v>kg</v>
      </c>
      <c r="L3743" s="4" t="str">
        <f>IFERROR(VLOOKUP(I3743,'Katalog Harga'!$A$2:$C$380,3,FALSE),"")</f>
        <v>bumbu</v>
      </c>
      <c r="M3743" s="74">
        <v>8750</v>
      </c>
      <c r="N3743" s="126">
        <v>0</v>
      </c>
      <c r="O3743" s="3" t="s">
        <v>42</v>
      </c>
    </row>
    <row r="3744" spans="1:15" x14ac:dyDescent="0.35">
      <c r="A3744" s="2" t="s">
        <v>7</v>
      </c>
      <c r="B3744" s="1">
        <v>44052</v>
      </c>
      <c r="C3744" s="1" t="s">
        <v>1135</v>
      </c>
      <c r="D3744" s="2" t="s">
        <v>1100</v>
      </c>
      <c r="E3744" s="86" t="str">
        <f>VLOOKUP(D3744,'Sales History'!$D$2:$F$1048576,2,FALSE)</f>
        <v>Pratama asri residence 2 jl cipadang manah no A21</v>
      </c>
      <c r="F3744" s="86" t="str">
        <f>VLOOKUP(D3744,'Sales History'!$D$2:$F$1048576,3,FALSE)</f>
        <v>Kab. Bandung Barat</v>
      </c>
      <c r="I3744" s="70" t="s">
        <v>266</v>
      </c>
      <c r="J3744" s="71">
        <v>0.2</v>
      </c>
      <c r="K3744" s="4" t="str">
        <f>VLOOKUP(I3744,'Katalog Harga'!$A$2:$C$380,2,FALSE)</f>
        <v>kg</v>
      </c>
      <c r="L3744" s="4" t="str">
        <f>IFERROR(VLOOKUP(I3744,'Katalog Harga'!$A$2:$C$380,3,FALSE),"")</f>
        <v>bumbu</v>
      </c>
      <c r="M3744" s="74">
        <v>9500</v>
      </c>
      <c r="N3744" s="126">
        <v>0</v>
      </c>
      <c r="O3744" s="3" t="s">
        <v>42</v>
      </c>
    </row>
    <row r="3745" spans="1:15" x14ac:dyDescent="0.35">
      <c r="A3745" s="2" t="s">
        <v>7</v>
      </c>
      <c r="B3745" s="1">
        <v>44052</v>
      </c>
      <c r="C3745" s="1" t="s">
        <v>1135</v>
      </c>
      <c r="D3745" s="2" t="s">
        <v>1100</v>
      </c>
      <c r="E3745" s="86" t="str">
        <f>VLOOKUP(D3745,'Sales History'!$D$2:$F$1048576,2,FALSE)</f>
        <v>Pratama asri residence 2 jl cipadang manah no A21</v>
      </c>
      <c r="F3745" s="86" t="str">
        <f>VLOOKUP(D3745,'Sales History'!$D$2:$F$1048576,3,FALSE)</f>
        <v>Kab. Bandung Barat</v>
      </c>
      <c r="I3745" s="70" t="s">
        <v>1016</v>
      </c>
      <c r="J3745" s="71">
        <v>1</v>
      </c>
      <c r="K3745" s="4" t="str">
        <f>VLOOKUP(I3745,'Katalog Harga'!$A$2:$C$380,2,FALSE)</f>
        <v>kg</v>
      </c>
      <c r="L3745" s="4" t="str">
        <f>IFERROR(VLOOKUP(I3745,'Katalog Harga'!$A$2:$C$380,3,FALSE),"")</f>
        <v>buah</v>
      </c>
      <c r="M3745" s="74">
        <v>15000</v>
      </c>
      <c r="N3745" s="126">
        <v>0</v>
      </c>
      <c r="O3745" s="3" t="s">
        <v>42</v>
      </c>
    </row>
    <row r="3746" spans="1:15" x14ac:dyDescent="0.35">
      <c r="A3746" s="2" t="s">
        <v>7</v>
      </c>
      <c r="B3746" s="1">
        <v>44052</v>
      </c>
      <c r="C3746" s="1" t="s">
        <v>1135</v>
      </c>
      <c r="D3746" s="2" t="s">
        <v>1100</v>
      </c>
      <c r="E3746" s="86" t="str">
        <f>VLOOKUP(D3746,'Sales History'!$D$2:$F$1048576,2,FALSE)</f>
        <v>Pratama asri residence 2 jl cipadang manah no A21</v>
      </c>
      <c r="F3746" s="86" t="str">
        <f>VLOOKUP(D3746,'Sales History'!$D$2:$F$1048576,3,FALSE)</f>
        <v>Kab. Bandung Barat</v>
      </c>
      <c r="I3746" s="70" t="s">
        <v>874</v>
      </c>
      <c r="J3746" s="71">
        <v>0.5</v>
      </c>
      <c r="K3746" s="4" t="str">
        <f>VLOOKUP(I3746,'Katalog Harga'!$A$2:$C$380,2,FALSE)</f>
        <v>kg</v>
      </c>
      <c r="L3746" s="4" t="str">
        <f>IFERROR(VLOOKUP(I3746,'Katalog Harga'!$A$2:$C$380,3,FALSE),"")</f>
        <v>buah</v>
      </c>
      <c r="M3746" s="74">
        <v>6500</v>
      </c>
      <c r="N3746" s="126">
        <v>0</v>
      </c>
      <c r="O3746" s="3" t="s">
        <v>42</v>
      </c>
    </row>
    <row r="3747" spans="1:15" x14ac:dyDescent="0.35">
      <c r="A3747" s="2" t="s">
        <v>7</v>
      </c>
      <c r="B3747" s="1">
        <v>44052</v>
      </c>
      <c r="C3747" s="1" t="s">
        <v>1135</v>
      </c>
      <c r="D3747" s="2" t="s">
        <v>1100</v>
      </c>
      <c r="E3747" s="86" t="str">
        <f>VLOOKUP(D3747,'Sales History'!$D$2:$F$1048576,2,FALSE)</f>
        <v>Pratama asri residence 2 jl cipadang manah no A21</v>
      </c>
      <c r="F3747" s="86" t="str">
        <f>VLOOKUP(D3747,'Sales History'!$D$2:$F$1048576,3,FALSE)</f>
        <v>Kab. Bandung Barat</v>
      </c>
      <c r="I3747" s="71" t="s">
        <v>61</v>
      </c>
      <c r="J3747" s="71">
        <v>0.51200000000000001</v>
      </c>
      <c r="K3747" s="4" t="str">
        <f>VLOOKUP(I3747,'Katalog Harga'!$A$2:$C$380,2,FALSE)</f>
        <v>kg</v>
      </c>
      <c r="L3747" s="4" t="str">
        <f>IFERROR(VLOOKUP(I3747,'Katalog Harga'!$A$2:$C$380,3,FALSE),"")</f>
        <v>sayur</v>
      </c>
      <c r="M3747" s="74">
        <v>14848</v>
      </c>
      <c r="N3747" s="126">
        <v>0</v>
      </c>
      <c r="O3747" s="3" t="s">
        <v>42</v>
      </c>
    </row>
    <row r="3748" spans="1:15" x14ac:dyDescent="0.35">
      <c r="A3748" s="2" t="s">
        <v>7</v>
      </c>
      <c r="B3748" s="1">
        <v>44052</v>
      </c>
      <c r="C3748" s="1" t="s">
        <v>1135</v>
      </c>
      <c r="D3748" s="2" t="s">
        <v>1100</v>
      </c>
      <c r="E3748" s="86" t="str">
        <f>VLOOKUP(D3748,'Sales History'!$D$2:$F$1048576,2,FALSE)</f>
        <v>Pratama asri residence 2 jl cipadang manah no A21</v>
      </c>
      <c r="F3748" s="86" t="str">
        <f>VLOOKUP(D3748,'Sales History'!$D$2:$F$1048576,3,FALSE)</f>
        <v>Kab. Bandung Barat</v>
      </c>
      <c r="I3748" s="71" t="s">
        <v>842</v>
      </c>
      <c r="J3748" s="71">
        <v>1</v>
      </c>
      <c r="K3748" s="114" t="s">
        <v>38</v>
      </c>
      <c r="L3748" s="114" t="s">
        <v>500</v>
      </c>
      <c r="M3748" s="74">
        <v>24000</v>
      </c>
      <c r="N3748" s="126">
        <v>0</v>
      </c>
      <c r="O3748" s="3" t="s">
        <v>42</v>
      </c>
    </row>
    <row r="3749" spans="1:15" x14ac:dyDescent="0.35">
      <c r="A3749" s="2" t="s">
        <v>7</v>
      </c>
      <c r="B3749" s="1">
        <v>44052</v>
      </c>
      <c r="C3749" s="1" t="s">
        <v>1135</v>
      </c>
      <c r="D3749" s="2" t="s">
        <v>1100</v>
      </c>
      <c r="E3749" s="86" t="str">
        <f>VLOOKUP(D3749,'Sales History'!$D$2:$F$1048576,2,FALSE)</f>
        <v>Pratama asri residence 2 jl cipadang manah no A21</v>
      </c>
      <c r="F3749" s="86" t="str">
        <f>VLOOKUP(D3749,'Sales History'!$D$2:$F$1048576,3,FALSE)</f>
        <v>Kab. Bandung Barat</v>
      </c>
      <c r="I3749" s="71" t="s">
        <v>414</v>
      </c>
      <c r="J3749" s="71">
        <v>0.25</v>
      </c>
      <c r="K3749" s="4" t="str">
        <f>VLOOKUP(I3749,'Katalog Harga'!$A$2:$C$380,2,FALSE)</f>
        <v>kg</v>
      </c>
      <c r="L3749" s="4" t="str">
        <f>IFERROR(VLOOKUP(I3749,'Katalog Harga'!$A$2:$C$380,3,FALSE),"")</f>
        <v>sayur</v>
      </c>
      <c r="M3749" s="74">
        <v>3250</v>
      </c>
      <c r="N3749" s="126">
        <v>0</v>
      </c>
      <c r="O3749" s="3" t="s">
        <v>42</v>
      </c>
    </row>
    <row r="3750" spans="1:15" x14ac:dyDescent="0.35">
      <c r="A3750" s="2" t="s">
        <v>7</v>
      </c>
      <c r="B3750" s="1">
        <v>44052</v>
      </c>
      <c r="C3750" s="1" t="s">
        <v>1135</v>
      </c>
      <c r="D3750" s="2" t="s">
        <v>1100</v>
      </c>
      <c r="E3750" s="86" t="str">
        <f>VLOOKUP(D3750,'Sales History'!$D$2:$F$1048576,2,FALSE)</f>
        <v>Pratama asri residence 2 jl cipadang manah no A21</v>
      </c>
      <c r="F3750" s="86" t="str">
        <f>VLOOKUP(D3750,'Sales History'!$D$2:$F$1048576,3,FALSE)</f>
        <v>Kab. Bandung Barat</v>
      </c>
      <c r="I3750" s="71" t="s">
        <v>32</v>
      </c>
      <c r="J3750" s="96">
        <v>0.1</v>
      </c>
      <c r="K3750" s="4" t="str">
        <f>VLOOKUP(I3750,'Katalog Harga'!$A$2:$C$380,2,FALSE)</f>
        <v>kg</v>
      </c>
      <c r="L3750" s="4" t="str">
        <f>IFERROR(VLOOKUP(I3750,'Katalog Harga'!$A$2:$C$380,3,FALSE),"")</f>
        <v>bumbu</v>
      </c>
      <c r="M3750" s="74">
        <v>7000</v>
      </c>
      <c r="N3750" s="126">
        <v>0</v>
      </c>
      <c r="O3750" s="3" t="s">
        <v>42</v>
      </c>
    </row>
    <row r="3751" spans="1:15" x14ac:dyDescent="0.35">
      <c r="A3751" s="2" t="s">
        <v>7</v>
      </c>
      <c r="B3751" s="1">
        <v>44052</v>
      </c>
      <c r="C3751" s="1" t="s">
        <v>1135</v>
      </c>
      <c r="D3751" s="2" t="s">
        <v>1100</v>
      </c>
      <c r="E3751" s="86" t="str">
        <f>VLOOKUP(D3751,'Sales History'!$D$2:$F$1048576,2,FALSE)</f>
        <v>Pratama asri residence 2 jl cipadang manah no A21</v>
      </c>
      <c r="F3751" s="86" t="str">
        <f>VLOOKUP(D3751,'Sales History'!$D$2:$F$1048576,3,FALSE)</f>
        <v>Kab. Bandung Barat</v>
      </c>
      <c r="I3751" s="71" t="s">
        <v>54</v>
      </c>
      <c r="J3751" s="71">
        <v>0.26800000000000002</v>
      </c>
      <c r="K3751" s="4" t="str">
        <f>VLOOKUP(I3751,'Katalog Harga'!$A$2:$C$380,2,FALSE)</f>
        <v>kg</v>
      </c>
      <c r="L3751" s="4" t="str">
        <f>IFERROR(VLOOKUP(I3751,'Katalog Harga'!$A$2:$C$380,3,FALSE),"")</f>
        <v>sayur</v>
      </c>
      <c r="M3751" s="74">
        <v>3216</v>
      </c>
      <c r="N3751" s="126">
        <v>0</v>
      </c>
      <c r="O3751" s="3" t="s">
        <v>42</v>
      </c>
    </row>
    <row r="3752" spans="1:15" x14ac:dyDescent="0.35">
      <c r="A3752" s="2" t="s">
        <v>7</v>
      </c>
      <c r="B3752" s="1">
        <v>44052</v>
      </c>
      <c r="C3752" s="1" t="s">
        <v>1135</v>
      </c>
      <c r="D3752" s="2" t="s">
        <v>458</v>
      </c>
      <c r="E3752" s="86" t="str">
        <f>VLOOKUP(D3752,'Sales History'!$D$2:$F$1048576,2,FALSE)</f>
        <v>Jl. Permana Timur Blok D7 No 8</v>
      </c>
      <c r="F3752" s="86" t="str">
        <f>VLOOKUP(D3752,'Sales History'!$D$2:$F$1048576,3,FALSE)</f>
        <v>Cimahi Utara</v>
      </c>
      <c r="I3752" s="3" t="s">
        <v>1016</v>
      </c>
      <c r="J3752" s="3">
        <v>2</v>
      </c>
      <c r="K3752" s="4" t="str">
        <f>VLOOKUP(I3752,'Katalog Harga'!$A$2:$C$380,2,FALSE)</f>
        <v>kg</v>
      </c>
      <c r="L3752" s="4" t="str">
        <f>IFERROR(VLOOKUP(I3752,'Katalog Harga'!$A$2:$C$380,3,FALSE),"")</f>
        <v>buah</v>
      </c>
      <c r="M3752" s="113">
        <v>30000</v>
      </c>
      <c r="N3752" s="126">
        <v>0</v>
      </c>
      <c r="O3752" s="3" t="s">
        <v>42</v>
      </c>
    </row>
    <row r="3753" spans="1:15" x14ac:dyDescent="0.35">
      <c r="A3753" s="2" t="s">
        <v>7</v>
      </c>
      <c r="B3753" s="1">
        <v>44052</v>
      </c>
      <c r="C3753" s="1" t="s">
        <v>1135</v>
      </c>
      <c r="D3753" s="2" t="s">
        <v>458</v>
      </c>
      <c r="E3753" s="86" t="str">
        <f>VLOOKUP(D3753,'Sales History'!$D$2:$F$1048576,2,FALSE)</f>
        <v>Jl. Permana Timur Blok D7 No 8</v>
      </c>
      <c r="F3753" s="86" t="str">
        <f>VLOOKUP(D3753,'Sales History'!$D$2:$F$1048576,3,FALSE)</f>
        <v>Cimahi Utara</v>
      </c>
      <c r="I3753" s="3" t="s">
        <v>54</v>
      </c>
      <c r="J3753" s="3">
        <v>1</v>
      </c>
      <c r="K3753" s="4" t="str">
        <f>VLOOKUP(I3753,'Katalog Harga'!$A$2:$C$380,2,FALSE)</f>
        <v>kg</v>
      </c>
      <c r="L3753" s="4" t="str">
        <f>IFERROR(VLOOKUP(I3753,'Katalog Harga'!$A$2:$C$380,3,FALSE),"")</f>
        <v>sayur</v>
      </c>
      <c r="M3753" s="113">
        <v>12000</v>
      </c>
      <c r="N3753" s="126">
        <v>0</v>
      </c>
      <c r="O3753" s="3" t="s">
        <v>42</v>
      </c>
    </row>
    <row r="3754" spans="1:15" x14ac:dyDescent="0.35">
      <c r="A3754" s="2" t="s">
        <v>7</v>
      </c>
      <c r="B3754" s="1">
        <v>44052</v>
      </c>
      <c r="C3754" s="1" t="s">
        <v>1135</v>
      </c>
      <c r="D3754" s="2" t="s">
        <v>458</v>
      </c>
      <c r="E3754" s="86" t="str">
        <f>VLOOKUP(D3754,'Sales History'!$D$2:$F$1048576,2,FALSE)</f>
        <v>Jl. Permana Timur Blok D7 No 8</v>
      </c>
      <c r="F3754" s="86" t="str">
        <f>VLOOKUP(D3754,'Sales History'!$D$2:$F$1048576,3,FALSE)</f>
        <v>Cimahi Utara</v>
      </c>
      <c r="I3754" s="3" t="s">
        <v>777</v>
      </c>
      <c r="J3754" s="3">
        <v>1</v>
      </c>
      <c r="K3754" s="4" t="str">
        <f>VLOOKUP(I3754,'Katalog Harga'!$A$2:$C$380,2,FALSE)</f>
        <v>kg</v>
      </c>
      <c r="L3754" s="4" t="str">
        <f>IFERROR(VLOOKUP(I3754,'Katalog Harga'!$A$2:$C$380,3,FALSE),"")</f>
        <v>sayur</v>
      </c>
      <c r="M3754" s="113">
        <v>15000</v>
      </c>
      <c r="N3754" s="126">
        <v>0</v>
      </c>
      <c r="O3754" s="3" t="s">
        <v>42</v>
      </c>
    </row>
    <row r="3755" spans="1:15" x14ac:dyDescent="0.35">
      <c r="A3755" s="2" t="s">
        <v>7</v>
      </c>
      <c r="B3755" s="1">
        <v>44052</v>
      </c>
      <c r="C3755" s="1" t="s">
        <v>1135</v>
      </c>
      <c r="D3755" s="2" t="s">
        <v>458</v>
      </c>
      <c r="E3755" s="86" t="str">
        <f>VLOOKUP(D3755,'Sales History'!$D$2:$F$1048576,2,FALSE)</f>
        <v>Jl. Permana Timur Blok D7 No 8</v>
      </c>
      <c r="F3755" s="86" t="str">
        <f>VLOOKUP(D3755,'Sales History'!$D$2:$F$1048576,3,FALSE)</f>
        <v>Cimahi Utara</v>
      </c>
      <c r="I3755" s="3" t="s">
        <v>776</v>
      </c>
      <c r="J3755" s="3">
        <v>2</v>
      </c>
      <c r="K3755" s="4" t="str">
        <f>VLOOKUP(I3755,'Katalog Harga'!$A$2:$C$380,2,FALSE)</f>
        <v>kg</v>
      </c>
      <c r="L3755" s="4" t="str">
        <f>IFERROR(VLOOKUP(I3755,'Katalog Harga'!$A$2:$C$380,3,FALSE),"")</f>
        <v>sayur</v>
      </c>
      <c r="M3755" s="113">
        <v>38000</v>
      </c>
      <c r="N3755" s="126">
        <v>0</v>
      </c>
      <c r="O3755" s="3" t="s">
        <v>42</v>
      </c>
    </row>
    <row r="3756" spans="1:15" x14ac:dyDescent="0.35">
      <c r="A3756" s="2" t="s">
        <v>7</v>
      </c>
      <c r="B3756" s="1">
        <v>44052</v>
      </c>
      <c r="C3756" s="1" t="s">
        <v>1135</v>
      </c>
      <c r="D3756" s="2" t="s">
        <v>458</v>
      </c>
      <c r="E3756" s="86" t="str">
        <f>VLOOKUP(D3756,'Sales History'!$D$2:$F$1048576,2,FALSE)</f>
        <v>Jl. Permana Timur Blok D7 No 8</v>
      </c>
      <c r="F3756" s="86" t="str">
        <f>VLOOKUP(D3756,'Sales History'!$D$2:$F$1048576,3,FALSE)</f>
        <v>Cimahi Utara</v>
      </c>
      <c r="I3756" s="3" t="s">
        <v>863</v>
      </c>
      <c r="J3756" s="3">
        <v>2</v>
      </c>
      <c r="K3756" s="4" t="str">
        <f>VLOOKUP(I3756,'Katalog Harga'!$A$2:$C$380,2,FALSE)</f>
        <v>kg</v>
      </c>
      <c r="L3756" s="4" t="str">
        <f>IFERROR(VLOOKUP(I3756,'Katalog Harga'!$A$2:$C$380,3,FALSE),"")</f>
        <v>buah</v>
      </c>
      <c r="M3756" s="113">
        <v>32000</v>
      </c>
      <c r="N3756" s="126">
        <v>0</v>
      </c>
      <c r="O3756" s="3" t="s">
        <v>42</v>
      </c>
    </row>
    <row r="3757" spans="1:15" x14ac:dyDescent="0.35">
      <c r="A3757" s="2" t="s">
        <v>7</v>
      </c>
      <c r="B3757" s="1">
        <v>44052</v>
      </c>
      <c r="C3757" s="1" t="s">
        <v>1135</v>
      </c>
      <c r="D3757" s="2" t="s">
        <v>458</v>
      </c>
      <c r="E3757" s="86" t="str">
        <f>VLOOKUP(D3757,'Sales History'!$D$2:$F$1048576,2,FALSE)</f>
        <v>Jl. Permana Timur Blok D7 No 8</v>
      </c>
      <c r="F3757" s="86" t="str">
        <f>VLOOKUP(D3757,'Sales History'!$D$2:$F$1048576,3,FALSE)</f>
        <v>Cimahi Utara</v>
      </c>
      <c r="I3757" s="3" t="s">
        <v>30</v>
      </c>
      <c r="J3757" s="3">
        <v>0.2</v>
      </c>
      <c r="K3757" s="4" t="str">
        <f>VLOOKUP(I3757,'Katalog Harga'!$A$2:$C$380,2,FALSE)</f>
        <v>kg</v>
      </c>
      <c r="L3757" s="4" t="str">
        <f>IFERROR(VLOOKUP(I3757,'Katalog Harga'!$A$2:$C$380,3,FALSE),"")</f>
        <v>bumbu</v>
      </c>
      <c r="M3757" s="113">
        <v>15000</v>
      </c>
      <c r="N3757" s="126">
        <v>0</v>
      </c>
      <c r="O3757" s="3" t="s">
        <v>42</v>
      </c>
    </row>
    <row r="3758" spans="1:15" x14ac:dyDescent="0.35">
      <c r="A3758" s="2" t="s">
        <v>7</v>
      </c>
      <c r="B3758" s="1">
        <v>44052</v>
      </c>
      <c r="C3758" s="1" t="s">
        <v>1135</v>
      </c>
      <c r="D3758" s="2" t="s">
        <v>458</v>
      </c>
      <c r="E3758" s="86" t="str">
        <f>VLOOKUP(D3758,'Sales History'!$D$2:$F$1048576,2,FALSE)</f>
        <v>Jl. Permana Timur Blok D7 No 8</v>
      </c>
      <c r="F3758" s="86" t="str">
        <f>VLOOKUP(D3758,'Sales History'!$D$2:$F$1048576,3,FALSE)</f>
        <v>Cimahi Utara</v>
      </c>
      <c r="I3758" s="3" t="s">
        <v>87</v>
      </c>
      <c r="J3758" s="3">
        <v>0.19</v>
      </c>
      <c r="K3758" s="4" t="str">
        <f>VLOOKUP(I3758,'Katalog Harga'!$A$2:$C$380,2,FALSE)</f>
        <v>kg</v>
      </c>
      <c r="L3758" s="4" t="str">
        <f>IFERROR(VLOOKUP(I3758,'Katalog Harga'!$A$2:$C$380,3,FALSE),"")</f>
        <v>bumbu</v>
      </c>
      <c r="M3758" s="113">
        <v>3800</v>
      </c>
      <c r="N3758" s="126">
        <v>0</v>
      </c>
      <c r="O3758" s="3" t="s">
        <v>42</v>
      </c>
    </row>
    <row r="3759" spans="1:15" x14ac:dyDescent="0.35">
      <c r="A3759" s="2" t="s">
        <v>7</v>
      </c>
      <c r="B3759" s="1">
        <v>44052</v>
      </c>
      <c r="C3759" s="1" t="s">
        <v>1135</v>
      </c>
      <c r="D3759" s="2" t="s">
        <v>458</v>
      </c>
      <c r="E3759" s="86" t="str">
        <f>VLOOKUP(D3759,'Sales History'!$D$2:$F$1048576,2,FALSE)</f>
        <v>Jl. Permana Timur Blok D7 No 8</v>
      </c>
      <c r="F3759" s="86" t="str">
        <f>VLOOKUP(D3759,'Sales History'!$D$2:$F$1048576,3,FALSE)</f>
        <v>Cimahi Utara</v>
      </c>
      <c r="I3759" s="3" t="s">
        <v>810</v>
      </c>
      <c r="J3759" s="3">
        <v>2</v>
      </c>
      <c r="K3759" s="4" t="str">
        <f>VLOOKUP(I3759,'Katalog Harga'!$A$2:$C$380,2,FALSE)</f>
        <v>bungkus</v>
      </c>
      <c r="L3759" s="4" t="str">
        <f>IFERROR(VLOOKUP(I3759,'Katalog Harga'!$A$2:$C$380,3,FALSE),"")</f>
        <v>sayur</v>
      </c>
      <c r="M3759" s="113">
        <v>18000</v>
      </c>
      <c r="N3759" s="126">
        <v>0</v>
      </c>
      <c r="O3759" s="3" t="s">
        <v>42</v>
      </c>
    </row>
    <row r="3760" spans="1:15" x14ac:dyDescent="0.35">
      <c r="A3760" s="61" t="s">
        <v>148</v>
      </c>
      <c r="B3760" s="1">
        <v>44053</v>
      </c>
      <c r="C3760" s="1" t="s">
        <v>1135</v>
      </c>
      <c r="D3760" s="2" t="s">
        <v>337</v>
      </c>
      <c r="E3760" s="86" t="str">
        <f>VLOOKUP(D3760,'Sales History'!$D$2:$F$1048576,2,FALSE)</f>
        <v>Jl. Aruna No. 7</v>
      </c>
      <c r="F3760" s="86" t="str">
        <f>VLOOKUP(D3760,'Sales History'!$D$2:$F$1048576,3,FALSE)</f>
        <v>Cicendo</v>
      </c>
      <c r="I3760" s="70" t="s">
        <v>21</v>
      </c>
      <c r="J3760" s="70">
        <v>2</v>
      </c>
      <c r="K3760" s="4" t="str">
        <f>VLOOKUP(I3760,'Katalog Harga'!$A$2:$C$380,2,FALSE)</f>
        <v>kg</v>
      </c>
      <c r="L3760" s="4" t="str">
        <f>IFERROR(VLOOKUP(I3760,'Katalog Harga'!$A$2:$C$380,3,FALSE),"")</f>
        <v>sayur</v>
      </c>
      <c r="M3760" s="74">
        <v>30000</v>
      </c>
      <c r="N3760" s="126">
        <v>0</v>
      </c>
      <c r="O3760" s="3" t="s">
        <v>42</v>
      </c>
    </row>
    <row r="3761" spans="1:15" x14ac:dyDescent="0.35">
      <c r="A3761" s="61" t="s">
        <v>148</v>
      </c>
      <c r="B3761" s="1">
        <v>44053</v>
      </c>
      <c r="C3761" s="1" t="s">
        <v>1135</v>
      </c>
      <c r="D3761" s="2" t="s">
        <v>337</v>
      </c>
      <c r="E3761" s="86" t="str">
        <f>VLOOKUP(D3761,'Sales History'!$D$2:$F$1048576,2,FALSE)</f>
        <v>Jl. Aruna No. 7</v>
      </c>
      <c r="F3761" s="86" t="str">
        <f>VLOOKUP(D3761,'Sales History'!$D$2:$F$1048576,3,FALSE)</f>
        <v>Cicendo</v>
      </c>
      <c r="I3761" s="70" t="s">
        <v>339</v>
      </c>
      <c r="J3761" s="70">
        <v>2</v>
      </c>
      <c r="K3761" s="4" t="str">
        <f>VLOOKUP(I3761,'Katalog Harga'!$A$2:$C$380,2,FALSE)</f>
        <v>kg</v>
      </c>
      <c r="L3761" s="4" t="str">
        <f>IFERROR(VLOOKUP(I3761,'Katalog Harga'!$A$2:$C$380,3,FALSE),"")</f>
        <v>buah</v>
      </c>
      <c r="M3761" s="74">
        <v>66000</v>
      </c>
      <c r="N3761" s="126">
        <v>0</v>
      </c>
      <c r="O3761" s="3" t="s">
        <v>42</v>
      </c>
    </row>
    <row r="3762" spans="1:15" x14ac:dyDescent="0.35">
      <c r="A3762" s="61" t="s">
        <v>148</v>
      </c>
      <c r="B3762" s="1">
        <v>44053</v>
      </c>
      <c r="C3762" s="1" t="s">
        <v>1135</v>
      </c>
      <c r="D3762" s="2" t="s">
        <v>337</v>
      </c>
      <c r="E3762" s="86" t="str">
        <f>VLOOKUP(D3762,'Sales History'!$D$2:$F$1048576,2,FALSE)</f>
        <v>Jl. Aruna No. 7</v>
      </c>
      <c r="F3762" s="86" t="str">
        <f>VLOOKUP(D3762,'Sales History'!$D$2:$F$1048576,3,FALSE)</f>
        <v>Cicendo</v>
      </c>
      <c r="I3762" s="70" t="s">
        <v>640</v>
      </c>
      <c r="J3762" s="71">
        <v>3</v>
      </c>
      <c r="K3762" s="4" t="str">
        <f>VLOOKUP(I3762,'Katalog Harga'!$A$2:$C$380,2,FALSE)</f>
        <v>kg</v>
      </c>
      <c r="L3762" s="4" t="str">
        <f>IFERROR(VLOOKUP(I3762,'Katalog Harga'!$A$2:$C$380,3,FALSE),"")</f>
        <v>ikan</v>
      </c>
      <c r="M3762" s="74">
        <v>59700</v>
      </c>
      <c r="N3762" s="126">
        <v>0</v>
      </c>
      <c r="O3762" s="3" t="s">
        <v>42</v>
      </c>
    </row>
    <row r="3763" spans="1:15" x14ac:dyDescent="0.35">
      <c r="A3763" s="61" t="s">
        <v>148</v>
      </c>
      <c r="B3763" s="1">
        <v>44053</v>
      </c>
      <c r="C3763" s="1" t="s">
        <v>1135</v>
      </c>
      <c r="D3763" s="2" t="s">
        <v>337</v>
      </c>
      <c r="E3763" s="86" t="str">
        <f>VLOOKUP(D3763,'Sales History'!$D$2:$F$1048576,2,FALSE)</f>
        <v>Jl. Aruna No. 7</v>
      </c>
      <c r="F3763" s="86" t="str">
        <f>VLOOKUP(D3763,'Sales History'!$D$2:$F$1048576,3,FALSE)</f>
        <v>Cicendo</v>
      </c>
      <c r="I3763" s="70" t="s">
        <v>155</v>
      </c>
      <c r="J3763" s="70">
        <v>0.5</v>
      </c>
      <c r="K3763" s="4" t="str">
        <f>VLOOKUP(I3763,'Katalog Harga'!$A$2:$C$380,2,FALSE)</f>
        <v>kg</v>
      </c>
      <c r="L3763" s="4" t="str">
        <f>IFERROR(VLOOKUP(I3763,'Katalog Harga'!$A$2:$C$380,3,FALSE),"")</f>
        <v>ikan</v>
      </c>
      <c r="M3763" s="74">
        <v>20500</v>
      </c>
      <c r="N3763" s="126">
        <v>0</v>
      </c>
      <c r="O3763" s="3" t="s">
        <v>42</v>
      </c>
    </row>
    <row r="3764" spans="1:15" x14ac:dyDescent="0.35">
      <c r="A3764" s="61" t="s">
        <v>148</v>
      </c>
      <c r="B3764" s="1">
        <v>44053</v>
      </c>
      <c r="C3764" s="1" t="s">
        <v>1135</v>
      </c>
      <c r="D3764" s="2" t="s">
        <v>337</v>
      </c>
      <c r="E3764" s="86" t="str">
        <f>VLOOKUP(D3764,'Sales History'!$D$2:$F$1048576,2,FALSE)</f>
        <v>Jl. Aruna No. 7</v>
      </c>
      <c r="F3764" s="86" t="str">
        <f>VLOOKUP(D3764,'Sales History'!$D$2:$F$1048576,3,FALSE)</f>
        <v>Cicendo</v>
      </c>
      <c r="I3764" s="70" t="s">
        <v>275</v>
      </c>
      <c r="J3764" s="71">
        <v>1</v>
      </c>
      <c r="K3764" s="4" t="str">
        <f>VLOOKUP(I3764,'Katalog Harga'!$A$2:$C$380,2,FALSE)</f>
        <v>kg</v>
      </c>
      <c r="L3764" s="4" t="str">
        <f>IFERROR(VLOOKUP(I3764,'Katalog Harga'!$A$2:$C$380,3,FALSE),"")</f>
        <v>ayam</v>
      </c>
      <c r="M3764" s="74">
        <v>40500</v>
      </c>
      <c r="N3764" s="126">
        <v>0</v>
      </c>
      <c r="O3764" s="3" t="s">
        <v>42</v>
      </c>
    </row>
    <row r="3765" spans="1:15" x14ac:dyDescent="0.35">
      <c r="A3765" s="61" t="s">
        <v>148</v>
      </c>
      <c r="B3765" s="1">
        <v>44053</v>
      </c>
      <c r="C3765" s="1" t="s">
        <v>1135</v>
      </c>
      <c r="D3765" s="2" t="s">
        <v>337</v>
      </c>
      <c r="E3765" s="86" t="str">
        <f>VLOOKUP(D3765,'Sales History'!$D$2:$F$1048576,2,FALSE)</f>
        <v>Jl. Aruna No. 7</v>
      </c>
      <c r="F3765" s="86" t="str">
        <f>VLOOKUP(D3765,'Sales History'!$D$2:$F$1048576,3,FALSE)</f>
        <v>Cicendo</v>
      </c>
      <c r="I3765" s="70" t="s">
        <v>251</v>
      </c>
      <c r="J3765" s="70">
        <v>0.5</v>
      </c>
      <c r="K3765" s="4" t="str">
        <f>VLOOKUP(I3765,'Katalog Harga'!$A$2:$C$380,2,FALSE)</f>
        <v>kg</v>
      </c>
      <c r="L3765" s="4" t="str">
        <f>IFERROR(VLOOKUP(I3765,'Katalog Harga'!$A$2:$C$380,3,FALSE),"")</f>
        <v>ikan</v>
      </c>
      <c r="M3765" s="74">
        <v>40000</v>
      </c>
      <c r="N3765" s="126">
        <v>0</v>
      </c>
      <c r="O3765" s="3" t="s">
        <v>42</v>
      </c>
    </row>
    <row r="3766" spans="1:15" x14ac:dyDescent="0.35">
      <c r="A3766" s="61" t="s">
        <v>148</v>
      </c>
      <c r="B3766" s="1">
        <v>44053</v>
      </c>
      <c r="C3766" s="1" t="s">
        <v>1135</v>
      </c>
      <c r="D3766" s="2" t="s">
        <v>337</v>
      </c>
      <c r="E3766" s="86" t="str">
        <f>VLOOKUP(D3766,'Sales History'!$D$2:$F$1048576,2,FALSE)</f>
        <v>Jl. Aruna No. 7</v>
      </c>
      <c r="F3766" s="86" t="str">
        <f>VLOOKUP(D3766,'Sales History'!$D$2:$F$1048576,3,FALSE)</f>
        <v>Cicendo</v>
      </c>
      <c r="I3766" s="70" t="s">
        <v>60</v>
      </c>
      <c r="J3766" s="70">
        <v>4</v>
      </c>
      <c r="K3766" s="4" t="str">
        <f>VLOOKUP(I3766,'Katalog Harga'!$A$2:$C$380,2,FALSE)</f>
        <v>ikat</v>
      </c>
      <c r="L3766" s="4" t="str">
        <f>IFERROR(VLOOKUP(I3766,'Katalog Harga'!$A$2:$C$380,3,FALSE),"")</f>
        <v>sayur</v>
      </c>
      <c r="M3766" s="74">
        <v>16000</v>
      </c>
      <c r="N3766" s="126">
        <v>0</v>
      </c>
      <c r="O3766" s="3" t="s">
        <v>42</v>
      </c>
    </row>
    <row r="3767" spans="1:15" x14ac:dyDescent="0.35">
      <c r="A3767" s="61" t="s">
        <v>148</v>
      </c>
      <c r="B3767" s="1">
        <v>44053</v>
      </c>
      <c r="C3767" s="1" t="s">
        <v>1135</v>
      </c>
      <c r="D3767" s="2" t="s">
        <v>337</v>
      </c>
      <c r="E3767" s="86" t="str">
        <f>VLOOKUP(D3767,'Sales History'!$D$2:$F$1048576,2,FALSE)</f>
        <v>Jl. Aruna No. 7</v>
      </c>
      <c r="F3767" s="86" t="str">
        <f>VLOOKUP(D3767,'Sales History'!$D$2:$F$1048576,3,FALSE)</f>
        <v>Cicendo</v>
      </c>
      <c r="I3767" s="70" t="s">
        <v>18</v>
      </c>
      <c r="J3767" s="70">
        <v>0.59</v>
      </c>
      <c r="K3767" s="4" t="str">
        <f>VLOOKUP(I3767,'Katalog Harga'!$A$2:$C$380,2,FALSE)</f>
        <v>kg</v>
      </c>
      <c r="L3767" s="4" t="str">
        <f>IFERROR(VLOOKUP(I3767,'Katalog Harga'!$A$2:$C$380,3,FALSE),"")</f>
        <v>sayur</v>
      </c>
      <c r="M3767" s="74">
        <v>11800</v>
      </c>
      <c r="N3767" s="126">
        <v>0</v>
      </c>
      <c r="O3767" s="3" t="s">
        <v>42</v>
      </c>
    </row>
    <row r="3768" spans="1:15" x14ac:dyDescent="0.35">
      <c r="A3768" s="61" t="s">
        <v>148</v>
      </c>
      <c r="B3768" s="1">
        <v>44053</v>
      </c>
      <c r="C3768" s="1" t="s">
        <v>1135</v>
      </c>
      <c r="D3768" s="2" t="s">
        <v>337</v>
      </c>
      <c r="E3768" s="86" t="str">
        <f>VLOOKUP(D3768,'Sales History'!$D$2:$F$1048576,2,FALSE)</f>
        <v>Jl. Aruna No. 7</v>
      </c>
      <c r="F3768" s="86" t="str">
        <f>VLOOKUP(D3768,'Sales History'!$D$2:$F$1048576,3,FALSE)</f>
        <v>Cicendo</v>
      </c>
      <c r="I3768" s="70" t="s">
        <v>410</v>
      </c>
      <c r="J3768" s="71">
        <v>0.5</v>
      </c>
      <c r="K3768" s="4" t="str">
        <f>VLOOKUP(I3768,'Katalog Harga'!$A$2:$C$380,2,FALSE)</f>
        <v>kg</v>
      </c>
      <c r="L3768" s="4" t="str">
        <f>IFERROR(VLOOKUP(I3768,'Katalog Harga'!$A$2:$C$380,3,FALSE),"")</f>
        <v>bumbu</v>
      </c>
      <c r="M3768" s="74">
        <v>17500</v>
      </c>
      <c r="N3768" s="126">
        <v>0</v>
      </c>
      <c r="O3768" s="3" t="s">
        <v>42</v>
      </c>
    </row>
    <row r="3769" spans="1:15" x14ac:dyDescent="0.35">
      <c r="A3769" s="61" t="s">
        <v>148</v>
      </c>
      <c r="B3769" s="1">
        <v>44053</v>
      </c>
      <c r="C3769" s="1" t="s">
        <v>1135</v>
      </c>
      <c r="D3769" s="2" t="s">
        <v>337</v>
      </c>
      <c r="E3769" s="86" t="str">
        <f>VLOOKUP(D3769,'Sales History'!$D$2:$F$1048576,2,FALSE)</f>
        <v>Jl. Aruna No. 7</v>
      </c>
      <c r="F3769" s="86" t="str">
        <f>VLOOKUP(D3769,'Sales History'!$D$2:$F$1048576,3,FALSE)</f>
        <v>Cicendo</v>
      </c>
      <c r="I3769" s="70" t="s">
        <v>106</v>
      </c>
      <c r="J3769" s="71">
        <v>0.5</v>
      </c>
      <c r="K3769" s="4" t="str">
        <f>VLOOKUP(I3769,'Katalog Harga'!$A$2:$C$380,2,FALSE)</f>
        <v>kg</v>
      </c>
      <c r="L3769" s="4" t="str">
        <f>IFERROR(VLOOKUP(I3769,'Katalog Harga'!$A$2:$C$380,3,FALSE),"")</f>
        <v>lain</v>
      </c>
      <c r="M3769" s="74">
        <v>20000</v>
      </c>
      <c r="N3769" s="126">
        <v>0</v>
      </c>
      <c r="O3769" s="3" t="s">
        <v>42</v>
      </c>
    </row>
    <row r="3770" spans="1:15" x14ac:dyDescent="0.35">
      <c r="A3770" s="61" t="s">
        <v>148</v>
      </c>
      <c r="B3770" s="1">
        <v>44053</v>
      </c>
      <c r="C3770" s="1" t="s">
        <v>1135</v>
      </c>
      <c r="D3770" s="2" t="s">
        <v>337</v>
      </c>
      <c r="E3770" s="86" t="str">
        <f>VLOOKUP(D3770,'Sales History'!$D$2:$F$1048576,2,FALSE)</f>
        <v>Jl. Aruna No. 7</v>
      </c>
      <c r="F3770" s="86" t="str">
        <f>VLOOKUP(D3770,'Sales History'!$D$2:$F$1048576,3,FALSE)</f>
        <v>Cicendo</v>
      </c>
      <c r="I3770" s="70" t="s">
        <v>32</v>
      </c>
      <c r="J3770" s="71">
        <v>0.2</v>
      </c>
      <c r="K3770" s="4" t="str">
        <f>VLOOKUP(I3770,'Katalog Harga'!$A$2:$C$380,2,FALSE)</f>
        <v>kg</v>
      </c>
      <c r="L3770" s="4" t="str">
        <f>IFERROR(VLOOKUP(I3770,'Katalog Harga'!$A$2:$C$380,3,FALSE),"")</f>
        <v>bumbu</v>
      </c>
      <c r="M3770" s="74">
        <v>14000</v>
      </c>
      <c r="N3770" s="126">
        <v>0</v>
      </c>
      <c r="O3770" s="3" t="s">
        <v>42</v>
      </c>
    </row>
    <row r="3771" spans="1:15" x14ac:dyDescent="0.35">
      <c r="A3771" s="61" t="s">
        <v>148</v>
      </c>
      <c r="B3771" s="1">
        <v>44053</v>
      </c>
      <c r="C3771" s="1" t="s">
        <v>1135</v>
      </c>
      <c r="D3771" s="2" t="s">
        <v>337</v>
      </c>
      <c r="E3771" s="86" t="str">
        <f>VLOOKUP(D3771,'Sales History'!$D$2:$F$1048576,2,FALSE)</f>
        <v>Jl. Aruna No. 7</v>
      </c>
      <c r="F3771" s="86" t="str">
        <f>VLOOKUP(D3771,'Sales History'!$D$2:$F$1048576,3,FALSE)</f>
        <v>Cicendo</v>
      </c>
      <c r="I3771" s="71" t="s">
        <v>19</v>
      </c>
      <c r="J3771" s="71">
        <v>0.85</v>
      </c>
      <c r="K3771" s="4" t="str">
        <f>VLOOKUP(I3771,'Katalog Harga'!$A$2:$C$380,2,FALSE)</f>
        <v>kg</v>
      </c>
      <c r="L3771" s="4" t="str">
        <f>IFERROR(VLOOKUP(I3771,'Katalog Harga'!$A$2:$C$380,3,FALSE),"")</f>
        <v>sayur</v>
      </c>
      <c r="M3771" s="74">
        <v>11900</v>
      </c>
      <c r="N3771" s="126">
        <v>0</v>
      </c>
      <c r="O3771" s="3" t="s">
        <v>42</v>
      </c>
    </row>
    <row r="3772" spans="1:15" x14ac:dyDescent="0.35">
      <c r="A3772" s="61" t="s">
        <v>148</v>
      </c>
      <c r="B3772" s="1">
        <v>44053</v>
      </c>
      <c r="C3772" s="1" t="s">
        <v>1135</v>
      </c>
      <c r="D3772" s="2" t="s">
        <v>337</v>
      </c>
      <c r="E3772" s="86" t="str">
        <f>VLOOKUP(D3772,'Sales History'!$D$2:$F$1048576,2,FALSE)</f>
        <v>Jl. Aruna No. 7</v>
      </c>
      <c r="F3772" s="86" t="str">
        <f>VLOOKUP(D3772,'Sales History'!$D$2:$F$1048576,3,FALSE)</f>
        <v>Cicendo</v>
      </c>
      <c r="I3772" s="71" t="s">
        <v>172</v>
      </c>
      <c r="J3772" s="71">
        <v>0.5</v>
      </c>
      <c r="K3772" s="4" t="str">
        <f>VLOOKUP(I3772,'Katalog Harga'!$A$2:$C$380,2,FALSE)</f>
        <v>kg</v>
      </c>
      <c r="L3772" s="4" t="str">
        <f>IFERROR(VLOOKUP(I3772,'Katalog Harga'!$A$2:$C$380,3,FALSE),"")</f>
        <v>sayur</v>
      </c>
      <c r="M3772" s="74">
        <v>7500</v>
      </c>
      <c r="N3772" s="126">
        <v>0</v>
      </c>
      <c r="O3772" s="3" t="s">
        <v>42</v>
      </c>
    </row>
    <row r="3773" spans="1:15" x14ac:dyDescent="0.35">
      <c r="A3773" s="61" t="s">
        <v>148</v>
      </c>
      <c r="B3773" s="1">
        <v>44053</v>
      </c>
      <c r="C3773" s="1" t="s">
        <v>1135</v>
      </c>
      <c r="D3773" s="2" t="s">
        <v>337</v>
      </c>
      <c r="E3773" s="86" t="str">
        <f>VLOOKUP(D3773,'Sales History'!$D$2:$F$1048576,2,FALSE)</f>
        <v>Jl. Aruna No. 7</v>
      </c>
      <c r="F3773" s="86" t="str">
        <f>VLOOKUP(D3773,'Sales History'!$D$2:$F$1048576,3,FALSE)</f>
        <v>Cicendo</v>
      </c>
      <c r="I3773" s="71" t="s">
        <v>37</v>
      </c>
      <c r="J3773" s="71">
        <v>0.3</v>
      </c>
      <c r="K3773" s="4" t="str">
        <f>VLOOKUP(I3773,'Katalog Harga'!$A$2:$C$380,2,FALSE)</f>
        <v>kg</v>
      </c>
      <c r="L3773" s="4" t="str">
        <f>IFERROR(VLOOKUP(I3773,'Katalog Harga'!$A$2:$C$380,3,FALSE),"")</f>
        <v>bumbu</v>
      </c>
      <c r="M3773" s="74">
        <v>9000</v>
      </c>
      <c r="N3773" s="126">
        <v>0</v>
      </c>
      <c r="O3773" s="3" t="s">
        <v>42</v>
      </c>
    </row>
    <row r="3774" spans="1:15" x14ac:dyDescent="0.35">
      <c r="A3774" s="61" t="s">
        <v>148</v>
      </c>
      <c r="B3774" s="1">
        <v>44053</v>
      </c>
      <c r="C3774" s="1" t="s">
        <v>1135</v>
      </c>
      <c r="D3774" s="2" t="s">
        <v>407</v>
      </c>
      <c r="E3774" s="86" t="str">
        <f>VLOOKUP(D3774,'Sales History'!$D$2:$F$1048576,2,FALSE)</f>
        <v>Kebon Kopi</v>
      </c>
      <c r="F3774" s="86" t="str">
        <f>VLOOKUP(D3774,'Sales History'!$D$2:$F$1048576,3,FALSE)</f>
        <v>Cimahi Selatan</v>
      </c>
      <c r="I3774" s="70" t="s">
        <v>345</v>
      </c>
      <c r="J3774" s="70">
        <v>0.25</v>
      </c>
      <c r="K3774" s="114" t="s">
        <v>38</v>
      </c>
      <c r="L3774" s="114" t="s">
        <v>248</v>
      </c>
      <c r="M3774" s="113">
        <v>17500</v>
      </c>
      <c r="N3774" s="126">
        <v>0</v>
      </c>
      <c r="O3774" s="3" t="s">
        <v>42</v>
      </c>
    </row>
    <row r="3775" spans="1:15" x14ac:dyDescent="0.35">
      <c r="A3775" s="61" t="s">
        <v>148</v>
      </c>
      <c r="B3775" s="1">
        <v>44053</v>
      </c>
      <c r="C3775" s="1" t="s">
        <v>1135</v>
      </c>
      <c r="D3775" s="2" t="s">
        <v>407</v>
      </c>
      <c r="E3775" s="86" t="str">
        <f>VLOOKUP(D3775,'Sales History'!$D$2:$F$1048576,2,FALSE)</f>
        <v>Kebon Kopi</v>
      </c>
      <c r="F3775" s="86" t="str">
        <f>VLOOKUP(D3775,'Sales History'!$D$2:$F$1048576,3,FALSE)</f>
        <v>Cimahi Selatan</v>
      </c>
      <c r="I3775" s="70" t="s">
        <v>23</v>
      </c>
      <c r="J3775" s="70">
        <v>0.5</v>
      </c>
      <c r="K3775" s="4" t="str">
        <f>VLOOKUP(I3775,'Katalog Harga'!$A$2:$C$380,2,FALSE)</f>
        <v>kg</v>
      </c>
      <c r="L3775" s="4" t="str">
        <f>IFERROR(VLOOKUP(I3775,'Katalog Harga'!$A$2:$C$380,3,FALSE),"")</f>
        <v>bumbu</v>
      </c>
      <c r="M3775" s="113">
        <v>20000</v>
      </c>
      <c r="N3775" s="126">
        <v>0</v>
      </c>
      <c r="O3775" s="3" t="s">
        <v>42</v>
      </c>
    </row>
    <row r="3776" spans="1:15" x14ac:dyDescent="0.35">
      <c r="A3776" s="61" t="s">
        <v>148</v>
      </c>
      <c r="B3776" s="1">
        <v>44053</v>
      </c>
      <c r="C3776" s="1" t="s">
        <v>1135</v>
      </c>
      <c r="D3776" s="2" t="s">
        <v>407</v>
      </c>
      <c r="E3776" s="86" t="str">
        <f>VLOOKUP(D3776,'Sales History'!$D$2:$F$1048576,2,FALSE)</f>
        <v>Kebon Kopi</v>
      </c>
      <c r="F3776" s="86" t="str">
        <f>VLOOKUP(D3776,'Sales History'!$D$2:$F$1048576,3,FALSE)</f>
        <v>Cimahi Selatan</v>
      </c>
      <c r="I3776" s="70" t="s">
        <v>24</v>
      </c>
      <c r="J3776" s="71">
        <v>1</v>
      </c>
      <c r="K3776" s="4" t="str">
        <f>VLOOKUP(I3776,'Katalog Harga'!$A$2:$C$380,2,FALSE)</f>
        <v>kg</v>
      </c>
      <c r="L3776" s="4" t="str">
        <f>IFERROR(VLOOKUP(I3776,'Katalog Harga'!$A$2:$C$380,3,FALSE),"")</f>
        <v>bumbu</v>
      </c>
      <c r="M3776" s="113">
        <v>30000</v>
      </c>
      <c r="N3776" s="126">
        <v>0</v>
      </c>
      <c r="O3776" s="3" t="s">
        <v>42</v>
      </c>
    </row>
    <row r="3777" spans="1:15" x14ac:dyDescent="0.35">
      <c r="A3777" s="61" t="s">
        <v>148</v>
      </c>
      <c r="B3777" s="1">
        <v>44053</v>
      </c>
      <c r="C3777" s="1" t="s">
        <v>1135</v>
      </c>
      <c r="D3777" s="2" t="s">
        <v>407</v>
      </c>
      <c r="E3777" s="86" t="str">
        <f>VLOOKUP(D3777,'Sales History'!$D$2:$F$1048576,2,FALSE)</f>
        <v>Kebon Kopi</v>
      </c>
      <c r="F3777" s="86" t="str">
        <f>VLOOKUP(D3777,'Sales History'!$D$2:$F$1048576,3,FALSE)</f>
        <v>Cimahi Selatan</v>
      </c>
      <c r="I3777" s="70" t="s">
        <v>26</v>
      </c>
      <c r="J3777" s="70">
        <v>0.5</v>
      </c>
      <c r="K3777" s="4" t="str">
        <f>VLOOKUP(I3777,'Katalog Harga'!$A$2:$C$380,2,FALSE)</f>
        <v>kg</v>
      </c>
      <c r="L3777" s="4" t="str">
        <f>IFERROR(VLOOKUP(I3777,'Katalog Harga'!$A$2:$C$380,3,FALSE),"")</f>
        <v>bumbu</v>
      </c>
      <c r="M3777" s="113">
        <v>17500</v>
      </c>
      <c r="N3777" s="126">
        <v>0</v>
      </c>
      <c r="O3777" s="3" t="s">
        <v>42</v>
      </c>
    </row>
    <row r="3778" spans="1:15" x14ac:dyDescent="0.35">
      <c r="A3778" s="2" t="s">
        <v>199</v>
      </c>
      <c r="B3778" s="1">
        <v>44054</v>
      </c>
      <c r="C3778" s="1" t="s">
        <v>1135</v>
      </c>
      <c r="D3778" s="2" t="s">
        <v>1163</v>
      </c>
      <c r="E3778" s="92" t="s">
        <v>1164</v>
      </c>
      <c r="F3778" s="86" t="str">
        <f>VLOOKUP(D3778,'Sales History'!$D$2:$F$1048576,3,FALSE)</f>
        <v>Coblong</v>
      </c>
      <c r="H3778" s="78" t="s">
        <v>1165</v>
      </c>
      <c r="I3778" s="70" t="s">
        <v>1166</v>
      </c>
      <c r="J3778" s="70">
        <v>1.181</v>
      </c>
      <c r="K3778" s="4" t="str">
        <f>VLOOKUP(I3778,'Katalog Harga'!$A$2:$C$380,2,FALSE)</f>
        <v>kg</v>
      </c>
      <c r="L3778" s="4" t="str">
        <f>IFERROR(VLOOKUP(I3778,'Katalog Harga'!$A$2:$C$380,3,FALSE),"")</f>
        <v>buah</v>
      </c>
      <c r="M3778" s="74">
        <v>15353</v>
      </c>
      <c r="N3778" s="126">
        <v>0</v>
      </c>
      <c r="O3778" s="3" t="s">
        <v>855</v>
      </c>
    </row>
    <row r="3779" spans="1:15" x14ac:dyDescent="0.35">
      <c r="A3779" s="2" t="s">
        <v>199</v>
      </c>
      <c r="B3779" s="1">
        <v>44054</v>
      </c>
      <c r="C3779" s="1" t="s">
        <v>1135</v>
      </c>
      <c r="D3779" s="92" t="s">
        <v>1218</v>
      </c>
      <c r="E3779" s="2" t="s">
        <v>1220</v>
      </c>
      <c r="F3779" s="86" t="s">
        <v>144</v>
      </c>
      <c r="I3779" s="70" t="s">
        <v>775</v>
      </c>
      <c r="J3779" s="70">
        <v>1</v>
      </c>
      <c r="K3779" s="4" t="str">
        <f>VLOOKUP(I3779,'Katalog Harga'!$A$2:$C$380,2,FALSE)</f>
        <v>bungkus</v>
      </c>
      <c r="L3779" s="4" t="str">
        <f>IFERROR(VLOOKUP(I3779,'Katalog Harga'!$A$2:$C$380,3,FALSE),"")</f>
        <v>lain</v>
      </c>
      <c r="M3779" s="74">
        <v>7000</v>
      </c>
      <c r="N3779" s="126">
        <v>0</v>
      </c>
      <c r="O3779" s="3" t="s">
        <v>42</v>
      </c>
    </row>
    <row r="3780" spans="1:15" x14ac:dyDescent="0.35">
      <c r="A3780" s="2" t="s">
        <v>199</v>
      </c>
      <c r="B3780" s="1">
        <v>44054</v>
      </c>
      <c r="C3780" s="1" t="s">
        <v>1135</v>
      </c>
      <c r="D3780" s="92" t="s">
        <v>1218</v>
      </c>
      <c r="E3780" s="2" t="s">
        <v>1220</v>
      </c>
      <c r="F3780" s="86" t="str">
        <f>VLOOKUP(D3780,'Sales History'!$D$2:$F$1048576,3,FALSE)</f>
        <v>Sukasari</v>
      </c>
      <c r="I3780" s="70" t="s">
        <v>47</v>
      </c>
      <c r="J3780" s="70">
        <v>1</v>
      </c>
      <c r="K3780" s="4" t="str">
        <f>VLOOKUP(I3780,'Katalog Harga'!$A$2:$C$380,2,FALSE)</f>
        <v>bungkus</v>
      </c>
      <c r="L3780" s="4" t="str">
        <f>IFERROR(VLOOKUP(I3780,'Katalog Harga'!$A$2:$C$380,3,FALSE),"")</f>
        <v>lain</v>
      </c>
      <c r="M3780" s="74">
        <v>8000</v>
      </c>
      <c r="N3780" s="126">
        <v>0</v>
      </c>
      <c r="O3780" s="3" t="s">
        <v>42</v>
      </c>
    </row>
    <row r="3781" spans="1:15" x14ac:dyDescent="0.35">
      <c r="A3781" s="2" t="s">
        <v>199</v>
      </c>
      <c r="B3781" s="1">
        <v>44054</v>
      </c>
      <c r="C3781" s="1" t="s">
        <v>1135</v>
      </c>
      <c r="D3781" s="92" t="s">
        <v>1218</v>
      </c>
      <c r="E3781" s="2" t="s">
        <v>1220</v>
      </c>
      <c r="F3781" s="86" t="str">
        <f>VLOOKUP(D3781,'Sales History'!$D$2:$F$1048576,3,FALSE)</f>
        <v>Sukasari</v>
      </c>
      <c r="I3781" s="70" t="s">
        <v>532</v>
      </c>
      <c r="J3781" s="71">
        <v>1</v>
      </c>
      <c r="K3781" s="4" t="str">
        <f>VLOOKUP(I3781,'Katalog Harga'!$A$2:$C$380,2,FALSE)</f>
        <v>bungkus</v>
      </c>
      <c r="L3781" s="4" t="str">
        <f>IFERROR(VLOOKUP(I3781,'Katalog Harga'!$A$2:$C$380,3,FALSE),"")</f>
        <v>lain</v>
      </c>
      <c r="M3781" s="74">
        <v>4500</v>
      </c>
      <c r="N3781" s="126">
        <v>0</v>
      </c>
      <c r="O3781" s="3" t="s">
        <v>42</v>
      </c>
    </row>
    <row r="3782" spans="1:15" x14ac:dyDescent="0.35">
      <c r="A3782" s="2" t="s">
        <v>199</v>
      </c>
      <c r="B3782" s="1">
        <v>44054</v>
      </c>
      <c r="C3782" s="1" t="s">
        <v>1135</v>
      </c>
      <c r="D3782" s="92" t="s">
        <v>1218</v>
      </c>
      <c r="E3782" s="2" t="s">
        <v>1220</v>
      </c>
      <c r="F3782" s="86" t="str">
        <f>VLOOKUP(D3782,'Sales History'!$D$2:$F$1048576,3,FALSE)</f>
        <v>Sukasari</v>
      </c>
      <c r="I3782" s="70" t="s">
        <v>798</v>
      </c>
      <c r="J3782" s="70">
        <v>0.5</v>
      </c>
      <c r="K3782" s="4" t="str">
        <f>VLOOKUP(I3782,'Katalog Harga'!$A$2:$C$380,2,FALSE)</f>
        <v>kg</v>
      </c>
      <c r="L3782" s="4" t="str">
        <f>IFERROR(VLOOKUP(I3782,'Katalog Harga'!$A$2:$C$380,3,FALSE),"")</f>
        <v>ikan</v>
      </c>
      <c r="M3782" s="74">
        <v>20500</v>
      </c>
      <c r="N3782" s="126">
        <v>0</v>
      </c>
      <c r="O3782" s="3" t="s">
        <v>42</v>
      </c>
    </row>
    <row r="3783" spans="1:15" x14ac:dyDescent="0.35">
      <c r="A3783" s="2" t="s">
        <v>199</v>
      </c>
      <c r="B3783" s="1">
        <v>44054</v>
      </c>
      <c r="C3783" s="1" t="s">
        <v>1135</v>
      </c>
      <c r="D3783" s="92" t="s">
        <v>1218</v>
      </c>
      <c r="E3783" s="2" t="s">
        <v>1220</v>
      </c>
      <c r="F3783" s="86" t="str">
        <f>VLOOKUP(D3783,'Sales History'!$D$2:$F$1048576,3,FALSE)</f>
        <v>Sukasari</v>
      </c>
      <c r="I3783" s="70" t="s">
        <v>774</v>
      </c>
      <c r="J3783" s="71">
        <v>1</v>
      </c>
      <c r="K3783" s="4" t="str">
        <f>VLOOKUP(I3783,'Katalog Harga'!$A$2:$C$380,2,FALSE)</f>
        <v>ons</v>
      </c>
      <c r="L3783" s="4" t="str">
        <f>IFERROR(VLOOKUP(I3783,'Katalog Harga'!$A$2:$C$380,3,FALSE),"")</f>
        <v>ikan</v>
      </c>
      <c r="M3783" s="74">
        <v>15000</v>
      </c>
      <c r="N3783" s="126">
        <v>0</v>
      </c>
      <c r="O3783" s="3" t="s">
        <v>42</v>
      </c>
    </row>
    <row r="3784" spans="1:15" x14ac:dyDescent="0.35">
      <c r="A3784" s="2" t="s">
        <v>199</v>
      </c>
      <c r="B3784" s="1">
        <v>44054</v>
      </c>
      <c r="C3784" s="1" t="s">
        <v>1135</v>
      </c>
      <c r="D3784" s="92" t="s">
        <v>1218</v>
      </c>
      <c r="E3784" s="2" t="s">
        <v>1220</v>
      </c>
      <c r="F3784" s="86" t="str">
        <f>VLOOKUP(D3784,'Sales History'!$D$2:$F$1048576,3,FALSE)</f>
        <v>Sukasari</v>
      </c>
      <c r="I3784" s="70" t="s">
        <v>515</v>
      </c>
      <c r="J3784" s="70">
        <v>1</v>
      </c>
      <c r="K3784" s="4" t="str">
        <f>VLOOKUP(I3784,'Katalog Harga'!$A$2:$C$380,2,FALSE)</f>
        <v>ons</v>
      </c>
      <c r="L3784" s="4" t="str">
        <f>IFERROR(VLOOKUP(I3784,'Katalog Harga'!$A$2:$C$380,3,FALSE),"")</f>
        <v>ikan</v>
      </c>
      <c r="M3784" s="74">
        <v>14500</v>
      </c>
      <c r="N3784" s="126">
        <v>0</v>
      </c>
      <c r="O3784" s="3" t="s">
        <v>42</v>
      </c>
    </row>
    <row r="3785" spans="1:15" x14ac:dyDescent="0.35">
      <c r="A3785" s="2" t="s">
        <v>199</v>
      </c>
      <c r="B3785" s="1">
        <v>44054</v>
      </c>
      <c r="C3785" s="1" t="s">
        <v>1135</v>
      </c>
      <c r="D3785" s="92" t="s">
        <v>1218</v>
      </c>
      <c r="E3785" s="2" t="s">
        <v>1220</v>
      </c>
      <c r="F3785" s="86" t="str">
        <f>VLOOKUP(D3785,'Sales History'!$D$2:$F$1048576,3,FALSE)</f>
        <v>Sukasari</v>
      </c>
      <c r="I3785" s="70" t="s">
        <v>821</v>
      </c>
      <c r="J3785" s="70">
        <v>1</v>
      </c>
      <c r="K3785" s="4" t="str">
        <f>VLOOKUP(I3785,'Katalog Harga'!$A$2:$C$380,2,FALSE)</f>
        <v>bungkus</v>
      </c>
      <c r="L3785" s="4" t="str">
        <f>IFERROR(VLOOKUP(I3785,'Katalog Harga'!$A$2:$C$380,3,FALSE),"")</f>
        <v>ikan</v>
      </c>
      <c r="M3785" s="74">
        <v>15000</v>
      </c>
      <c r="N3785" s="126">
        <v>0</v>
      </c>
      <c r="O3785" s="3" t="s">
        <v>42</v>
      </c>
    </row>
    <row r="3786" spans="1:15" x14ac:dyDescent="0.35">
      <c r="A3786" s="2" t="s">
        <v>199</v>
      </c>
      <c r="B3786" s="1">
        <v>44054</v>
      </c>
      <c r="C3786" s="1" t="s">
        <v>1135</v>
      </c>
      <c r="D3786" s="92" t="s">
        <v>1218</v>
      </c>
      <c r="E3786" s="2" t="s">
        <v>1220</v>
      </c>
      <c r="F3786" s="86" t="str">
        <f>VLOOKUP(D3786,'Sales History'!$D$2:$F$1048576,3,FALSE)</f>
        <v>Sukasari</v>
      </c>
      <c r="I3786" s="70" t="s">
        <v>194</v>
      </c>
      <c r="J3786" s="70">
        <v>1.1950000000000001</v>
      </c>
      <c r="K3786" s="4" t="str">
        <f>VLOOKUP(I3786,'Katalog Harga'!$A$2:$C$380,2,FALSE)</f>
        <v>kg</v>
      </c>
      <c r="L3786" s="4" t="str">
        <f>IFERROR(VLOOKUP(I3786,'Katalog Harga'!$A$2:$C$380,3,FALSE),"")</f>
        <v>buah</v>
      </c>
      <c r="M3786" s="74">
        <v>14340</v>
      </c>
      <c r="N3786" s="126">
        <v>0</v>
      </c>
      <c r="O3786" s="3" t="s">
        <v>42</v>
      </c>
    </row>
    <row r="3787" spans="1:15" x14ac:dyDescent="0.35">
      <c r="A3787" s="2" t="s">
        <v>199</v>
      </c>
      <c r="B3787" s="1">
        <v>44054</v>
      </c>
      <c r="C3787" s="1" t="s">
        <v>1135</v>
      </c>
      <c r="D3787" s="92" t="s">
        <v>1218</v>
      </c>
      <c r="E3787" s="2" t="s">
        <v>1220</v>
      </c>
      <c r="F3787" s="86" t="str">
        <f>VLOOKUP(D3787,'Sales History'!$D$2:$F$1048576,3,FALSE)</f>
        <v>Sukasari</v>
      </c>
      <c r="I3787" s="70" t="s">
        <v>391</v>
      </c>
      <c r="J3787" s="71">
        <v>0.5</v>
      </c>
      <c r="K3787" s="4" t="str">
        <f>VLOOKUP(I3787,'Katalog Harga'!$A$2:$C$380,2,FALSE)</f>
        <v>kg</v>
      </c>
      <c r="L3787" s="4" t="str">
        <f>IFERROR(VLOOKUP(I3787,'Katalog Harga'!$A$2:$C$380,3,FALSE),"")</f>
        <v>ayam</v>
      </c>
      <c r="M3787" s="74">
        <v>25000</v>
      </c>
      <c r="N3787" s="126">
        <v>0</v>
      </c>
      <c r="O3787" s="3" t="s">
        <v>42</v>
      </c>
    </row>
    <row r="3788" spans="1:15" x14ac:dyDescent="0.35">
      <c r="A3788" s="2" t="s">
        <v>199</v>
      </c>
      <c r="B3788" s="1">
        <v>44054</v>
      </c>
      <c r="C3788" s="1" t="s">
        <v>1135</v>
      </c>
      <c r="D3788" s="92" t="s">
        <v>1218</v>
      </c>
      <c r="E3788" s="2" t="s">
        <v>1220</v>
      </c>
      <c r="F3788" s="86" t="str">
        <f>VLOOKUP(D3788,'Sales History'!$D$2:$F$1048576,3,FALSE)</f>
        <v>Sukasari</v>
      </c>
      <c r="I3788" s="70" t="s">
        <v>185</v>
      </c>
      <c r="J3788" s="71">
        <v>1</v>
      </c>
      <c r="K3788" s="4" t="str">
        <f>VLOOKUP(I3788,'Katalog Harga'!$A$2:$C$380,2,FALSE)</f>
        <v>kg</v>
      </c>
      <c r="L3788" s="4" t="str">
        <f>IFERROR(VLOOKUP(I3788,'Katalog Harga'!$A$2:$C$380,3,FALSE),"")</f>
        <v>lain</v>
      </c>
      <c r="M3788" s="74">
        <v>25000</v>
      </c>
      <c r="N3788" s="126">
        <v>0</v>
      </c>
      <c r="O3788" s="3" t="s">
        <v>42</v>
      </c>
    </row>
    <row r="3789" spans="1:15" x14ac:dyDescent="0.35">
      <c r="A3789" s="2" t="s">
        <v>199</v>
      </c>
      <c r="B3789" s="1">
        <v>44054</v>
      </c>
      <c r="C3789" s="1" t="s">
        <v>1135</v>
      </c>
      <c r="D3789" s="92" t="s">
        <v>1218</v>
      </c>
      <c r="E3789" s="2" t="s">
        <v>1220</v>
      </c>
      <c r="F3789" s="86" t="str">
        <f>VLOOKUP(D3789,'Sales History'!$D$2:$F$1048576,3,FALSE)</f>
        <v>Sukasari</v>
      </c>
      <c r="I3789" s="70" t="s">
        <v>825</v>
      </c>
      <c r="J3789" s="71">
        <v>0.1</v>
      </c>
      <c r="K3789" s="4" t="str">
        <f>VLOOKUP(I3789,'Katalog Harga'!$A$2:$C$380,2,FALSE)</f>
        <v>kg</v>
      </c>
      <c r="L3789" s="4" t="str">
        <f>IFERROR(VLOOKUP(I3789,'Katalog Harga'!$A$2:$C$380,3,FALSE),"")</f>
        <v>bumbu</v>
      </c>
      <c r="M3789" s="74">
        <v>3500</v>
      </c>
      <c r="N3789" s="126">
        <v>0</v>
      </c>
      <c r="O3789" s="3" t="s">
        <v>42</v>
      </c>
    </row>
    <row r="3790" spans="1:15" x14ac:dyDescent="0.35">
      <c r="A3790" s="2" t="s">
        <v>199</v>
      </c>
      <c r="B3790" s="1">
        <v>44054</v>
      </c>
      <c r="C3790" s="1" t="s">
        <v>1135</v>
      </c>
      <c r="D3790" s="92" t="s">
        <v>1218</v>
      </c>
      <c r="E3790" s="2" t="s">
        <v>1220</v>
      </c>
      <c r="F3790" s="86" t="str">
        <f>VLOOKUP(D3790,'Sales History'!$D$2:$F$1048576,3,FALSE)</f>
        <v>Sukasari</v>
      </c>
      <c r="I3790" s="71" t="s">
        <v>1219</v>
      </c>
      <c r="J3790" s="71">
        <v>0.20599999999999999</v>
      </c>
      <c r="K3790" s="114" t="s">
        <v>38</v>
      </c>
      <c r="L3790" s="114" t="s">
        <v>502</v>
      </c>
      <c r="M3790" s="74">
        <v>2472</v>
      </c>
      <c r="N3790" s="126">
        <v>0</v>
      </c>
      <c r="O3790" s="3" t="s">
        <v>42</v>
      </c>
    </row>
    <row r="3791" spans="1:15" x14ac:dyDescent="0.35">
      <c r="A3791" s="2" t="s">
        <v>199</v>
      </c>
      <c r="B3791" s="1">
        <v>44054</v>
      </c>
      <c r="C3791" s="1" t="s">
        <v>1135</v>
      </c>
      <c r="D3791" s="92" t="s">
        <v>1208</v>
      </c>
      <c r="E3791" s="92" t="s">
        <v>1209</v>
      </c>
      <c r="F3791" s="86" t="s">
        <v>742</v>
      </c>
      <c r="H3791" s="2" t="s">
        <v>1210</v>
      </c>
      <c r="I3791" s="3" t="s">
        <v>345</v>
      </c>
      <c r="J3791" s="3">
        <v>0.25</v>
      </c>
      <c r="K3791" s="114" t="s">
        <v>38</v>
      </c>
      <c r="L3791" s="114" t="s">
        <v>248</v>
      </c>
      <c r="M3791" s="113">
        <v>15000</v>
      </c>
      <c r="N3791" s="126">
        <v>0</v>
      </c>
      <c r="O3791" s="3" t="s">
        <v>42</v>
      </c>
    </row>
    <row r="3792" spans="1:15" x14ac:dyDescent="0.35">
      <c r="A3792" s="2" t="s">
        <v>199</v>
      </c>
      <c r="B3792" s="1">
        <v>44054</v>
      </c>
      <c r="C3792" s="1" t="s">
        <v>1135</v>
      </c>
      <c r="D3792" s="92" t="s">
        <v>1208</v>
      </c>
      <c r="E3792" s="92" t="s">
        <v>1209</v>
      </c>
      <c r="F3792" s="86" t="str">
        <f>VLOOKUP(D3792,'Sales History'!$D$2:$F$1048576,3,FALSE)</f>
        <v>Cimenyan</v>
      </c>
      <c r="H3792" s="2" t="s">
        <v>1210</v>
      </c>
      <c r="I3792" s="3" t="s">
        <v>817</v>
      </c>
      <c r="J3792" s="3">
        <v>1.262</v>
      </c>
      <c r="K3792" s="4" t="str">
        <f>VLOOKUP(I3792,'Katalog Harga'!$A$2:$C$380,2,FALSE)</f>
        <v>kg</v>
      </c>
      <c r="L3792" s="4" t="str">
        <f>IFERROR(VLOOKUP(I3792,'Katalog Harga'!$A$2:$C$380,3,FALSE),"")</f>
        <v>buah</v>
      </c>
      <c r="M3792" s="113">
        <v>12620</v>
      </c>
      <c r="N3792" s="126">
        <v>0</v>
      </c>
      <c r="O3792" s="3" t="s">
        <v>42</v>
      </c>
    </row>
    <row r="3793" spans="1:15" x14ac:dyDescent="0.35">
      <c r="A3793" s="2" t="s">
        <v>199</v>
      </c>
      <c r="B3793" s="1">
        <v>44054</v>
      </c>
      <c r="C3793" s="1" t="s">
        <v>1135</v>
      </c>
      <c r="D3793" s="92" t="s">
        <v>1208</v>
      </c>
      <c r="E3793" s="92" t="s">
        <v>1209</v>
      </c>
      <c r="F3793" s="86" t="str">
        <f>VLOOKUP(D3793,'Sales History'!$D$2:$F$1048576,3,FALSE)</f>
        <v>Cimenyan</v>
      </c>
      <c r="H3793" s="2" t="s">
        <v>1210</v>
      </c>
      <c r="I3793" s="3" t="s">
        <v>68</v>
      </c>
      <c r="J3793" s="3">
        <v>0.374</v>
      </c>
      <c r="K3793" s="4" t="str">
        <f>VLOOKUP(I3793,'Katalog Harga'!$A$2:$C$380,2,FALSE)</f>
        <v>kg</v>
      </c>
      <c r="L3793" s="4" t="str">
        <f>IFERROR(VLOOKUP(I3793,'Katalog Harga'!$A$2:$C$380,3,FALSE),"")</f>
        <v>sayur</v>
      </c>
      <c r="M3793" s="113">
        <v>4114</v>
      </c>
      <c r="N3793" s="126">
        <v>0</v>
      </c>
      <c r="O3793" s="3" t="s">
        <v>42</v>
      </c>
    </row>
    <row r="3794" spans="1:15" x14ac:dyDescent="0.35">
      <c r="A3794" s="2" t="s">
        <v>199</v>
      </c>
      <c r="B3794" s="1">
        <v>44054</v>
      </c>
      <c r="C3794" s="1" t="s">
        <v>1135</v>
      </c>
      <c r="D3794" s="92" t="s">
        <v>1208</v>
      </c>
      <c r="E3794" s="92" t="s">
        <v>1209</v>
      </c>
      <c r="F3794" s="86" t="str">
        <f>VLOOKUP(D3794,'Sales History'!$D$2:$F$1048576,3,FALSE)</f>
        <v>Cimenyan</v>
      </c>
      <c r="H3794" s="2" t="s">
        <v>1210</v>
      </c>
      <c r="I3794" s="3" t="s">
        <v>16</v>
      </c>
      <c r="J3794" s="3">
        <v>0.1</v>
      </c>
      <c r="K3794" s="4" t="str">
        <f>VLOOKUP(I3794,'Katalog Harga'!$A$2:$C$380,2,FALSE)</f>
        <v>kg</v>
      </c>
      <c r="L3794" s="4" t="str">
        <f>IFERROR(VLOOKUP(I3794,'Katalog Harga'!$A$2:$C$380,3,FALSE),"")</f>
        <v>sayur</v>
      </c>
      <c r="M3794" s="113">
        <v>1350</v>
      </c>
      <c r="N3794" s="126">
        <v>0</v>
      </c>
      <c r="O3794" s="3" t="s">
        <v>42</v>
      </c>
    </row>
    <row r="3795" spans="1:15" x14ac:dyDescent="0.35">
      <c r="A3795" s="2" t="s">
        <v>199</v>
      </c>
      <c r="B3795" s="1">
        <v>44054</v>
      </c>
      <c r="C3795" s="1" t="s">
        <v>1135</v>
      </c>
      <c r="D3795" s="92" t="s">
        <v>1208</v>
      </c>
      <c r="E3795" s="92" t="s">
        <v>1209</v>
      </c>
      <c r="F3795" s="86" t="str">
        <f>VLOOKUP(D3795,'Sales History'!$D$2:$F$1048576,3,FALSE)</f>
        <v>Cimenyan</v>
      </c>
      <c r="H3795" s="2" t="s">
        <v>1210</v>
      </c>
      <c r="I3795" s="3" t="s">
        <v>1221</v>
      </c>
      <c r="J3795" s="3">
        <v>1</v>
      </c>
      <c r="K3795" s="114" t="s">
        <v>38</v>
      </c>
      <c r="L3795" s="114" t="s">
        <v>248</v>
      </c>
      <c r="M3795" s="113">
        <v>32000</v>
      </c>
      <c r="N3795" s="126">
        <v>0</v>
      </c>
      <c r="O3795" s="3" t="s">
        <v>42</v>
      </c>
    </row>
    <row r="3796" spans="1:15" x14ac:dyDescent="0.35">
      <c r="A3796" s="2" t="s">
        <v>199</v>
      </c>
      <c r="B3796" s="1">
        <v>44054</v>
      </c>
      <c r="C3796" s="1" t="s">
        <v>1135</v>
      </c>
      <c r="D3796" s="92" t="s">
        <v>1208</v>
      </c>
      <c r="E3796" s="92" t="s">
        <v>1209</v>
      </c>
      <c r="F3796" s="86" t="str">
        <f>VLOOKUP(D3796,'Sales History'!$D$2:$F$1048576,3,FALSE)</f>
        <v>Cimenyan</v>
      </c>
      <c r="H3796" s="2" t="s">
        <v>1210</v>
      </c>
      <c r="I3796" s="3" t="s">
        <v>1222</v>
      </c>
      <c r="J3796" s="3">
        <v>1</v>
      </c>
      <c r="K3796" s="114" t="s">
        <v>49</v>
      </c>
      <c r="L3796" s="114" t="s">
        <v>512</v>
      </c>
      <c r="M3796" s="113">
        <v>4000</v>
      </c>
      <c r="N3796" s="126">
        <v>0</v>
      </c>
      <c r="O3796" s="3" t="s">
        <v>42</v>
      </c>
    </row>
    <row r="3797" spans="1:15" x14ac:dyDescent="0.35">
      <c r="A3797" s="2" t="s">
        <v>199</v>
      </c>
      <c r="B3797" s="1">
        <v>44054</v>
      </c>
      <c r="C3797" s="1" t="s">
        <v>1135</v>
      </c>
      <c r="D3797" s="92" t="s">
        <v>1208</v>
      </c>
      <c r="E3797" s="92" t="s">
        <v>1209</v>
      </c>
      <c r="F3797" s="86" t="str">
        <f>VLOOKUP(D3797,'Sales History'!$D$2:$F$1048576,3,FALSE)</f>
        <v>Cimenyan</v>
      </c>
      <c r="H3797" s="2" t="s">
        <v>1210</v>
      </c>
      <c r="I3797" s="3" t="s">
        <v>1223</v>
      </c>
      <c r="J3797" s="3">
        <v>1</v>
      </c>
      <c r="K3797" s="114" t="s">
        <v>1226</v>
      </c>
      <c r="L3797" s="114" t="s">
        <v>512</v>
      </c>
      <c r="M3797" s="113">
        <v>11000</v>
      </c>
      <c r="N3797" s="126">
        <v>0</v>
      </c>
      <c r="O3797" s="3" t="s">
        <v>42</v>
      </c>
    </row>
    <row r="3798" spans="1:15" x14ac:dyDescent="0.35">
      <c r="A3798" s="2" t="s">
        <v>199</v>
      </c>
      <c r="B3798" s="1">
        <v>44054</v>
      </c>
      <c r="C3798" s="1" t="s">
        <v>1135</v>
      </c>
      <c r="D3798" s="92" t="s">
        <v>1208</v>
      </c>
      <c r="E3798" s="92" t="s">
        <v>1209</v>
      </c>
      <c r="F3798" s="86" t="str">
        <f>VLOOKUP(D3798,'Sales History'!$D$2:$F$1048576,3,FALSE)</f>
        <v>Cimenyan</v>
      </c>
      <c r="H3798" s="2" t="s">
        <v>1210</v>
      </c>
      <c r="I3798" s="3" t="s">
        <v>1224</v>
      </c>
      <c r="J3798" s="3">
        <v>3</v>
      </c>
      <c r="K3798" s="114" t="s">
        <v>49</v>
      </c>
      <c r="L3798" s="114" t="s">
        <v>512</v>
      </c>
      <c r="M3798" s="113">
        <v>10500</v>
      </c>
      <c r="N3798" s="126">
        <v>0</v>
      </c>
      <c r="O3798" s="3" t="s">
        <v>42</v>
      </c>
    </row>
    <row r="3799" spans="1:15" x14ac:dyDescent="0.35">
      <c r="A3799" s="2" t="s">
        <v>199</v>
      </c>
      <c r="B3799" s="1">
        <v>44054</v>
      </c>
      <c r="C3799" s="1" t="s">
        <v>1135</v>
      </c>
      <c r="D3799" s="92" t="s">
        <v>1208</v>
      </c>
      <c r="E3799" s="92" t="s">
        <v>1209</v>
      </c>
      <c r="F3799" s="86" t="str">
        <f>VLOOKUP(D3799,'Sales History'!$D$2:$F$1048576,3,FALSE)</f>
        <v>Cimenyan</v>
      </c>
      <c r="H3799" s="2" t="s">
        <v>1210</v>
      </c>
      <c r="I3799" s="3" t="s">
        <v>185</v>
      </c>
      <c r="J3799" s="3">
        <v>1</v>
      </c>
      <c r="K3799" s="4" t="str">
        <f>VLOOKUP(I3799,'Katalog Harga'!$A$2:$C$380,2,FALSE)</f>
        <v>kg</v>
      </c>
      <c r="L3799" s="4" t="str">
        <f>IFERROR(VLOOKUP(I3799,'Katalog Harga'!$A$2:$C$380,3,FALSE),"")</f>
        <v>lain</v>
      </c>
      <c r="M3799" s="113">
        <v>25000</v>
      </c>
      <c r="N3799" s="126">
        <v>0</v>
      </c>
      <c r="O3799" s="3" t="s">
        <v>42</v>
      </c>
    </row>
    <row r="3800" spans="1:15" x14ac:dyDescent="0.35">
      <c r="A3800" s="2" t="s">
        <v>199</v>
      </c>
      <c r="B3800" s="1">
        <v>44054</v>
      </c>
      <c r="C3800" s="1" t="s">
        <v>1135</v>
      </c>
      <c r="D3800" s="92" t="s">
        <v>1208</v>
      </c>
      <c r="E3800" s="92" t="s">
        <v>1209</v>
      </c>
      <c r="F3800" s="86" t="str">
        <f>VLOOKUP(D3800,'Sales History'!$D$2:$F$1048576,3,FALSE)</f>
        <v>Cimenyan</v>
      </c>
      <c r="H3800" s="2" t="s">
        <v>1210</v>
      </c>
      <c r="I3800" s="3" t="s">
        <v>1225</v>
      </c>
      <c r="J3800" s="3">
        <v>1</v>
      </c>
      <c r="K3800" s="114" t="s">
        <v>49</v>
      </c>
      <c r="L3800" s="114" t="s">
        <v>512</v>
      </c>
      <c r="M3800" s="113">
        <v>7000</v>
      </c>
      <c r="N3800" s="126">
        <v>0</v>
      </c>
      <c r="O3800" s="3" t="s">
        <v>42</v>
      </c>
    </row>
    <row r="3801" spans="1:15" x14ac:dyDescent="0.35">
      <c r="A3801" s="2" t="s">
        <v>199</v>
      </c>
      <c r="B3801" s="1">
        <v>44054</v>
      </c>
      <c r="C3801" s="1" t="s">
        <v>1135</v>
      </c>
      <c r="D3801" s="2" t="s">
        <v>1152</v>
      </c>
      <c r="E3801" s="2" t="s">
        <v>1153</v>
      </c>
      <c r="F3801" s="86" t="str">
        <f>VLOOKUP(D3801,'Sales History'!$D$2:$F$1048576,3,FALSE)</f>
        <v>Cimahi Utara</v>
      </c>
      <c r="H3801" s="2" t="s">
        <v>946</v>
      </c>
      <c r="I3801" s="3" t="s">
        <v>843</v>
      </c>
      <c r="J3801" s="3">
        <v>1</v>
      </c>
      <c r="K3801" s="4" t="str">
        <f>VLOOKUP(I3801,'Katalog Harga'!$A$2:$C$380,2,FALSE)</f>
        <v>ekor</v>
      </c>
      <c r="L3801" s="4" t="str">
        <f>IFERROR(VLOOKUP(I3801,'Katalog Harga'!$A$2:$C$380,3,FALSE),"")</f>
        <v>ayam</v>
      </c>
      <c r="M3801" s="113">
        <v>40000</v>
      </c>
      <c r="N3801" s="126">
        <v>0</v>
      </c>
      <c r="O3801" s="3" t="s">
        <v>42</v>
      </c>
    </row>
    <row r="3802" spans="1:15" x14ac:dyDescent="0.35">
      <c r="A3802" s="2" t="s">
        <v>199</v>
      </c>
      <c r="B3802" s="1">
        <v>44054</v>
      </c>
      <c r="C3802" s="1" t="s">
        <v>1135</v>
      </c>
      <c r="D3802" s="2" t="s">
        <v>1152</v>
      </c>
      <c r="E3802" s="2" t="s">
        <v>1153</v>
      </c>
      <c r="F3802" s="86" t="str">
        <f>VLOOKUP(D3802,'Sales History'!$D$2:$F$1048576,3,FALSE)</f>
        <v>Cimahi Utara</v>
      </c>
      <c r="H3802" s="2" t="s">
        <v>946</v>
      </c>
      <c r="I3802" s="3" t="s">
        <v>376</v>
      </c>
      <c r="J3802" s="3">
        <v>1</v>
      </c>
      <c r="K3802" s="4" t="str">
        <f>VLOOKUP(I3802,'Katalog Harga'!$A$2:$C$380,2,FALSE)</f>
        <v>bungkus</v>
      </c>
      <c r="L3802" s="4" t="str">
        <f>IFERROR(VLOOKUP(I3802,'Katalog Harga'!$A$2:$C$380,3,FALSE),"")</f>
        <v>lain</v>
      </c>
      <c r="M3802" s="113">
        <v>4000</v>
      </c>
      <c r="N3802" s="126">
        <v>0</v>
      </c>
      <c r="O3802" s="3" t="s">
        <v>42</v>
      </c>
    </row>
    <row r="3803" spans="1:15" x14ac:dyDescent="0.35">
      <c r="A3803" s="2" t="s">
        <v>199</v>
      </c>
      <c r="B3803" s="1">
        <v>44054</v>
      </c>
      <c r="C3803" s="1" t="s">
        <v>1135</v>
      </c>
      <c r="D3803" s="2" t="s">
        <v>1152</v>
      </c>
      <c r="E3803" s="2" t="s">
        <v>1153</v>
      </c>
      <c r="F3803" s="86" t="str">
        <f>VLOOKUP(D3803,'Sales History'!$D$2:$F$1048576,3,FALSE)</f>
        <v>Cimahi Utara</v>
      </c>
      <c r="H3803" s="2" t="s">
        <v>946</v>
      </c>
      <c r="I3803" s="3" t="s">
        <v>15</v>
      </c>
      <c r="J3803" s="3">
        <v>0.5</v>
      </c>
      <c r="K3803" s="4" t="str">
        <f>VLOOKUP(I3803,'Katalog Harga'!$A$2:$C$380,2,FALSE)</f>
        <v>kg</v>
      </c>
      <c r="L3803" s="4" t="str">
        <f>IFERROR(VLOOKUP(I3803,'Katalog Harga'!$A$2:$C$380,3,FALSE),"")</f>
        <v>sayur</v>
      </c>
      <c r="M3803" s="113">
        <v>6000</v>
      </c>
      <c r="N3803" s="126">
        <v>0</v>
      </c>
      <c r="O3803" s="3" t="s">
        <v>42</v>
      </c>
    </row>
    <row r="3804" spans="1:15" x14ac:dyDescent="0.35">
      <c r="A3804" s="2" t="s">
        <v>199</v>
      </c>
      <c r="B3804" s="1">
        <v>44054</v>
      </c>
      <c r="C3804" s="1" t="s">
        <v>1135</v>
      </c>
      <c r="D3804" s="2" t="s">
        <v>1152</v>
      </c>
      <c r="E3804" s="2" t="s">
        <v>1153</v>
      </c>
      <c r="F3804" s="86" t="str">
        <f>VLOOKUP(D3804,'Sales History'!$D$2:$F$1048576,3,FALSE)</f>
        <v>Cimahi Utara</v>
      </c>
      <c r="H3804" s="2" t="s">
        <v>946</v>
      </c>
      <c r="I3804" s="3" t="s">
        <v>16</v>
      </c>
      <c r="J3804" s="3">
        <v>0.25</v>
      </c>
      <c r="K3804" s="4" t="str">
        <f>VLOOKUP(I3804,'Katalog Harga'!$A$2:$C$380,2,FALSE)</f>
        <v>kg</v>
      </c>
      <c r="L3804" s="4" t="str">
        <f>IFERROR(VLOOKUP(I3804,'Katalog Harga'!$A$2:$C$380,3,FALSE),"")</f>
        <v>sayur</v>
      </c>
      <c r="M3804" s="113">
        <v>3375</v>
      </c>
      <c r="N3804" s="126">
        <v>0</v>
      </c>
      <c r="O3804" s="3" t="s">
        <v>42</v>
      </c>
    </row>
    <row r="3805" spans="1:15" x14ac:dyDescent="0.35">
      <c r="A3805" s="2" t="s">
        <v>199</v>
      </c>
      <c r="B3805" s="1">
        <v>44054</v>
      </c>
      <c r="C3805" s="1" t="s">
        <v>1135</v>
      </c>
      <c r="D3805" s="2" t="s">
        <v>1152</v>
      </c>
      <c r="E3805" s="2" t="s">
        <v>1153</v>
      </c>
      <c r="F3805" s="86" t="str">
        <f>VLOOKUP(D3805,'Sales History'!$D$2:$F$1048576,3,FALSE)</f>
        <v>Cimahi Utara</v>
      </c>
      <c r="H3805" s="2" t="s">
        <v>946</v>
      </c>
      <c r="I3805" s="3" t="s">
        <v>68</v>
      </c>
      <c r="J3805" s="3">
        <v>0.81499999999999995</v>
      </c>
      <c r="K3805" s="4" t="str">
        <f>VLOOKUP(I3805,'Katalog Harga'!$A$2:$C$380,2,FALSE)</f>
        <v>kg</v>
      </c>
      <c r="L3805" s="4" t="str">
        <f>IFERROR(VLOOKUP(I3805,'Katalog Harga'!$A$2:$C$380,3,FALSE),"")</f>
        <v>sayur</v>
      </c>
      <c r="M3805" s="113">
        <v>8965</v>
      </c>
      <c r="N3805" s="126">
        <v>0</v>
      </c>
      <c r="O3805" s="3" t="s">
        <v>42</v>
      </c>
    </row>
    <row r="3806" spans="1:15" x14ac:dyDescent="0.35">
      <c r="A3806" s="2" t="s">
        <v>199</v>
      </c>
      <c r="B3806" s="1">
        <v>44054</v>
      </c>
      <c r="C3806" s="1" t="s">
        <v>1135</v>
      </c>
      <c r="D3806" s="2" t="s">
        <v>1152</v>
      </c>
      <c r="E3806" s="2" t="s">
        <v>1153</v>
      </c>
      <c r="F3806" s="86" t="str">
        <f>VLOOKUP(D3806,'Sales History'!$D$2:$F$1048576,3,FALSE)</f>
        <v>Cimahi Utara</v>
      </c>
      <c r="H3806" s="2" t="s">
        <v>946</v>
      </c>
      <c r="I3806" s="3" t="s">
        <v>1227</v>
      </c>
      <c r="J3806" s="3">
        <v>2</v>
      </c>
      <c r="K3806" s="114" t="s">
        <v>49</v>
      </c>
      <c r="L3806" s="114" t="s">
        <v>512</v>
      </c>
      <c r="M3806" s="113">
        <v>3000</v>
      </c>
      <c r="N3806" s="126">
        <v>0</v>
      </c>
      <c r="O3806" s="3" t="s">
        <v>42</v>
      </c>
    </row>
    <row r="3807" spans="1:15" x14ac:dyDescent="0.35">
      <c r="A3807" s="2" t="s">
        <v>199</v>
      </c>
      <c r="B3807" s="1">
        <v>44054</v>
      </c>
      <c r="C3807" s="1" t="s">
        <v>1135</v>
      </c>
      <c r="D3807" s="2" t="s">
        <v>1152</v>
      </c>
      <c r="E3807" s="2" t="s">
        <v>1153</v>
      </c>
      <c r="F3807" s="86" t="str">
        <f>VLOOKUP(D3807,'Sales History'!$D$2:$F$1048576,3,FALSE)</f>
        <v>Cimahi Utara</v>
      </c>
      <c r="H3807" s="2" t="s">
        <v>946</v>
      </c>
      <c r="I3807" s="3" t="s">
        <v>88</v>
      </c>
      <c r="J3807" s="3">
        <v>1</v>
      </c>
      <c r="K3807" s="4" t="str">
        <f>VLOOKUP(I3807,'Katalog Harga'!$A$2:$C$380,2,FALSE)</f>
        <v>buah</v>
      </c>
      <c r="L3807" s="4" t="str">
        <f>IFERROR(VLOOKUP(I3807,'Katalog Harga'!$A$2:$C$380,3,FALSE),"")</f>
        <v>buah</v>
      </c>
      <c r="M3807" s="113">
        <v>13000</v>
      </c>
      <c r="N3807" s="126">
        <v>0</v>
      </c>
      <c r="O3807" s="3" t="s">
        <v>42</v>
      </c>
    </row>
    <row r="3808" spans="1:15" x14ac:dyDescent="0.35">
      <c r="A3808" s="2" t="s">
        <v>199</v>
      </c>
      <c r="B3808" s="1">
        <v>44054</v>
      </c>
      <c r="C3808" s="1" t="s">
        <v>1135</v>
      </c>
      <c r="D3808" s="2" t="s">
        <v>1152</v>
      </c>
      <c r="E3808" s="2" t="s">
        <v>1153</v>
      </c>
      <c r="F3808" s="86" t="str">
        <f>VLOOKUP(D3808,'Sales History'!$D$2:$F$1048576,3,FALSE)</f>
        <v>Cimahi Utara</v>
      </c>
      <c r="H3808" s="2" t="s">
        <v>946</v>
      </c>
      <c r="I3808" s="3" t="s">
        <v>1106</v>
      </c>
      <c r="J3808" s="3">
        <v>1</v>
      </c>
      <c r="K3808" s="4" t="str">
        <f>VLOOKUP(I3808,'Katalog Harga'!$A$2:$C$380,2,FALSE)</f>
        <v>kg</v>
      </c>
      <c r="L3808" s="4" t="str">
        <f>IFERROR(VLOOKUP(I3808,'Katalog Harga'!$A$2:$C$380,3,FALSE),"")</f>
        <v>buah</v>
      </c>
      <c r="M3808" s="113">
        <v>18000</v>
      </c>
      <c r="N3808" s="126">
        <v>0</v>
      </c>
      <c r="O3808" s="3" t="s">
        <v>42</v>
      </c>
    </row>
    <row r="3809" spans="1:15" x14ac:dyDescent="0.35">
      <c r="A3809" s="2" t="s">
        <v>199</v>
      </c>
      <c r="B3809" s="1">
        <v>44054</v>
      </c>
      <c r="C3809" s="1" t="s">
        <v>1135</v>
      </c>
      <c r="D3809" s="2" t="s">
        <v>1152</v>
      </c>
      <c r="E3809" s="2" t="s">
        <v>1153</v>
      </c>
      <c r="F3809" s="86" t="str">
        <f>VLOOKUP(D3809,'Sales History'!$D$2:$F$1048576,3,FALSE)</f>
        <v>Cimahi Utara</v>
      </c>
      <c r="H3809" s="2" t="s">
        <v>946</v>
      </c>
      <c r="I3809" s="3" t="s">
        <v>783</v>
      </c>
      <c r="J3809" s="3">
        <v>0.1</v>
      </c>
      <c r="K3809" s="4" t="str">
        <f>VLOOKUP(I3809,'Katalog Harga'!$A$2:$C$380,2,FALSE)</f>
        <v>kg</v>
      </c>
      <c r="L3809" s="4" t="str">
        <f>IFERROR(VLOOKUP(I3809,'Katalog Harga'!$A$2:$C$380,3,FALSE),"")</f>
        <v>bumbu</v>
      </c>
      <c r="M3809" s="113">
        <v>3000</v>
      </c>
      <c r="N3809" s="126">
        <v>0</v>
      </c>
      <c r="O3809" s="3" t="s">
        <v>42</v>
      </c>
    </row>
    <row r="3810" spans="1:15" x14ac:dyDescent="0.35">
      <c r="A3810" s="2" t="s">
        <v>199</v>
      </c>
      <c r="B3810" s="1">
        <v>44054</v>
      </c>
      <c r="C3810" s="1" t="s">
        <v>1135</v>
      </c>
      <c r="D3810" s="2" t="s">
        <v>1152</v>
      </c>
      <c r="E3810" s="2" t="s">
        <v>1153</v>
      </c>
      <c r="F3810" s="86" t="str">
        <f>VLOOKUP(D3810,'Sales History'!$D$2:$F$1048576,3,FALSE)</f>
        <v>Cimahi Utara</v>
      </c>
      <c r="H3810" s="2" t="s">
        <v>946</v>
      </c>
      <c r="I3810" s="3" t="s">
        <v>74</v>
      </c>
      <c r="J3810" s="3">
        <v>0.1</v>
      </c>
      <c r="K3810" s="4" t="str">
        <f>VLOOKUP(I3810,'Katalog Harga'!$A$2:$C$380,2,FALSE)</f>
        <v>kg</v>
      </c>
      <c r="L3810" s="4" t="str">
        <f>IFERROR(VLOOKUP(I3810,'Katalog Harga'!$A$2:$C$380,3,FALSE),"")</f>
        <v>bumbu</v>
      </c>
      <c r="M3810" s="113">
        <v>4000</v>
      </c>
      <c r="N3810" s="126">
        <v>0</v>
      </c>
      <c r="O3810" s="3" t="s">
        <v>42</v>
      </c>
    </row>
    <row r="3811" spans="1:15" x14ac:dyDescent="0.35">
      <c r="A3811" s="2" t="s">
        <v>199</v>
      </c>
      <c r="B3811" s="1">
        <v>44054</v>
      </c>
      <c r="C3811" s="1" t="s">
        <v>1135</v>
      </c>
      <c r="D3811" s="2" t="s">
        <v>1152</v>
      </c>
      <c r="E3811" s="2" t="s">
        <v>1153</v>
      </c>
      <c r="F3811" s="86" t="str">
        <f>VLOOKUP(D3811,'Sales History'!$D$2:$F$1048576,3,FALSE)</f>
        <v>Cimahi Utara</v>
      </c>
      <c r="H3811" s="2" t="s">
        <v>946</v>
      </c>
      <c r="I3811" s="3" t="s">
        <v>239</v>
      </c>
      <c r="J3811" s="3">
        <v>1</v>
      </c>
      <c r="K3811" s="4" t="str">
        <f>VLOOKUP(I3811,'Katalog Harga'!$A$2:$C$380,2,FALSE)</f>
        <v>ikat</v>
      </c>
      <c r="L3811" s="4" t="str">
        <f>IFERROR(VLOOKUP(I3811,'Katalog Harga'!$A$2:$C$380,3,FALSE),"")</f>
        <v>bumbu</v>
      </c>
      <c r="M3811" s="113">
        <v>2500</v>
      </c>
      <c r="N3811" s="126">
        <v>0</v>
      </c>
      <c r="O3811" s="3" t="s">
        <v>42</v>
      </c>
    </row>
    <row r="3812" spans="1:15" x14ac:dyDescent="0.35">
      <c r="A3812" s="2" t="s">
        <v>199</v>
      </c>
      <c r="B3812" s="1">
        <v>44054</v>
      </c>
      <c r="C3812" s="1" t="s">
        <v>1135</v>
      </c>
      <c r="D3812" s="2" t="s">
        <v>1152</v>
      </c>
      <c r="E3812" s="2" t="s">
        <v>1153</v>
      </c>
      <c r="F3812" s="86" t="str">
        <f>VLOOKUP(D3812,'Sales History'!$D$2:$F$1048576,3,FALSE)</f>
        <v>Cimahi Utara</v>
      </c>
      <c r="H3812" s="2" t="s">
        <v>946</v>
      </c>
      <c r="I3812" s="3" t="s">
        <v>384</v>
      </c>
      <c r="J3812" s="3">
        <v>0.2</v>
      </c>
      <c r="K3812" s="4" t="str">
        <f>VLOOKUP(I3812,'Katalog Harga'!$A$2:$C$380,2,FALSE)</f>
        <v>kg</v>
      </c>
      <c r="L3812" s="4" t="str">
        <f>IFERROR(VLOOKUP(I3812,'Katalog Harga'!$A$2:$C$380,3,FALSE),"")</f>
        <v>bumbu</v>
      </c>
      <c r="M3812" s="113">
        <v>11000</v>
      </c>
      <c r="N3812" s="126">
        <v>0</v>
      </c>
      <c r="O3812" s="3" t="s">
        <v>42</v>
      </c>
    </row>
    <row r="3813" spans="1:15" x14ac:dyDescent="0.35">
      <c r="A3813" s="2" t="s">
        <v>199</v>
      </c>
      <c r="B3813" s="1">
        <v>44054</v>
      </c>
      <c r="C3813" s="1" t="s">
        <v>1135</v>
      </c>
      <c r="D3813" s="2" t="s">
        <v>1152</v>
      </c>
      <c r="E3813" s="2" t="s">
        <v>1153</v>
      </c>
      <c r="F3813" s="86" t="str">
        <f>VLOOKUP(D3813,'Sales History'!$D$2:$F$1048576,3,FALSE)</f>
        <v>Cimahi Utara</v>
      </c>
      <c r="H3813" s="2" t="s">
        <v>946</v>
      </c>
      <c r="I3813" s="3" t="s">
        <v>872</v>
      </c>
      <c r="J3813" s="3">
        <v>1</v>
      </c>
      <c r="K3813" s="4" t="str">
        <f>VLOOKUP(I3813,'Katalog Harga'!$A$2:$C$380,2,FALSE)</f>
        <v>bungkus</v>
      </c>
      <c r="L3813" s="4" t="str">
        <f>IFERROR(VLOOKUP(I3813,'Katalog Harga'!$A$2:$C$380,3,FALSE),"")</f>
        <v>sayur</v>
      </c>
      <c r="M3813" s="113">
        <v>9000</v>
      </c>
      <c r="N3813" s="126">
        <v>0</v>
      </c>
      <c r="O3813" s="3" t="s">
        <v>42</v>
      </c>
    </row>
    <row r="3814" spans="1:15" x14ac:dyDescent="0.35">
      <c r="A3814" s="2" t="s">
        <v>199</v>
      </c>
      <c r="B3814" s="1">
        <v>44054</v>
      </c>
      <c r="C3814" s="1" t="s">
        <v>1135</v>
      </c>
      <c r="D3814" s="2" t="s">
        <v>1152</v>
      </c>
      <c r="E3814" s="2" t="s">
        <v>1153</v>
      </c>
      <c r="F3814" s="86" t="str">
        <f>VLOOKUP(D3814,'Sales History'!$D$2:$F$1048576,3,FALSE)</f>
        <v>Cimahi Utara</v>
      </c>
      <c r="H3814" s="2" t="s">
        <v>946</v>
      </c>
      <c r="I3814" s="3" t="s">
        <v>185</v>
      </c>
      <c r="J3814" s="3">
        <v>0.5</v>
      </c>
      <c r="K3814" s="4" t="str">
        <f>VLOOKUP(I3814,'Katalog Harga'!$A$2:$C$380,2,FALSE)</f>
        <v>kg</v>
      </c>
      <c r="L3814" s="4" t="str">
        <f>IFERROR(VLOOKUP(I3814,'Katalog Harga'!$A$2:$C$380,3,FALSE),"")</f>
        <v>lain</v>
      </c>
      <c r="M3814" s="113">
        <v>12500</v>
      </c>
      <c r="N3814" s="126">
        <v>0</v>
      </c>
      <c r="O3814" s="3" t="s">
        <v>42</v>
      </c>
    </row>
    <row r="3815" spans="1:15" x14ac:dyDescent="0.35">
      <c r="A3815" s="2" t="s">
        <v>199</v>
      </c>
      <c r="B3815" s="1">
        <v>44054</v>
      </c>
      <c r="C3815" s="1" t="s">
        <v>1135</v>
      </c>
      <c r="D3815" s="2" t="s">
        <v>1228</v>
      </c>
      <c r="E3815" s="2" t="s">
        <v>1229</v>
      </c>
      <c r="F3815" s="86" t="str">
        <f ca="1">VLOOKUP(D3815,'Sales History'!$D$2:$F$1048576,3,FALSE)</f>
        <v>Cimahi Utara</v>
      </c>
      <c r="H3815" s="2" t="s">
        <v>1230</v>
      </c>
      <c r="I3815" s="70" t="s">
        <v>1231</v>
      </c>
      <c r="J3815" s="70">
        <v>1</v>
      </c>
      <c r="K3815" s="114" t="s">
        <v>131</v>
      </c>
      <c r="L3815" s="114" t="s">
        <v>499</v>
      </c>
      <c r="M3815" s="113">
        <v>31000</v>
      </c>
      <c r="N3815" s="126">
        <v>0</v>
      </c>
      <c r="O3815" s="3" t="s">
        <v>42</v>
      </c>
    </row>
    <row r="3816" spans="1:15" x14ac:dyDescent="0.35">
      <c r="A3816" s="2" t="s">
        <v>199</v>
      </c>
      <c r="B3816" s="1">
        <v>44054</v>
      </c>
      <c r="C3816" s="1" t="s">
        <v>1135</v>
      </c>
      <c r="D3816" s="2" t="s">
        <v>1228</v>
      </c>
      <c r="E3816" s="2" t="s">
        <v>1229</v>
      </c>
      <c r="F3816" s="86" t="str">
        <f ca="1">VLOOKUP(D3816,'Sales History'!$D$2:$F$1048576,3,FALSE)</f>
        <v>Cimahi Utara</v>
      </c>
      <c r="H3816" s="2" t="s">
        <v>1230</v>
      </c>
      <c r="I3816" s="70" t="s">
        <v>590</v>
      </c>
      <c r="J3816" s="70">
        <v>0.33400000000000002</v>
      </c>
      <c r="K3816" s="4" t="str">
        <f>VLOOKUP(I3816,'Katalog Harga'!$A$2:$C$380,2,FALSE)</f>
        <v>kg</v>
      </c>
      <c r="L3816" s="4" t="str">
        <f>IFERROR(VLOOKUP(I3816,'Katalog Harga'!$A$2:$C$380,3,FALSE),"")</f>
        <v>sayur</v>
      </c>
      <c r="M3816" s="113">
        <v>15030</v>
      </c>
      <c r="N3816" s="126">
        <v>0</v>
      </c>
      <c r="O3816" s="3" t="s">
        <v>42</v>
      </c>
    </row>
    <row r="3817" spans="1:15" x14ac:dyDescent="0.35">
      <c r="A3817" s="2" t="s">
        <v>199</v>
      </c>
      <c r="B3817" s="1">
        <v>44054</v>
      </c>
      <c r="C3817" s="1" t="s">
        <v>1135</v>
      </c>
      <c r="D3817" s="2" t="s">
        <v>1228</v>
      </c>
      <c r="E3817" s="2" t="s">
        <v>1229</v>
      </c>
      <c r="F3817" s="86" t="str">
        <f ca="1">VLOOKUP(D3817,'Sales History'!$D$2:$F$1048576,3,FALSE)</f>
        <v>Cimahi Utara</v>
      </c>
      <c r="H3817" s="2" t="s">
        <v>1230</v>
      </c>
      <c r="I3817" s="70" t="s">
        <v>21</v>
      </c>
      <c r="J3817" s="71">
        <v>0.5</v>
      </c>
      <c r="K3817" s="4" t="str">
        <f>VLOOKUP(I3817,'Katalog Harga'!$A$2:$C$380,2,FALSE)</f>
        <v>kg</v>
      </c>
      <c r="L3817" s="4" t="str">
        <f>IFERROR(VLOOKUP(I3817,'Katalog Harga'!$A$2:$C$380,3,FALSE),"")</f>
        <v>sayur</v>
      </c>
      <c r="M3817" s="113">
        <v>7500</v>
      </c>
      <c r="N3817" s="126">
        <v>0</v>
      </c>
      <c r="O3817" s="3" t="s">
        <v>42</v>
      </c>
    </row>
    <row r="3818" spans="1:15" x14ac:dyDescent="0.35">
      <c r="A3818" s="2" t="s">
        <v>199</v>
      </c>
      <c r="B3818" s="1">
        <v>44054</v>
      </c>
      <c r="C3818" s="1" t="s">
        <v>1135</v>
      </c>
      <c r="D3818" s="2" t="s">
        <v>1228</v>
      </c>
      <c r="E3818" s="2" t="s">
        <v>1229</v>
      </c>
      <c r="F3818" s="86" t="str">
        <f ca="1">VLOOKUP(D3818,'Sales History'!$D$2:$F$1048576,3,FALSE)</f>
        <v>Cimahi Utara</v>
      </c>
      <c r="H3818" s="2" t="s">
        <v>1230</v>
      </c>
      <c r="I3818" s="70" t="s">
        <v>1232</v>
      </c>
      <c r="J3818" s="70">
        <v>0.5</v>
      </c>
      <c r="K3818" s="4" t="str">
        <f>VLOOKUP(I3818,'Katalog Harga'!$A$2:$C$380,2,FALSE)</f>
        <v>kg</v>
      </c>
      <c r="L3818" s="4" t="str">
        <f>IFERROR(VLOOKUP(I3818,'Katalog Harga'!$A$2:$C$380,3,FALSE),"")</f>
        <v>sayur</v>
      </c>
      <c r="M3818" s="113">
        <v>11000</v>
      </c>
      <c r="N3818" s="126">
        <v>0</v>
      </c>
      <c r="O3818" s="3" t="s">
        <v>42</v>
      </c>
    </row>
    <row r="3819" spans="1:15" x14ac:dyDescent="0.35">
      <c r="A3819" s="2" t="s">
        <v>199</v>
      </c>
      <c r="B3819" s="1">
        <v>44054</v>
      </c>
      <c r="C3819" s="1" t="s">
        <v>1135</v>
      </c>
      <c r="D3819" s="2" t="s">
        <v>1228</v>
      </c>
      <c r="E3819" s="2" t="s">
        <v>1229</v>
      </c>
      <c r="F3819" s="86" t="str">
        <f ca="1">VLOOKUP(D3819,'Sales History'!$D$2:$F$1048576,3,FALSE)</f>
        <v>Cimahi Utara</v>
      </c>
      <c r="H3819" s="2" t="s">
        <v>1230</v>
      </c>
      <c r="I3819" s="70" t="s">
        <v>185</v>
      </c>
      <c r="J3819" s="71">
        <v>1</v>
      </c>
      <c r="K3819" s="4" t="str">
        <f>VLOOKUP(I3819,'Katalog Harga'!$A$2:$C$380,2,FALSE)</f>
        <v>kg</v>
      </c>
      <c r="L3819" s="4" t="str">
        <f>IFERROR(VLOOKUP(I3819,'Katalog Harga'!$A$2:$C$380,3,FALSE),"")</f>
        <v>lain</v>
      </c>
      <c r="M3819" s="113">
        <v>25000</v>
      </c>
      <c r="N3819" s="126">
        <v>0</v>
      </c>
      <c r="O3819" s="3" t="s">
        <v>42</v>
      </c>
    </row>
    <row r="3820" spans="1:15" x14ac:dyDescent="0.35">
      <c r="A3820" s="2" t="s">
        <v>199</v>
      </c>
      <c r="B3820" s="1">
        <v>44054</v>
      </c>
      <c r="C3820" s="1" t="s">
        <v>1135</v>
      </c>
      <c r="D3820" s="2" t="s">
        <v>1228</v>
      </c>
      <c r="E3820" s="2" t="s">
        <v>1229</v>
      </c>
      <c r="F3820" s="86" t="str">
        <f ca="1">VLOOKUP(D3820,'Sales History'!$D$2:$F$1048576,3,FALSE)</f>
        <v>Cimahi Utara</v>
      </c>
      <c r="H3820" s="2" t="s">
        <v>1230</v>
      </c>
      <c r="I3820" s="70" t="s">
        <v>389</v>
      </c>
      <c r="J3820" s="70">
        <v>0.5</v>
      </c>
      <c r="K3820" s="4" t="str">
        <f>VLOOKUP(I3820,'Katalog Harga'!$A$2:$C$380,2,FALSE)</f>
        <v>kg</v>
      </c>
      <c r="L3820" s="4" t="str">
        <f>IFERROR(VLOOKUP(I3820,'Katalog Harga'!$A$2:$C$380,3,FALSE),"")</f>
        <v>bumbu</v>
      </c>
      <c r="M3820" s="113">
        <v>9750</v>
      </c>
      <c r="N3820" s="126">
        <v>0</v>
      </c>
      <c r="O3820" s="3" t="s">
        <v>42</v>
      </c>
    </row>
    <row r="3821" spans="1:15" x14ac:dyDescent="0.35">
      <c r="A3821" s="2" t="s">
        <v>199</v>
      </c>
      <c r="B3821" s="1">
        <v>44054</v>
      </c>
      <c r="C3821" s="1" t="s">
        <v>1135</v>
      </c>
      <c r="D3821" s="2" t="s">
        <v>1228</v>
      </c>
      <c r="E3821" s="2" t="s">
        <v>1229</v>
      </c>
      <c r="F3821" s="86" t="str">
        <f ca="1">VLOOKUP(D3821,'Sales History'!$D$2:$F$1048576,3,FALSE)</f>
        <v>Cimahi Utara</v>
      </c>
      <c r="H3821" s="2" t="s">
        <v>1230</v>
      </c>
      <c r="I3821" s="70" t="s">
        <v>776</v>
      </c>
      <c r="J3821" s="70">
        <v>0.5</v>
      </c>
      <c r="K3821" s="4" t="str">
        <f>VLOOKUP(I3821,'Katalog Harga'!$A$2:$C$380,2,FALSE)</f>
        <v>kg</v>
      </c>
      <c r="L3821" s="4" t="str">
        <f>IFERROR(VLOOKUP(I3821,'Katalog Harga'!$A$2:$C$380,3,FALSE),"")</f>
        <v>sayur</v>
      </c>
      <c r="M3821" s="113">
        <v>9500</v>
      </c>
      <c r="N3821" s="126">
        <v>0</v>
      </c>
      <c r="O3821" s="3" t="s">
        <v>42</v>
      </c>
    </row>
    <row r="3822" spans="1:15" x14ac:dyDescent="0.35">
      <c r="A3822" s="2" t="s">
        <v>199</v>
      </c>
      <c r="B3822" s="1">
        <v>44054</v>
      </c>
      <c r="C3822" s="1" t="s">
        <v>1135</v>
      </c>
      <c r="D3822" s="2" t="s">
        <v>1096</v>
      </c>
      <c r="E3822" s="86" t="str">
        <f>VLOOKUP(D3822,'Sales History'!$D$2:$F$1048576,2,FALSE)</f>
        <v>Kos Kelinci 11 Kamar D, Jl. Kelinci no. 11 Kel. Malabar</v>
      </c>
      <c r="F3822" s="86" t="str">
        <f>VLOOKUP(D3822,'Sales History'!$D$2:$F$1048576,3,FALSE)</f>
        <v>Lengkong</v>
      </c>
      <c r="I3822" s="70" t="s">
        <v>815</v>
      </c>
      <c r="J3822" s="70">
        <v>0.27700000000000002</v>
      </c>
      <c r="K3822" s="4" t="str">
        <f>VLOOKUP(I3822,'Katalog Harga'!$A$2:$C$380,2,FALSE)</f>
        <v>kg</v>
      </c>
      <c r="L3822" s="4" t="str">
        <f>IFERROR(VLOOKUP(I3822,'Katalog Harga'!$A$2:$C$380,3,FALSE),"")</f>
        <v>sayur</v>
      </c>
      <c r="M3822" s="74">
        <v>3878.0000000000005</v>
      </c>
      <c r="N3822" s="126">
        <v>0</v>
      </c>
      <c r="O3822" s="3" t="s">
        <v>42</v>
      </c>
    </row>
    <row r="3823" spans="1:15" x14ac:dyDescent="0.35">
      <c r="A3823" s="2" t="s">
        <v>199</v>
      </c>
      <c r="B3823" s="1">
        <v>44054</v>
      </c>
      <c r="C3823" s="1" t="s">
        <v>1135</v>
      </c>
      <c r="D3823" s="2" t="s">
        <v>1096</v>
      </c>
      <c r="E3823" s="86" t="str">
        <f>VLOOKUP(D3823,'Sales History'!$D$2:$F$1048576,2,FALSE)</f>
        <v>Kos Kelinci 11 Kamar D, Jl. Kelinci no. 11 Kel. Malabar</v>
      </c>
      <c r="F3823" s="86" t="str">
        <f>VLOOKUP(D3823,'Sales History'!$D$2:$F$1048576,3,FALSE)</f>
        <v>Lengkong</v>
      </c>
      <c r="I3823" s="70" t="s">
        <v>848</v>
      </c>
      <c r="J3823" s="70">
        <v>0.34899999999999998</v>
      </c>
      <c r="K3823" s="4" t="str">
        <f>VLOOKUP(I3823,'Katalog Harga'!$A$2:$C$380,2,FALSE)</f>
        <v>kg</v>
      </c>
      <c r="L3823" s="4" t="str">
        <f>IFERROR(VLOOKUP(I3823,'Katalog Harga'!$A$2:$C$380,3,FALSE),"")</f>
        <v>sayur</v>
      </c>
      <c r="M3823" s="74">
        <v>4362.5</v>
      </c>
      <c r="N3823" s="126">
        <v>0</v>
      </c>
      <c r="O3823" s="3" t="s">
        <v>42</v>
      </c>
    </row>
    <row r="3824" spans="1:15" x14ac:dyDescent="0.35">
      <c r="A3824" s="2" t="s">
        <v>199</v>
      </c>
      <c r="B3824" s="1">
        <v>44054</v>
      </c>
      <c r="C3824" s="1" t="s">
        <v>1135</v>
      </c>
      <c r="D3824" s="2" t="s">
        <v>1096</v>
      </c>
      <c r="E3824" s="86" t="str">
        <f>VLOOKUP(D3824,'Sales History'!$D$2:$F$1048576,2,FALSE)</f>
        <v>Kos Kelinci 11 Kamar D, Jl. Kelinci no. 11 Kel. Malabar</v>
      </c>
      <c r="F3824" s="86" t="str">
        <f>VLOOKUP(D3824,'Sales History'!$D$2:$F$1048576,3,FALSE)</f>
        <v>Lengkong</v>
      </c>
      <c r="I3824" s="70" t="s">
        <v>60</v>
      </c>
      <c r="J3824" s="71">
        <v>2</v>
      </c>
      <c r="K3824" s="4" t="str">
        <f>VLOOKUP(I3824,'Katalog Harga'!$A$2:$C$380,2,FALSE)</f>
        <v>ikat</v>
      </c>
      <c r="L3824" s="4" t="str">
        <f>IFERROR(VLOOKUP(I3824,'Katalog Harga'!$A$2:$C$380,3,FALSE),"")</f>
        <v>sayur</v>
      </c>
      <c r="M3824" s="74">
        <v>8000</v>
      </c>
      <c r="N3824" s="126">
        <v>0</v>
      </c>
      <c r="O3824" s="3" t="s">
        <v>42</v>
      </c>
    </row>
    <row r="3825" spans="1:15" x14ac:dyDescent="0.35">
      <c r="A3825" s="2" t="s">
        <v>199</v>
      </c>
      <c r="B3825" s="1">
        <v>44054</v>
      </c>
      <c r="C3825" s="1" t="s">
        <v>1135</v>
      </c>
      <c r="D3825" s="2" t="s">
        <v>1096</v>
      </c>
      <c r="E3825" s="86" t="str">
        <f>VLOOKUP(D3825,'Sales History'!$D$2:$F$1048576,2,FALSE)</f>
        <v>Kos Kelinci 11 Kamar D, Jl. Kelinci no. 11 Kel. Malabar</v>
      </c>
      <c r="F3825" s="86" t="str">
        <f>VLOOKUP(D3825,'Sales History'!$D$2:$F$1048576,3,FALSE)</f>
        <v>Lengkong</v>
      </c>
      <c r="I3825" s="70" t="s">
        <v>266</v>
      </c>
      <c r="J3825" s="70">
        <v>0.11799999999999999</v>
      </c>
      <c r="K3825" s="4" t="str">
        <f>VLOOKUP(I3825,'Katalog Harga'!$A$2:$C$380,2,FALSE)</f>
        <v>kg</v>
      </c>
      <c r="L3825" s="4" t="str">
        <f>IFERROR(VLOOKUP(I3825,'Katalog Harga'!$A$2:$C$380,3,FALSE),"")</f>
        <v>bumbu</v>
      </c>
      <c r="M3825" s="74">
        <v>5605</v>
      </c>
      <c r="N3825" s="126">
        <v>0</v>
      </c>
      <c r="O3825" s="3" t="s">
        <v>42</v>
      </c>
    </row>
    <row r="3826" spans="1:15" x14ac:dyDescent="0.35">
      <c r="A3826" s="2" t="s">
        <v>199</v>
      </c>
      <c r="B3826" s="1">
        <v>44054</v>
      </c>
      <c r="C3826" s="1" t="s">
        <v>1135</v>
      </c>
      <c r="D3826" s="2" t="s">
        <v>1096</v>
      </c>
      <c r="E3826" s="86" t="str">
        <f>VLOOKUP(D3826,'Sales History'!$D$2:$F$1048576,2,FALSE)</f>
        <v>Kos Kelinci 11 Kamar D, Jl. Kelinci no. 11 Kel. Malabar</v>
      </c>
      <c r="F3826" s="86" t="str">
        <f>VLOOKUP(D3826,'Sales History'!$D$2:$F$1048576,3,FALSE)</f>
        <v>Lengkong</v>
      </c>
      <c r="I3826" s="70" t="s">
        <v>87</v>
      </c>
      <c r="J3826" s="70">
        <v>0.1</v>
      </c>
      <c r="K3826" s="4" t="str">
        <f>VLOOKUP(I3826,'Katalog Harga'!$A$2:$C$380,2,FALSE)</f>
        <v>kg</v>
      </c>
      <c r="L3826" s="4" t="str">
        <f>IFERROR(VLOOKUP(I3826,'Katalog Harga'!$A$2:$C$380,3,FALSE),"")</f>
        <v>bumbu</v>
      </c>
      <c r="M3826" s="74">
        <v>2000</v>
      </c>
      <c r="N3826" s="126">
        <v>0</v>
      </c>
      <c r="O3826" s="3" t="s">
        <v>42</v>
      </c>
    </row>
    <row r="3827" spans="1:15" x14ac:dyDescent="0.35">
      <c r="A3827" s="2" t="s">
        <v>199</v>
      </c>
      <c r="B3827" s="1">
        <v>44054</v>
      </c>
      <c r="C3827" s="1" t="s">
        <v>1135</v>
      </c>
      <c r="D3827" s="2" t="s">
        <v>1096</v>
      </c>
      <c r="E3827" s="86" t="str">
        <f>VLOOKUP(D3827,'Sales History'!$D$2:$F$1048576,2,FALSE)</f>
        <v>Kos Kelinci 11 Kamar D, Jl. Kelinci no. 11 Kel. Malabar</v>
      </c>
      <c r="F3827" s="86" t="str">
        <f>VLOOKUP(D3827,'Sales History'!$D$2:$F$1048576,3,FALSE)</f>
        <v>Lengkong</v>
      </c>
      <c r="I3827" s="70" t="s">
        <v>47</v>
      </c>
      <c r="J3827" s="70">
        <v>1</v>
      </c>
      <c r="K3827" s="4" t="str">
        <f>VLOOKUP(I3827,'Katalog Harga'!$A$2:$C$380,2,FALSE)</f>
        <v>bungkus</v>
      </c>
      <c r="L3827" s="4" t="str">
        <f>IFERROR(VLOOKUP(I3827,'Katalog Harga'!$A$2:$C$380,3,FALSE),"")</f>
        <v>lain</v>
      </c>
      <c r="M3827" s="74">
        <v>8000</v>
      </c>
      <c r="N3827" s="126">
        <v>0</v>
      </c>
      <c r="O3827" s="3" t="s">
        <v>42</v>
      </c>
    </row>
    <row r="3828" spans="1:15" x14ac:dyDescent="0.35">
      <c r="A3828" s="2" t="s">
        <v>199</v>
      </c>
      <c r="B3828" s="1">
        <v>44054</v>
      </c>
      <c r="C3828" s="1" t="s">
        <v>1135</v>
      </c>
      <c r="D3828" s="2" t="s">
        <v>1096</v>
      </c>
      <c r="E3828" s="86" t="str">
        <f>VLOOKUP(D3828,'Sales History'!$D$2:$F$1048576,2,FALSE)</f>
        <v>Kos Kelinci 11 Kamar D, Jl. Kelinci no. 11 Kel. Malabar</v>
      </c>
      <c r="F3828" s="86" t="str">
        <f>VLOOKUP(D3828,'Sales History'!$D$2:$F$1048576,3,FALSE)</f>
        <v>Lengkong</v>
      </c>
      <c r="I3828" s="70" t="s">
        <v>88</v>
      </c>
      <c r="J3828" s="70">
        <v>1</v>
      </c>
      <c r="K3828" s="4" t="str">
        <f>VLOOKUP(I3828,'Katalog Harga'!$A$2:$C$380,2,FALSE)</f>
        <v>buah</v>
      </c>
      <c r="L3828" s="4" t="str">
        <f>IFERROR(VLOOKUP(I3828,'Katalog Harga'!$A$2:$C$380,3,FALSE),"")</f>
        <v>buah</v>
      </c>
      <c r="M3828" s="74">
        <v>13000</v>
      </c>
      <c r="N3828" s="126">
        <v>0</v>
      </c>
      <c r="O3828" s="3" t="s">
        <v>42</v>
      </c>
    </row>
    <row r="3829" spans="1:15" x14ac:dyDescent="0.35">
      <c r="A3829" s="2" t="s">
        <v>240</v>
      </c>
      <c r="B3829" s="1">
        <v>44055</v>
      </c>
      <c r="C3829" s="1" t="s">
        <v>1135</v>
      </c>
      <c r="D3829" s="2" t="s">
        <v>297</v>
      </c>
      <c r="E3829" s="86" t="str">
        <f>VLOOKUP(D3829,'Sales History'!$D$2:$F$1048576,2,FALSE)</f>
        <v>Jl. Tulip 2 No. 16, Komp Gempolsari Indah</v>
      </c>
      <c r="F3829" s="86" t="str">
        <f>VLOOKUP(D3829,'Sales History'!$D$2:$F$1048576,3,FALSE)</f>
        <v>Bandung Kulon</v>
      </c>
      <c r="I3829" s="70" t="s">
        <v>61</v>
      </c>
      <c r="J3829" s="70">
        <v>0.59199999999999997</v>
      </c>
      <c r="K3829" s="4" t="str">
        <f>VLOOKUP(I3829,'Katalog Harga'!$A$2:$C$380,2,FALSE)</f>
        <v>kg</v>
      </c>
      <c r="L3829" s="4" t="str">
        <f>IFERROR(VLOOKUP(I3829,'Katalog Harga'!$A$2:$C$380,3,FALSE),"")</f>
        <v>sayur</v>
      </c>
      <c r="M3829" s="113">
        <v>17168</v>
      </c>
      <c r="N3829" s="126">
        <v>0</v>
      </c>
      <c r="O3829" s="3" t="s">
        <v>42</v>
      </c>
    </row>
    <row r="3830" spans="1:15" x14ac:dyDescent="0.35">
      <c r="A3830" s="2" t="s">
        <v>240</v>
      </c>
      <c r="B3830" s="1">
        <v>44055</v>
      </c>
      <c r="C3830" s="1" t="s">
        <v>1135</v>
      </c>
      <c r="D3830" s="2" t="s">
        <v>297</v>
      </c>
      <c r="E3830" s="86" t="str">
        <f>VLOOKUP(D3830,'Sales History'!$D$2:$F$1048576,2,FALSE)</f>
        <v>Jl. Tulip 2 No. 16, Komp Gempolsari Indah</v>
      </c>
      <c r="F3830" s="86" t="str">
        <f>VLOOKUP(D3830,'Sales History'!$D$2:$F$1048576,3,FALSE)</f>
        <v>Bandung Kulon</v>
      </c>
      <c r="I3830" s="70" t="s">
        <v>21</v>
      </c>
      <c r="J3830" s="70">
        <v>0.42799999999999999</v>
      </c>
      <c r="K3830" s="4" t="str">
        <f>VLOOKUP(I3830,'Katalog Harga'!$A$2:$C$380,2,FALSE)</f>
        <v>kg</v>
      </c>
      <c r="L3830" s="4" t="str">
        <f>IFERROR(VLOOKUP(I3830,'Katalog Harga'!$A$2:$C$380,3,FALSE),"")</f>
        <v>sayur</v>
      </c>
      <c r="M3830" s="113">
        <v>6420</v>
      </c>
      <c r="N3830" s="126">
        <v>0</v>
      </c>
      <c r="O3830" s="3" t="s">
        <v>42</v>
      </c>
    </row>
    <row r="3831" spans="1:15" x14ac:dyDescent="0.35">
      <c r="A3831" s="2" t="s">
        <v>240</v>
      </c>
      <c r="B3831" s="1">
        <v>44055</v>
      </c>
      <c r="C3831" s="1" t="s">
        <v>1135</v>
      </c>
      <c r="D3831" s="2" t="s">
        <v>297</v>
      </c>
      <c r="E3831" s="86" t="str">
        <f>VLOOKUP(D3831,'Sales History'!$D$2:$F$1048576,2,FALSE)</f>
        <v>Jl. Tulip 2 No. 16, Komp Gempolsari Indah</v>
      </c>
      <c r="F3831" s="86" t="str">
        <f>VLOOKUP(D3831,'Sales History'!$D$2:$F$1048576,3,FALSE)</f>
        <v>Bandung Kulon</v>
      </c>
      <c r="I3831" s="70" t="s">
        <v>773</v>
      </c>
      <c r="J3831" s="71">
        <v>1.5</v>
      </c>
      <c r="K3831" s="4" t="str">
        <f>VLOOKUP(I3831,'Katalog Harga'!$A$2:$C$380,2,FALSE)</f>
        <v>kg</v>
      </c>
      <c r="L3831" s="4" t="str">
        <f>IFERROR(VLOOKUP(I3831,'Katalog Harga'!$A$2:$C$380,3,FALSE),"")</f>
        <v>ayam</v>
      </c>
      <c r="M3831" s="113">
        <v>60750</v>
      </c>
      <c r="N3831" s="126">
        <v>0</v>
      </c>
      <c r="O3831" s="3" t="s">
        <v>42</v>
      </c>
    </row>
    <row r="3832" spans="1:15" x14ac:dyDescent="0.35">
      <c r="A3832" s="2" t="s">
        <v>240</v>
      </c>
      <c r="B3832" s="1">
        <v>44055</v>
      </c>
      <c r="C3832" s="1" t="s">
        <v>1135</v>
      </c>
      <c r="D3832" s="2" t="s">
        <v>297</v>
      </c>
      <c r="E3832" s="86" t="str">
        <f>VLOOKUP(D3832,'Sales History'!$D$2:$F$1048576,2,FALSE)</f>
        <v>Jl. Tulip 2 No. 16, Komp Gempolsari Indah</v>
      </c>
      <c r="F3832" s="86" t="str">
        <f>VLOOKUP(D3832,'Sales History'!$D$2:$F$1048576,3,FALSE)</f>
        <v>Bandung Kulon</v>
      </c>
      <c r="I3832" s="70" t="s">
        <v>809</v>
      </c>
      <c r="J3832" s="70">
        <v>1.5</v>
      </c>
      <c r="K3832" s="4" t="str">
        <f>VLOOKUP(I3832,'Katalog Harga'!$A$2:$C$380,2,FALSE)</f>
        <v>kg</v>
      </c>
      <c r="L3832" s="4" t="str">
        <f>IFERROR(VLOOKUP(I3832,'Katalog Harga'!$A$2:$C$380,3,FALSE),"")</f>
        <v>ikan</v>
      </c>
      <c r="M3832" s="113">
        <v>120000</v>
      </c>
      <c r="N3832" s="126">
        <v>0</v>
      </c>
      <c r="O3832" s="3" t="s">
        <v>42</v>
      </c>
    </row>
    <row r="3833" spans="1:15" x14ac:dyDescent="0.35">
      <c r="A3833" s="2" t="s">
        <v>240</v>
      </c>
      <c r="B3833" s="1">
        <v>44055</v>
      </c>
      <c r="C3833" s="1" t="s">
        <v>1135</v>
      </c>
      <c r="D3833" s="2" t="s">
        <v>297</v>
      </c>
      <c r="E3833" s="86" t="str">
        <f>VLOOKUP(D3833,'Sales History'!$D$2:$F$1048576,2,FALSE)</f>
        <v>Jl. Tulip 2 No. 16, Komp Gempolsari Indah</v>
      </c>
      <c r="F3833" s="86" t="str">
        <f>VLOOKUP(D3833,'Sales History'!$D$2:$F$1048576,3,FALSE)</f>
        <v>Bandung Kulon</v>
      </c>
      <c r="I3833" s="70" t="s">
        <v>1233</v>
      </c>
      <c r="J3833" s="71">
        <v>3</v>
      </c>
      <c r="K3833" s="117" t="s">
        <v>248</v>
      </c>
      <c r="L3833" s="117" t="s">
        <v>500</v>
      </c>
      <c r="M3833" s="113">
        <v>18000</v>
      </c>
      <c r="N3833" s="126">
        <v>0</v>
      </c>
      <c r="O3833" s="3" t="s">
        <v>42</v>
      </c>
    </row>
    <row r="3834" spans="1:15" x14ac:dyDescent="0.35">
      <c r="A3834" s="2" t="s">
        <v>240</v>
      </c>
      <c r="B3834" s="1">
        <v>44055</v>
      </c>
      <c r="C3834" s="1" t="s">
        <v>1135</v>
      </c>
      <c r="D3834" s="2" t="s">
        <v>297</v>
      </c>
      <c r="E3834" s="86" t="str">
        <f>VLOOKUP(D3834,'Sales History'!$D$2:$F$1048576,2,FALSE)</f>
        <v>Jl. Tulip 2 No. 16, Komp Gempolsari Indah</v>
      </c>
      <c r="F3834" s="86" t="str">
        <f>VLOOKUP(D3834,'Sales History'!$D$2:$F$1048576,3,FALSE)</f>
        <v>Bandung Kulon</v>
      </c>
      <c r="I3834" s="70" t="s">
        <v>47</v>
      </c>
      <c r="J3834" s="70">
        <v>1</v>
      </c>
      <c r="K3834" s="4" t="str">
        <f>VLOOKUP(I3834,'Katalog Harga'!$A$2:$C$380,2,FALSE)</f>
        <v>bungkus</v>
      </c>
      <c r="L3834" s="4" t="str">
        <f>IFERROR(VLOOKUP(I3834,'Katalog Harga'!$A$2:$C$380,3,FALSE),"")</f>
        <v>lain</v>
      </c>
      <c r="M3834" s="113">
        <v>8000</v>
      </c>
      <c r="N3834" s="126">
        <v>0</v>
      </c>
      <c r="O3834" s="3" t="s">
        <v>42</v>
      </c>
    </row>
    <row r="3835" spans="1:15" x14ac:dyDescent="0.35">
      <c r="A3835" s="2" t="s">
        <v>240</v>
      </c>
      <c r="B3835" s="1">
        <v>44055</v>
      </c>
      <c r="C3835" s="1" t="s">
        <v>1135</v>
      </c>
      <c r="D3835" s="2" t="s">
        <v>297</v>
      </c>
      <c r="E3835" s="86" t="str">
        <f>VLOOKUP(D3835,'Sales History'!$D$2:$F$1048576,2,FALSE)</f>
        <v>Jl. Tulip 2 No. 16, Komp Gempolsari Indah</v>
      </c>
      <c r="F3835" s="86" t="str">
        <f>VLOOKUP(D3835,'Sales History'!$D$2:$F$1048576,3,FALSE)</f>
        <v>Bandung Kulon</v>
      </c>
      <c r="I3835" s="70" t="s">
        <v>798</v>
      </c>
      <c r="J3835" s="70">
        <v>1</v>
      </c>
      <c r="K3835" s="4" t="str">
        <f>VLOOKUP(I3835,'Katalog Harga'!$A$2:$C$380,2,FALSE)</f>
        <v>kg</v>
      </c>
      <c r="L3835" s="4" t="str">
        <f>IFERROR(VLOOKUP(I3835,'Katalog Harga'!$A$2:$C$380,3,FALSE),"")</f>
        <v>ikan</v>
      </c>
      <c r="M3835" s="113">
        <v>41000</v>
      </c>
      <c r="N3835" s="126">
        <v>0</v>
      </c>
      <c r="O3835" s="3" t="s">
        <v>42</v>
      </c>
    </row>
    <row r="3836" spans="1:15" x14ac:dyDescent="0.35">
      <c r="A3836" s="2" t="s">
        <v>240</v>
      </c>
      <c r="B3836" s="1">
        <v>44055</v>
      </c>
      <c r="C3836" s="1" t="s">
        <v>1135</v>
      </c>
      <c r="D3836" s="2" t="s">
        <v>297</v>
      </c>
      <c r="E3836" s="86" t="str">
        <f>VLOOKUP(D3836,'Sales History'!$D$2:$F$1048576,2,FALSE)</f>
        <v>Jl. Tulip 2 No. 16, Komp Gempolsari Indah</v>
      </c>
      <c r="F3836" s="86" t="str">
        <f>VLOOKUP(D3836,'Sales History'!$D$2:$F$1048576,3,FALSE)</f>
        <v>Bandung Kulon</v>
      </c>
      <c r="I3836" s="70" t="s">
        <v>831</v>
      </c>
      <c r="J3836" s="70">
        <v>0.5</v>
      </c>
      <c r="K3836" s="4" t="str">
        <f>VLOOKUP(I3836,'Katalog Harga'!$A$2:$C$380,2,FALSE)</f>
        <v>kg</v>
      </c>
      <c r="L3836" s="4" t="str">
        <f>IFERROR(VLOOKUP(I3836,'Katalog Harga'!$A$2:$C$380,3,FALSE),"")</f>
        <v>ayam</v>
      </c>
      <c r="M3836" s="113">
        <v>17500</v>
      </c>
      <c r="N3836" s="126">
        <v>0</v>
      </c>
      <c r="O3836" s="3" t="s">
        <v>42</v>
      </c>
    </row>
    <row r="3837" spans="1:15" x14ac:dyDescent="0.35">
      <c r="A3837" s="2" t="s">
        <v>240</v>
      </c>
      <c r="B3837" s="1">
        <v>44055</v>
      </c>
      <c r="C3837" s="1" t="s">
        <v>1135</v>
      </c>
      <c r="D3837" s="2" t="s">
        <v>297</v>
      </c>
      <c r="E3837" s="86" t="str">
        <f>VLOOKUP(D3837,'Sales History'!$D$2:$F$1048576,2,FALSE)</f>
        <v>Jl. Tulip 2 No. 16, Komp Gempolsari Indah</v>
      </c>
      <c r="F3837" s="86" t="str">
        <f>VLOOKUP(D3837,'Sales History'!$D$2:$F$1048576,3,FALSE)</f>
        <v>Bandung Kulon</v>
      </c>
      <c r="I3837" s="70" t="s">
        <v>799</v>
      </c>
      <c r="J3837" s="71">
        <v>0.25</v>
      </c>
      <c r="K3837" s="4" t="str">
        <f>VLOOKUP(I3837,'Katalog Harga'!$A$2:$C$380,2,FALSE)</f>
        <v>kg</v>
      </c>
      <c r="L3837" s="4" t="str">
        <f>IFERROR(VLOOKUP(I3837,'Katalog Harga'!$A$2:$C$380,3,FALSE),"")</f>
        <v>sayur</v>
      </c>
      <c r="M3837" s="113">
        <v>9375</v>
      </c>
      <c r="N3837" s="126">
        <v>0</v>
      </c>
      <c r="O3837" s="3" t="s">
        <v>42</v>
      </c>
    </row>
    <row r="3838" spans="1:15" x14ac:dyDescent="0.35">
      <c r="A3838" s="2" t="s">
        <v>240</v>
      </c>
      <c r="B3838" s="1">
        <v>44055</v>
      </c>
      <c r="C3838" s="1" t="s">
        <v>1135</v>
      </c>
      <c r="D3838" s="2" t="s">
        <v>944</v>
      </c>
      <c r="E3838" s="86" t="str">
        <f>VLOOKUP(D3838,'Sales History'!$D$2:$F$1048576,2,FALSE)</f>
        <v>Jl. Otista 426</v>
      </c>
      <c r="F3838" s="86" t="str">
        <f>VLOOKUP(D3838,'Sales History'!$D$2:$F$1048576,3,FALSE)</f>
        <v>Astana Anyar</v>
      </c>
      <c r="K3838" s="4" t="e">
        <f>VLOOKUP(I3838,'Katalog Harga'!$A$2:$C$380,2,FALSE)</f>
        <v>#N/A</v>
      </c>
      <c r="L3838" s="4" t="str">
        <f>IFERROR(VLOOKUP(I3838,'Katalog Harga'!$A$2:$C$380,3,FALSE),"")</f>
        <v/>
      </c>
      <c r="N3838" s="126">
        <v>0</v>
      </c>
      <c r="O3838" s="3" t="s">
        <v>42</v>
      </c>
    </row>
    <row r="3839" spans="1:15" x14ac:dyDescent="0.35">
      <c r="A3839" s="2" t="s">
        <v>240</v>
      </c>
      <c r="B3839" s="1">
        <v>44055</v>
      </c>
      <c r="C3839" s="1" t="s">
        <v>1135</v>
      </c>
      <c r="D3839" s="2" t="s">
        <v>1003</v>
      </c>
      <c r="E3839" s="86" t="str">
        <f>VLOOKUP(D3839,'Sales History'!$D$2:$F$1048576,2,FALSE)</f>
        <v>Jl Maleber Utara Gang Srigunting II No 30 RT 4 RW 7 Kel Maleber</v>
      </c>
      <c r="F3839" s="86" t="str">
        <f>VLOOKUP(D3839,'Sales History'!$D$2:$F$1048576,3,FALSE)</f>
        <v>Andir</v>
      </c>
      <c r="I3839" s="3" t="s">
        <v>777</v>
      </c>
      <c r="J3839" s="3">
        <v>0.5</v>
      </c>
      <c r="K3839" s="4" t="str">
        <f>VLOOKUP(I3839,'Katalog Harga'!$A$2:$C$380,2,FALSE)</f>
        <v>kg</v>
      </c>
      <c r="L3839" s="4" t="str">
        <f>IFERROR(VLOOKUP(I3839,'Katalog Harga'!$A$2:$C$380,3,FALSE),"")</f>
        <v>sayur</v>
      </c>
      <c r="M3839" s="113">
        <v>7500</v>
      </c>
      <c r="N3839" s="126">
        <v>0</v>
      </c>
      <c r="O3839" s="3" t="s">
        <v>42</v>
      </c>
    </row>
    <row r="3840" spans="1:15" x14ac:dyDescent="0.35">
      <c r="A3840" s="2" t="s">
        <v>240</v>
      </c>
      <c r="B3840" s="1">
        <v>44055</v>
      </c>
      <c r="C3840" s="1" t="s">
        <v>1135</v>
      </c>
      <c r="D3840" s="2" t="s">
        <v>1003</v>
      </c>
      <c r="E3840" s="86" t="str">
        <f>VLOOKUP(D3840,'Sales History'!$D$2:$F$1048576,2,FALSE)</f>
        <v>Jl Maleber Utara Gang Srigunting II No 30 RT 4 RW 7 Kel Maleber</v>
      </c>
      <c r="F3840" s="86" t="str">
        <f>VLOOKUP(D3840,'Sales History'!$D$2:$F$1048576,3,FALSE)</f>
        <v>Andir</v>
      </c>
      <c r="I3840" s="3" t="s">
        <v>781</v>
      </c>
      <c r="J3840" s="3">
        <v>0.25</v>
      </c>
      <c r="K3840" s="4" t="str">
        <f>VLOOKUP(I3840,'Katalog Harga'!$A$2:$C$380,2,FALSE)</f>
        <v>kg</v>
      </c>
      <c r="L3840" s="4" t="str">
        <f>IFERROR(VLOOKUP(I3840,'Katalog Harga'!$A$2:$C$380,3,FALSE),"")</f>
        <v>bumbu</v>
      </c>
      <c r="M3840" s="113">
        <v>10000</v>
      </c>
      <c r="N3840" s="126">
        <v>0</v>
      </c>
      <c r="O3840" s="3" t="s">
        <v>42</v>
      </c>
    </row>
    <row r="3841" spans="1:15" x14ac:dyDescent="0.35">
      <c r="A3841" s="2" t="s">
        <v>240</v>
      </c>
      <c r="B3841" s="1">
        <v>44055</v>
      </c>
      <c r="C3841" s="1" t="s">
        <v>1135</v>
      </c>
      <c r="D3841" s="2" t="s">
        <v>1003</v>
      </c>
      <c r="E3841" s="86" t="str">
        <f>VLOOKUP(D3841,'Sales History'!$D$2:$F$1048576,2,FALSE)</f>
        <v>Jl Maleber Utara Gang Srigunting II No 30 RT 4 RW 7 Kel Maleber</v>
      </c>
      <c r="F3841" s="86" t="str">
        <f>VLOOKUP(D3841,'Sales History'!$D$2:$F$1048576,3,FALSE)</f>
        <v>Andir</v>
      </c>
      <c r="I3841" s="3" t="s">
        <v>194</v>
      </c>
      <c r="J3841" s="3">
        <v>1.425</v>
      </c>
      <c r="K3841" s="4" t="str">
        <f>VLOOKUP(I3841,'Katalog Harga'!$A$2:$C$380,2,FALSE)</f>
        <v>kg</v>
      </c>
      <c r="L3841" s="4" t="str">
        <f>IFERROR(VLOOKUP(I3841,'Katalog Harga'!$A$2:$C$380,3,FALSE),"")</f>
        <v>buah</v>
      </c>
      <c r="M3841" s="113">
        <v>17100</v>
      </c>
      <c r="N3841" s="126">
        <v>0</v>
      </c>
      <c r="O3841" s="3" t="s">
        <v>42</v>
      </c>
    </row>
    <row r="3842" spans="1:15" x14ac:dyDescent="0.35">
      <c r="A3842" s="2" t="s">
        <v>240</v>
      </c>
      <c r="B3842" s="1">
        <v>44055</v>
      </c>
      <c r="C3842" s="1" t="s">
        <v>1135</v>
      </c>
      <c r="D3842" s="2" t="s">
        <v>1003</v>
      </c>
      <c r="E3842" s="86" t="str">
        <f>VLOOKUP(D3842,'Sales History'!$D$2:$F$1048576,2,FALSE)</f>
        <v>Jl Maleber Utara Gang Srigunting II No 30 RT 4 RW 7 Kel Maleber</v>
      </c>
      <c r="F3842" s="86" t="str">
        <f>VLOOKUP(D3842,'Sales History'!$D$2:$F$1048576,3,FALSE)</f>
        <v>Andir</v>
      </c>
      <c r="I3842" s="3" t="s">
        <v>1159</v>
      </c>
      <c r="J3842" s="3">
        <v>1</v>
      </c>
      <c r="K3842" s="117" t="s">
        <v>38</v>
      </c>
      <c r="L3842" s="117" t="s">
        <v>248</v>
      </c>
      <c r="M3842" s="113">
        <v>30000</v>
      </c>
      <c r="N3842" s="126">
        <v>0</v>
      </c>
      <c r="O3842" s="3" t="s">
        <v>42</v>
      </c>
    </row>
    <row r="3843" spans="1:15" x14ac:dyDescent="0.35">
      <c r="A3843" s="2" t="s">
        <v>240</v>
      </c>
      <c r="B3843" s="1">
        <v>44055</v>
      </c>
      <c r="C3843" s="1" t="s">
        <v>1135</v>
      </c>
      <c r="D3843" s="2" t="s">
        <v>1109</v>
      </c>
      <c r="E3843" s="86" t="str">
        <f>VLOOKUP(D3843,'Sales History'!$D$2:$F$1048576,2,FALSE)</f>
        <v>Jalan Ciheulang Nomor 236 (Kostn Kirana)</v>
      </c>
      <c r="F3843" s="86" t="str">
        <f>VLOOKUP(D3843,'Sales History'!$D$2:$F$1048576,3,FALSE)</f>
        <v>Coblong</v>
      </c>
      <c r="I3843" s="70" t="s">
        <v>809</v>
      </c>
      <c r="J3843" s="70">
        <v>0.5</v>
      </c>
      <c r="K3843" s="4" t="str">
        <f>VLOOKUP(I3843,'Katalog Harga'!$A$2:$C$380,2,FALSE)</f>
        <v>kg</v>
      </c>
      <c r="L3843" s="4" t="str">
        <f>IFERROR(VLOOKUP(I3843,'Katalog Harga'!$A$2:$C$380,3,FALSE),"")</f>
        <v>ikan</v>
      </c>
      <c r="M3843" s="113">
        <v>40000</v>
      </c>
      <c r="N3843" s="126">
        <v>0</v>
      </c>
      <c r="O3843" s="3" t="s">
        <v>42</v>
      </c>
    </row>
    <row r="3844" spans="1:15" x14ac:dyDescent="0.35">
      <c r="A3844" s="2" t="s">
        <v>240</v>
      </c>
      <c r="B3844" s="1">
        <v>44055</v>
      </c>
      <c r="C3844" s="1" t="s">
        <v>1135</v>
      </c>
      <c r="D3844" s="2" t="s">
        <v>1109</v>
      </c>
      <c r="E3844" s="86" t="str">
        <f>VLOOKUP(D3844,'Sales History'!$D$2:$F$1048576,2,FALSE)</f>
        <v>Jalan Ciheulang Nomor 236 (Kostn Kirana)</v>
      </c>
      <c r="F3844" s="86" t="str">
        <f>VLOOKUP(D3844,'Sales History'!$D$2:$F$1048576,3,FALSE)</f>
        <v>Coblong</v>
      </c>
      <c r="I3844" s="70" t="s">
        <v>14</v>
      </c>
      <c r="J3844" s="70">
        <v>4</v>
      </c>
      <c r="K3844" s="4" t="str">
        <f>VLOOKUP(I3844,'Katalog Harga'!$A$2:$C$380,2,FALSE)</f>
        <v>ikat</v>
      </c>
      <c r="L3844" s="4" t="str">
        <f>IFERROR(VLOOKUP(I3844,'Katalog Harga'!$A$2:$C$380,3,FALSE),"")</f>
        <v>sayur</v>
      </c>
      <c r="M3844" s="113">
        <v>14000</v>
      </c>
      <c r="N3844" s="126">
        <v>0</v>
      </c>
      <c r="O3844" s="3" t="s">
        <v>42</v>
      </c>
    </row>
    <row r="3845" spans="1:15" x14ac:dyDescent="0.35">
      <c r="A3845" s="2" t="s">
        <v>240</v>
      </c>
      <c r="B3845" s="1">
        <v>44055</v>
      </c>
      <c r="C3845" s="1" t="s">
        <v>1135</v>
      </c>
      <c r="D3845" s="2" t="s">
        <v>1109</v>
      </c>
      <c r="E3845" s="86" t="str">
        <f>VLOOKUP(D3845,'Sales History'!$D$2:$F$1048576,2,FALSE)</f>
        <v>Jalan Ciheulang Nomor 236 (Kostn Kirana)</v>
      </c>
      <c r="F3845" s="86" t="str">
        <f>VLOOKUP(D3845,'Sales History'!$D$2:$F$1048576,3,FALSE)</f>
        <v>Coblong</v>
      </c>
      <c r="I3845" s="70" t="s">
        <v>781</v>
      </c>
      <c r="J3845" s="71">
        <v>0.25</v>
      </c>
      <c r="K3845" s="4" t="str">
        <f>VLOOKUP(I3845,'Katalog Harga'!$A$2:$C$380,2,FALSE)</f>
        <v>kg</v>
      </c>
      <c r="L3845" s="4" t="str">
        <f>IFERROR(VLOOKUP(I3845,'Katalog Harga'!$A$2:$C$380,3,FALSE),"")</f>
        <v>bumbu</v>
      </c>
      <c r="M3845" s="113">
        <v>10000</v>
      </c>
      <c r="N3845" s="126">
        <v>0</v>
      </c>
      <c r="O3845" s="3" t="s">
        <v>42</v>
      </c>
    </row>
    <row r="3846" spans="1:15" x14ac:dyDescent="0.35">
      <c r="A3846" s="2" t="s">
        <v>240</v>
      </c>
      <c r="B3846" s="1">
        <v>44055</v>
      </c>
      <c r="C3846" s="1" t="s">
        <v>1135</v>
      </c>
      <c r="D3846" s="2" t="s">
        <v>1109</v>
      </c>
      <c r="E3846" s="86" t="str">
        <f>VLOOKUP(D3846,'Sales History'!$D$2:$F$1048576,2,FALSE)</f>
        <v>Jalan Ciheulang Nomor 236 (Kostn Kirana)</v>
      </c>
      <c r="F3846" s="86" t="str">
        <f>VLOOKUP(D3846,'Sales History'!$D$2:$F$1048576,3,FALSE)</f>
        <v>Coblong</v>
      </c>
      <c r="I3846" s="70" t="s">
        <v>1112</v>
      </c>
      <c r="J3846" s="70">
        <v>2</v>
      </c>
      <c r="K3846" s="117" t="s">
        <v>49</v>
      </c>
      <c r="L3846" s="117" t="s">
        <v>512</v>
      </c>
      <c r="M3846" s="113">
        <v>10000</v>
      </c>
      <c r="N3846" s="126">
        <v>0</v>
      </c>
      <c r="O3846" s="3" t="s">
        <v>42</v>
      </c>
    </row>
    <row r="3847" spans="1:15" x14ac:dyDescent="0.35">
      <c r="A3847" s="2" t="s">
        <v>240</v>
      </c>
      <c r="B3847" s="1">
        <v>44055</v>
      </c>
      <c r="C3847" s="1" t="s">
        <v>1135</v>
      </c>
      <c r="D3847" s="2" t="s">
        <v>81</v>
      </c>
      <c r="E3847" s="86" t="str">
        <f>VLOOKUP(D3847,'Sales History'!$D$2:$F$1048576,2,FALSE)</f>
        <v>Jl. Pesantren, Komp Taman Bumi Prima Blok 1N</v>
      </c>
      <c r="F3847" s="86" t="str">
        <f>VLOOKUP(D3847,'Sales History'!$D$2:$F$1048576,3,FALSE)</f>
        <v>Cimahi Utara</v>
      </c>
      <c r="I3847" s="3" t="s">
        <v>806</v>
      </c>
      <c r="J3847" s="3">
        <v>1</v>
      </c>
      <c r="K3847" s="4" t="str">
        <f>VLOOKUP(I3847,'Katalog Harga'!$A$2:$C$380,2,FALSE)</f>
        <v>kg</v>
      </c>
      <c r="L3847" s="4" t="str">
        <f>IFERROR(VLOOKUP(I3847,'Katalog Harga'!$A$2:$C$380,3,FALSE),"")</f>
        <v>ikan</v>
      </c>
      <c r="M3847" s="113">
        <v>112500</v>
      </c>
      <c r="N3847" s="126">
        <v>0</v>
      </c>
      <c r="O3847" s="3" t="s">
        <v>42</v>
      </c>
    </row>
    <row r="3848" spans="1:15" x14ac:dyDescent="0.35">
      <c r="A3848" s="2" t="s">
        <v>240</v>
      </c>
      <c r="B3848" s="1">
        <v>44055</v>
      </c>
      <c r="C3848" s="1" t="s">
        <v>1135</v>
      </c>
      <c r="D3848" s="2" t="s">
        <v>81</v>
      </c>
      <c r="E3848" s="86" t="str">
        <f>VLOOKUP(D3848,'Sales History'!$D$2:$F$1048576,2,FALSE)</f>
        <v>Jl. Pesantren, Komp Taman Bumi Prima Blok 1N</v>
      </c>
      <c r="F3848" s="86" t="str">
        <f>VLOOKUP(D3848,'Sales History'!$D$2:$F$1048576,3,FALSE)</f>
        <v>Cimahi Utara</v>
      </c>
      <c r="I3848" s="3" t="s">
        <v>1131</v>
      </c>
      <c r="J3848" s="3">
        <v>1</v>
      </c>
      <c r="K3848" s="117" t="s">
        <v>49</v>
      </c>
      <c r="L3848" s="117" t="s">
        <v>512</v>
      </c>
      <c r="M3848" s="113">
        <v>10000</v>
      </c>
      <c r="N3848" s="126">
        <v>0</v>
      </c>
      <c r="O3848" s="3" t="s">
        <v>42</v>
      </c>
    </row>
    <row r="3849" spans="1:15" x14ac:dyDescent="0.35">
      <c r="A3849" s="2" t="s">
        <v>240</v>
      </c>
      <c r="B3849" s="1">
        <v>44055</v>
      </c>
      <c r="C3849" s="1" t="s">
        <v>1135</v>
      </c>
      <c r="D3849" s="2" t="s">
        <v>81</v>
      </c>
      <c r="E3849" s="86" t="str">
        <f>VLOOKUP(D3849,'Sales History'!$D$2:$F$1048576,2,FALSE)</f>
        <v>Jl. Pesantren, Komp Taman Bumi Prima Blok 1N</v>
      </c>
      <c r="F3849" s="86" t="str">
        <f>VLOOKUP(D3849,'Sales History'!$D$2:$F$1048576,3,FALSE)</f>
        <v>Cimahi Utara</v>
      </c>
      <c r="I3849" s="3" t="s">
        <v>777</v>
      </c>
      <c r="J3849" s="3">
        <v>0.2</v>
      </c>
      <c r="K3849" s="4" t="str">
        <f>VLOOKUP(I3849,'Katalog Harga'!$A$2:$C$380,2,FALSE)</f>
        <v>kg</v>
      </c>
      <c r="L3849" s="4" t="str">
        <f>IFERROR(VLOOKUP(I3849,'Katalog Harga'!$A$2:$C$380,3,FALSE),"")</f>
        <v>sayur</v>
      </c>
      <c r="M3849" s="113">
        <v>3000</v>
      </c>
      <c r="N3849" s="126">
        <v>0</v>
      </c>
      <c r="O3849" s="3" t="s">
        <v>42</v>
      </c>
    </row>
    <row r="3850" spans="1:15" x14ac:dyDescent="0.35">
      <c r="A3850" s="2" t="s">
        <v>240</v>
      </c>
      <c r="B3850" s="1">
        <v>44055</v>
      </c>
      <c r="C3850" s="1" t="s">
        <v>1135</v>
      </c>
      <c r="D3850" s="2" t="s">
        <v>1184</v>
      </c>
      <c r="E3850" s="86" t="str">
        <f>VLOOKUP(D3850,'Sales History'!$D$2:$F$1048576,2,FALSE)</f>
        <v>Jl prof Eyckman no 5 Cipaganti</v>
      </c>
      <c r="F3850" s="86" t="str">
        <f>VLOOKUP(D3850,'Sales History'!$D$2:$F$1048576,3,FALSE)</f>
        <v>Coblong</v>
      </c>
      <c r="I3850" s="3" t="s">
        <v>22</v>
      </c>
      <c r="J3850" s="3">
        <v>1</v>
      </c>
      <c r="K3850" s="4" t="str">
        <f>VLOOKUP(I3850,'Katalog Harga'!$A$2:$C$380,2,FALSE)</f>
        <v>ikat</v>
      </c>
      <c r="L3850" s="4" t="str">
        <f>IFERROR(VLOOKUP(I3850,'Katalog Harga'!$A$2:$C$380,3,FALSE),"")</f>
        <v>sayur</v>
      </c>
      <c r="M3850" s="113">
        <v>6000</v>
      </c>
      <c r="N3850" s="126">
        <v>0</v>
      </c>
      <c r="O3850" s="3" t="s">
        <v>42</v>
      </c>
    </row>
    <row r="3851" spans="1:15" x14ac:dyDescent="0.35">
      <c r="A3851" s="2" t="s">
        <v>240</v>
      </c>
      <c r="B3851" s="1">
        <v>44055</v>
      </c>
      <c r="C3851" s="1" t="s">
        <v>1135</v>
      </c>
      <c r="D3851" s="2" t="s">
        <v>1184</v>
      </c>
      <c r="E3851" s="86" t="str">
        <f>VLOOKUP(D3851,'Sales History'!$D$2:$F$1048576,2,FALSE)</f>
        <v>Jl prof Eyckman no 5 Cipaganti</v>
      </c>
      <c r="F3851" s="86" t="str">
        <f>VLOOKUP(D3851,'Sales History'!$D$2:$F$1048576,3,FALSE)</f>
        <v>Coblong</v>
      </c>
      <c r="I3851" s="3" t="s">
        <v>14</v>
      </c>
      <c r="J3851" s="3">
        <v>1</v>
      </c>
      <c r="K3851" s="4" t="str">
        <f>VLOOKUP(I3851,'Katalog Harga'!$A$2:$C$380,2,FALSE)</f>
        <v>ikat</v>
      </c>
      <c r="L3851" s="4" t="str">
        <f>IFERROR(VLOOKUP(I3851,'Katalog Harga'!$A$2:$C$380,3,FALSE),"")</f>
        <v>sayur</v>
      </c>
      <c r="M3851" s="113">
        <v>3500</v>
      </c>
      <c r="N3851" s="126">
        <v>0</v>
      </c>
      <c r="O3851" s="3" t="s">
        <v>42</v>
      </c>
    </row>
    <row r="3852" spans="1:15" x14ac:dyDescent="0.35">
      <c r="A3852" s="2" t="s">
        <v>240</v>
      </c>
      <c r="B3852" s="1">
        <v>44055</v>
      </c>
      <c r="C3852" s="1" t="s">
        <v>1135</v>
      </c>
      <c r="D3852" s="2" t="s">
        <v>1184</v>
      </c>
      <c r="E3852" s="86" t="str">
        <f>VLOOKUP(D3852,'Sales History'!$D$2:$F$1048576,2,FALSE)</f>
        <v>Jl prof Eyckman no 5 Cipaganti</v>
      </c>
      <c r="F3852" s="86" t="str">
        <f>VLOOKUP(D3852,'Sales History'!$D$2:$F$1048576,3,FALSE)</f>
        <v>Coblong</v>
      </c>
      <c r="I3852" s="3" t="s">
        <v>775</v>
      </c>
      <c r="J3852" s="3">
        <v>1</v>
      </c>
      <c r="K3852" s="4" t="str">
        <f>VLOOKUP(I3852,'Katalog Harga'!$A$2:$C$380,2,FALSE)</f>
        <v>bungkus</v>
      </c>
      <c r="L3852" s="4" t="str">
        <f>IFERROR(VLOOKUP(I3852,'Katalog Harga'!$A$2:$C$380,3,FALSE),"")</f>
        <v>lain</v>
      </c>
      <c r="M3852" s="113">
        <v>7000</v>
      </c>
      <c r="N3852" s="126">
        <v>0</v>
      </c>
      <c r="O3852" s="3" t="s">
        <v>42</v>
      </c>
    </row>
    <row r="3853" spans="1:15" x14ac:dyDescent="0.35">
      <c r="A3853" s="2" t="s">
        <v>240</v>
      </c>
      <c r="B3853" s="1">
        <v>44055</v>
      </c>
      <c r="C3853" s="1" t="s">
        <v>1135</v>
      </c>
      <c r="D3853" s="2" t="s">
        <v>1184</v>
      </c>
      <c r="E3853" s="86" t="str">
        <f>VLOOKUP(D3853,'Sales History'!$D$2:$F$1048576,2,FALSE)</f>
        <v>Jl prof Eyckman no 5 Cipaganti</v>
      </c>
      <c r="F3853" s="86" t="str">
        <f>VLOOKUP(D3853,'Sales History'!$D$2:$F$1048576,3,FALSE)</f>
        <v>Coblong</v>
      </c>
      <c r="I3853" s="3" t="s">
        <v>185</v>
      </c>
      <c r="J3853" s="3">
        <v>5</v>
      </c>
      <c r="K3853" s="4" t="str">
        <f>VLOOKUP(I3853,'Katalog Harga'!$A$2:$C$380,2,FALSE)</f>
        <v>kg</v>
      </c>
      <c r="L3853" s="4" t="str">
        <f>IFERROR(VLOOKUP(I3853,'Katalog Harga'!$A$2:$C$380,3,FALSE),"")</f>
        <v>lain</v>
      </c>
      <c r="M3853" s="113">
        <v>125000</v>
      </c>
      <c r="N3853" s="126">
        <v>0</v>
      </c>
      <c r="O3853" s="3" t="s">
        <v>42</v>
      </c>
    </row>
    <row r="3854" spans="1:15" x14ac:dyDescent="0.35">
      <c r="A3854" s="2" t="s">
        <v>240</v>
      </c>
      <c r="B3854" s="1">
        <v>44055</v>
      </c>
      <c r="C3854" s="1" t="s">
        <v>1135</v>
      </c>
      <c r="D3854" s="2" t="s">
        <v>1184</v>
      </c>
      <c r="E3854" s="86" t="str">
        <f>VLOOKUP(D3854,'Sales History'!$D$2:$F$1048576,2,FALSE)</f>
        <v>Jl prof Eyckman no 5 Cipaganti</v>
      </c>
      <c r="F3854" s="86" t="str">
        <f>VLOOKUP(D3854,'Sales History'!$D$2:$F$1048576,3,FALSE)</f>
        <v>Coblong</v>
      </c>
      <c r="I3854" s="3" t="s">
        <v>259</v>
      </c>
      <c r="J3854" s="3">
        <v>1</v>
      </c>
      <c r="K3854" s="4" t="str">
        <f>VLOOKUP(I3854,'Katalog Harga'!$A$2:$C$380,2,FALSE)</f>
        <v>ikat</v>
      </c>
      <c r="L3854" s="4" t="str">
        <f>IFERROR(VLOOKUP(I3854,'Katalog Harga'!$A$2:$C$380,3,FALSE),"")</f>
        <v>bumbu</v>
      </c>
      <c r="M3854" s="113">
        <v>3000</v>
      </c>
      <c r="N3854" s="126">
        <v>0</v>
      </c>
      <c r="O3854" s="3" t="s">
        <v>42</v>
      </c>
    </row>
    <row r="3855" spans="1:15" x14ac:dyDescent="0.35">
      <c r="A3855" s="2" t="s">
        <v>240</v>
      </c>
      <c r="B3855" s="1">
        <v>44055</v>
      </c>
      <c r="C3855" s="1" t="s">
        <v>1135</v>
      </c>
      <c r="D3855" s="2" t="s">
        <v>465</v>
      </c>
      <c r="E3855" s="86" t="str">
        <f>VLOOKUP(D3855,'Sales History'!$D$2:$F$1048576,2,FALSE)</f>
        <v>Buah Batu Regency Blok D1 No. 20</v>
      </c>
      <c r="F3855" s="86" t="str">
        <f>VLOOKUP(D3855,'Sales History'!$D$2:$F$1048576,3,FALSE)</f>
        <v>Bandung Kidul</v>
      </c>
      <c r="I3855" s="3" t="s">
        <v>194</v>
      </c>
      <c r="J3855" s="3">
        <v>1.5580000000000001</v>
      </c>
      <c r="K3855" s="4" t="str">
        <f>VLOOKUP(I3855,'Katalog Harga'!$A$2:$C$380,2,FALSE)</f>
        <v>kg</v>
      </c>
      <c r="L3855" s="4" t="str">
        <f>IFERROR(VLOOKUP(I3855,'Katalog Harga'!$A$2:$C$380,3,FALSE),"")</f>
        <v>buah</v>
      </c>
      <c r="M3855" s="113">
        <v>18696</v>
      </c>
      <c r="N3855" s="126">
        <v>0</v>
      </c>
      <c r="O3855" s="3" t="s">
        <v>855</v>
      </c>
    </row>
    <row r="3856" spans="1:15" x14ac:dyDescent="0.35">
      <c r="A3856" s="2" t="s">
        <v>240</v>
      </c>
      <c r="B3856" s="1">
        <v>44055</v>
      </c>
      <c r="C3856" s="1" t="s">
        <v>1135</v>
      </c>
      <c r="D3856" s="2" t="s">
        <v>465</v>
      </c>
      <c r="E3856" s="86" t="str">
        <f>VLOOKUP(D3856,'Sales History'!$D$2:$F$1048576,2,FALSE)</f>
        <v>Buah Batu Regency Blok D1 No. 20</v>
      </c>
      <c r="F3856" s="86" t="str">
        <f>VLOOKUP(D3856,'Sales History'!$D$2:$F$1048576,3,FALSE)</f>
        <v>Bandung Kidul</v>
      </c>
      <c r="I3856" s="3" t="s">
        <v>810</v>
      </c>
      <c r="J3856" s="3">
        <v>1</v>
      </c>
      <c r="K3856" s="4" t="str">
        <f>VLOOKUP(I3856,'Katalog Harga'!$A$2:$C$380,2,FALSE)</f>
        <v>bungkus</v>
      </c>
      <c r="L3856" s="4" t="str">
        <f>IFERROR(VLOOKUP(I3856,'Katalog Harga'!$A$2:$C$380,3,FALSE),"")</f>
        <v>sayur</v>
      </c>
      <c r="M3856" s="113">
        <v>9000</v>
      </c>
      <c r="N3856" s="126">
        <v>0</v>
      </c>
      <c r="O3856" s="3" t="s">
        <v>855</v>
      </c>
    </row>
    <row r="3857" spans="1:15" x14ac:dyDescent="0.35">
      <c r="A3857" s="2" t="s">
        <v>240</v>
      </c>
      <c r="B3857" s="1">
        <v>44055</v>
      </c>
      <c r="C3857" s="1" t="s">
        <v>1135</v>
      </c>
      <c r="D3857" s="2" t="s">
        <v>465</v>
      </c>
      <c r="E3857" s="86" t="str">
        <f>VLOOKUP(D3857,'Sales History'!$D$2:$F$1048576,2,FALSE)</f>
        <v>Buah Batu Regency Blok D1 No. 20</v>
      </c>
      <c r="F3857" s="86" t="str">
        <f>VLOOKUP(D3857,'Sales History'!$D$2:$F$1048576,3,FALSE)</f>
        <v>Bandung Kidul</v>
      </c>
      <c r="I3857" s="3" t="s">
        <v>774</v>
      </c>
      <c r="J3857" s="3">
        <v>2</v>
      </c>
      <c r="K3857" s="4" t="str">
        <f>VLOOKUP(I3857,'Katalog Harga'!$A$2:$C$380,2,FALSE)</f>
        <v>ons</v>
      </c>
      <c r="L3857" s="4" t="str">
        <f>IFERROR(VLOOKUP(I3857,'Katalog Harga'!$A$2:$C$380,3,FALSE),"")</f>
        <v>ikan</v>
      </c>
      <c r="M3857" s="113">
        <v>30000</v>
      </c>
      <c r="N3857" s="126">
        <v>0</v>
      </c>
      <c r="O3857" s="3" t="s">
        <v>855</v>
      </c>
    </row>
    <row r="3858" spans="1:15" x14ac:dyDescent="0.35">
      <c r="A3858" s="2" t="s">
        <v>240</v>
      </c>
      <c r="B3858" s="1">
        <v>44055</v>
      </c>
      <c r="C3858" s="1" t="s">
        <v>1135</v>
      </c>
      <c r="D3858" s="2" t="s">
        <v>1040</v>
      </c>
      <c r="E3858" s="86" t="str">
        <f>VLOOKUP(D3858,'Sales History'!$D$2:$F$1048576,2,FALSE)</f>
        <v>Taman Pesona Mediterania blok C no. 7</v>
      </c>
      <c r="F3858" s="86" t="str">
        <f>VLOOKUP(D3858,'Sales History'!$D$2:$F$1048576,3,FALSE)</f>
        <v>Andir</v>
      </c>
      <c r="I3858" s="3" t="s">
        <v>873</v>
      </c>
      <c r="J3858" s="3">
        <v>3</v>
      </c>
      <c r="K3858" s="4" t="str">
        <f>VLOOKUP(I3858,'Katalog Harga'!$A$2:$C$380,2,FALSE)</f>
        <v>kg</v>
      </c>
      <c r="L3858" s="4" t="str">
        <f>IFERROR(VLOOKUP(I3858,'Katalog Harga'!$A$2:$C$380,3,FALSE),"")</f>
        <v>ayam</v>
      </c>
      <c r="M3858" s="113">
        <v>118500</v>
      </c>
      <c r="N3858" s="126">
        <v>0</v>
      </c>
      <c r="O3858" s="3" t="s">
        <v>42</v>
      </c>
    </row>
    <row r="3859" spans="1:15" x14ac:dyDescent="0.35">
      <c r="A3859" s="2" t="s">
        <v>288</v>
      </c>
      <c r="B3859" s="1">
        <v>44056</v>
      </c>
      <c r="C3859" s="1" t="s">
        <v>1135</v>
      </c>
      <c r="D3859" s="2" t="s">
        <v>1234</v>
      </c>
      <c r="E3859" s="86"/>
      <c r="F3859" s="86"/>
      <c r="I3859" s="3" t="s">
        <v>773</v>
      </c>
      <c r="J3859" s="3">
        <v>9</v>
      </c>
      <c r="K3859" s="4" t="str">
        <f>VLOOKUP(I3859,'Katalog Harga'!$A$2:$C$380,2,FALSE)</f>
        <v>kg</v>
      </c>
      <c r="L3859" s="4" t="str">
        <f>IFERROR(VLOOKUP(I3859,'Katalog Harga'!$A$2:$C$380,3,FALSE),"")</f>
        <v>ayam</v>
      </c>
      <c r="M3859" s="113">
        <v>269991</v>
      </c>
      <c r="N3859" s="126">
        <v>0</v>
      </c>
      <c r="O3859" s="3" t="s">
        <v>42</v>
      </c>
    </row>
    <row r="3860" spans="1:15" x14ac:dyDescent="0.35">
      <c r="A3860" s="2" t="s">
        <v>288</v>
      </c>
      <c r="B3860" s="1">
        <v>44056</v>
      </c>
      <c r="C3860" s="1" t="s">
        <v>1135</v>
      </c>
      <c r="D3860" s="2" t="s">
        <v>1000</v>
      </c>
      <c r="E3860" s="86" t="str">
        <f>VLOOKUP(D3860,'Sales History'!$D$2:$F$1048576,2,FALSE)</f>
        <v>Jl. Budhi Baru No. 3</v>
      </c>
      <c r="F3860" s="86" t="str">
        <f>VLOOKUP(D3860,'Sales History'!$D$2:$F$1048576,3,FALSE)</f>
        <v>Cimahi Utara</v>
      </c>
      <c r="I3860" s="3" t="s">
        <v>773</v>
      </c>
      <c r="J3860" s="3">
        <v>1</v>
      </c>
      <c r="K3860" s="4" t="str">
        <f>VLOOKUP(I3860,'Katalog Harga'!$A$2:$C$380,2,FALSE)</f>
        <v>kg</v>
      </c>
      <c r="L3860" s="4" t="str">
        <f>IFERROR(VLOOKUP(I3860,'Katalog Harga'!$A$2:$C$380,3,FALSE),"")</f>
        <v>ayam</v>
      </c>
      <c r="M3860" s="113">
        <v>29999</v>
      </c>
      <c r="N3860" s="126">
        <v>0</v>
      </c>
      <c r="O3860" s="3" t="s">
        <v>42</v>
      </c>
    </row>
    <row r="3861" spans="1:15" x14ac:dyDescent="0.35">
      <c r="A3861" s="2" t="s">
        <v>288</v>
      </c>
      <c r="B3861" s="1">
        <v>44056</v>
      </c>
      <c r="C3861" s="1" t="s">
        <v>1135</v>
      </c>
      <c r="D3861" s="2" t="s">
        <v>1000</v>
      </c>
      <c r="E3861" s="86" t="str">
        <f>VLOOKUP(D3861,'Sales History'!$D$2:$F$1048576,2,FALSE)</f>
        <v>Jl. Budhi Baru No. 3</v>
      </c>
      <c r="F3861" s="86" t="str">
        <f>VLOOKUP(D3861,'Sales History'!$D$2:$F$1048576,3,FALSE)</f>
        <v>Cimahi Utara</v>
      </c>
      <c r="I3861" s="3" t="s">
        <v>225</v>
      </c>
      <c r="J3861" s="3">
        <v>1.1359999999999999</v>
      </c>
      <c r="K3861" s="4" t="str">
        <f>VLOOKUP(I3861,'Katalog Harga'!$A$2:$C$380,2,FALSE)</f>
        <v>kg</v>
      </c>
      <c r="L3861" s="4" t="str">
        <f>IFERROR(VLOOKUP(I3861,'Katalog Harga'!$A$2:$C$380,3,FALSE),"")</f>
        <v>buah</v>
      </c>
      <c r="M3861" s="113">
        <v>14199.999999999998</v>
      </c>
      <c r="N3861" s="126">
        <v>0</v>
      </c>
      <c r="O3861" s="3" t="s">
        <v>42</v>
      </c>
    </row>
    <row r="3862" spans="1:15" x14ac:dyDescent="0.35">
      <c r="A3862" s="2" t="s">
        <v>288</v>
      </c>
      <c r="B3862" s="1">
        <v>44056</v>
      </c>
      <c r="C3862" s="1" t="s">
        <v>1135</v>
      </c>
      <c r="D3862" s="2" t="s">
        <v>1000</v>
      </c>
      <c r="E3862" s="86" t="str">
        <f>VLOOKUP(D3862,'Sales History'!$D$2:$F$1048576,2,FALSE)</f>
        <v>Jl. Budhi Baru No. 3</v>
      </c>
      <c r="F3862" s="86" t="str">
        <f>VLOOKUP(D3862,'Sales History'!$D$2:$F$1048576,3,FALSE)</f>
        <v>Cimahi Utara</v>
      </c>
      <c r="I3862" s="3" t="s">
        <v>194</v>
      </c>
      <c r="J3862" s="3">
        <v>1.698</v>
      </c>
      <c r="K3862" s="4" t="str">
        <f>VLOOKUP(I3862,'Katalog Harga'!$A$2:$C$380,2,FALSE)</f>
        <v>kg</v>
      </c>
      <c r="L3862" s="4" t="str">
        <f>IFERROR(VLOOKUP(I3862,'Katalog Harga'!$A$2:$C$380,3,FALSE),"")</f>
        <v>buah</v>
      </c>
      <c r="M3862" s="113">
        <v>20376</v>
      </c>
      <c r="N3862" s="126">
        <v>0</v>
      </c>
      <c r="O3862" s="3" t="s">
        <v>42</v>
      </c>
    </row>
    <row r="3863" spans="1:15" x14ac:dyDescent="0.35">
      <c r="A3863" s="2" t="s">
        <v>288</v>
      </c>
      <c r="B3863" s="1">
        <v>44056</v>
      </c>
      <c r="C3863" s="1" t="s">
        <v>1135</v>
      </c>
      <c r="D3863" s="2" t="s">
        <v>1000</v>
      </c>
      <c r="E3863" s="86" t="str">
        <f>VLOOKUP(D3863,'Sales History'!$D$2:$F$1048576,2,FALSE)</f>
        <v>Jl. Budhi Baru No. 3</v>
      </c>
      <c r="F3863" s="86" t="str">
        <f>VLOOKUP(D3863,'Sales History'!$D$2:$F$1048576,3,FALSE)</f>
        <v>Cimahi Utara</v>
      </c>
      <c r="I3863" s="3" t="s">
        <v>844</v>
      </c>
      <c r="J3863" s="3">
        <v>0.5</v>
      </c>
      <c r="K3863" s="4" t="str">
        <f>VLOOKUP(I3863,'Katalog Harga'!$A$2:$C$380,2,FALSE)</f>
        <v>kg</v>
      </c>
      <c r="L3863" s="4" t="str">
        <f>IFERROR(VLOOKUP(I3863,'Katalog Harga'!$A$2:$C$380,3,FALSE),"")</f>
        <v>ikan</v>
      </c>
      <c r="M3863" s="113">
        <v>37500</v>
      </c>
      <c r="N3863" s="126">
        <v>0</v>
      </c>
      <c r="O3863" s="3" t="s">
        <v>42</v>
      </c>
    </row>
    <row r="3864" spans="1:15" x14ac:dyDescent="0.35">
      <c r="A3864" s="2" t="s">
        <v>288</v>
      </c>
      <c r="B3864" s="1">
        <v>44056</v>
      </c>
      <c r="C3864" s="1" t="s">
        <v>1135</v>
      </c>
      <c r="D3864" s="2" t="s">
        <v>1000</v>
      </c>
      <c r="E3864" s="86" t="str">
        <f>VLOOKUP(D3864,'Sales History'!$D$2:$F$1048576,2,FALSE)</f>
        <v>Jl. Budhi Baru No. 3</v>
      </c>
      <c r="F3864" s="86" t="str">
        <f>VLOOKUP(D3864,'Sales History'!$D$2:$F$1048576,3,FALSE)</f>
        <v>Cimahi Utara</v>
      </c>
      <c r="I3864" s="3" t="s">
        <v>809</v>
      </c>
      <c r="J3864" s="3">
        <v>0.5</v>
      </c>
      <c r="K3864" s="4" t="str">
        <f>VLOOKUP(I3864,'Katalog Harga'!$A$2:$C$380,2,FALSE)</f>
        <v>kg</v>
      </c>
      <c r="L3864" s="4" t="str">
        <f>IFERROR(VLOOKUP(I3864,'Katalog Harga'!$A$2:$C$380,3,FALSE),"")</f>
        <v>ikan</v>
      </c>
      <c r="M3864" s="113">
        <v>40000</v>
      </c>
      <c r="N3864" s="126">
        <v>0</v>
      </c>
      <c r="O3864" s="3" t="s">
        <v>42</v>
      </c>
    </row>
    <row r="3865" spans="1:15" x14ac:dyDescent="0.35">
      <c r="A3865" s="2" t="s">
        <v>288</v>
      </c>
      <c r="B3865" s="1">
        <v>44056</v>
      </c>
      <c r="C3865" s="1" t="s">
        <v>1135</v>
      </c>
      <c r="D3865" s="2" t="s">
        <v>1000</v>
      </c>
      <c r="E3865" s="86" t="str">
        <f>VLOOKUP(D3865,'Sales History'!$D$2:$F$1048576,2,FALSE)</f>
        <v>Jl. Budhi Baru No. 3</v>
      </c>
      <c r="F3865" s="86" t="str">
        <f>VLOOKUP(D3865,'Sales History'!$D$2:$F$1048576,3,FALSE)</f>
        <v>Cimahi Utara</v>
      </c>
      <c r="I3865" s="3" t="s">
        <v>225</v>
      </c>
      <c r="J3865" s="3">
        <v>1.137</v>
      </c>
      <c r="K3865" s="4" t="str">
        <f>VLOOKUP(I3865,'Katalog Harga'!$A$2:$C$380,2,FALSE)</f>
        <v>kg</v>
      </c>
      <c r="L3865" s="4" t="str">
        <f>IFERROR(VLOOKUP(I3865,'Katalog Harga'!$A$2:$C$380,3,FALSE),"")</f>
        <v>buah</v>
      </c>
      <c r="M3865" s="113">
        <v>14212.5</v>
      </c>
      <c r="N3865" s="126">
        <v>0</v>
      </c>
      <c r="O3865" s="3" t="s">
        <v>42</v>
      </c>
    </row>
    <row r="3866" spans="1:15" x14ac:dyDescent="0.35">
      <c r="A3866" s="2" t="s">
        <v>288</v>
      </c>
      <c r="B3866" s="1">
        <v>44056</v>
      </c>
      <c r="C3866" s="1" t="s">
        <v>1135</v>
      </c>
      <c r="D3866" s="2" t="s">
        <v>1040</v>
      </c>
      <c r="E3866" s="86" t="str">
        <f>VLOOKUP(D3866,'Sales History'!$D$2:$F$1048576,2,FALSE)</f>
        <v>Taman Pesona Mediterania blok C no. 7</v>
      </c>
      <c r="F3866" s="86" t="str">
        <f>VLOOKUP(D3866,'Sales History'!$D$2:$F$1048576,3,FALSE)</f>
        <v>Andir</v>
      </c>
      <c r="I3866" s="3" t="s">
        <v>773</v>
      </c>
      <c r="J3866" s="3">
        <v>3</v>
      </c>
      <c r="K3866" s="4" t="str">
        <f>VLOOKUP(I3866,'Katalog Harga'!$A$2:$C$380,2,FALSE)</f>
        <v>kg</v>
      </c>
      <c r="L3866" s="4" t="str">
        <f>IFERROR(VLOOKUP(I3866,'Katalog Harga'!$A$2:$C$380,3,FALSE),"")</f>
        <v>ayam</v>
      </c>
      <c r="M3866" s="113">
        <v>89997</v>
      </c>
      <c r="N3866" s="126">
        <v>0</v>
      </c>
      <c r="O3866" s="3" t="s">
        <v>42</v>
      </c>
    </row>
    <row r="3867" spans="1:15" x14ac:dyDescent="0.35">
      <c r="A3867" s="2" t="s">
        <v>288</v>
      </c>
      <c r="B3867" s="1">
        <v>44056</v>
      </c>
      <c r="C3867" s="1" t="s">
        <v>1135</v>
      </c>
      <c r="D3867" s="2" t="s">
        <v>1244</v>
      </c>
      <c r="E3867" s="2" t="s">
        <v>1245</v>
      </c>
      <c r="F3867" s="86" t="s">
        <v>726</v>
      </c>
      <c r="H3867" s="2" t="s">
        <v>1255</v>
      </c>
      <c r="I3867" s="3" t="s">
        <v>812</v>
      </c>
      <c r="J3867" s="3">
        <v>0.16500000000000001</v>
      </c>
      <c r="K3867" s="4" t="str">
        <f>VLOOKUP(I3867,'Katalog Harga'!$A$2:$C$380,2,FALSE)</f>
        <v>kg</v>
      </c>
      <c r="L3867" s="4" t="str">
        <f>IFERROR(VLOOKUP(I3867,'Katalog Harga'!$A$2:$C$380,3,FALSE),"")</f>
        <v>bumbu</v>
      </c>
      <c r="M3867" s="113">
        <v>5775</v>
      </c>
      <c r="N3867" s="126">
        <v>0</v>
      </c>
      <c r="O3867" s="3" t="s">
        <v>42</v>
      </c>
    </row>
    <row r="3868" spans="1:15" x14ac:dyDescent="0.35">
      <c r="A3868" s="2" t="s">
        <v>288</v>
      </c>
      <c r="B3868" s="1">
        <v>44056</v>
      </c>
      <c r="C3868" s="1" t="s">
        <v>1135</v>
      </c>
      <c r="D3868" s="2" t="s">
        <v>1244</v>
      </c>
      <c r="E3868" s="2" t="s">
        <v>1245</v>
      </c>
      <c r="F3868" s="86" t="str">
        <f>VLOOKUP(D3868,'Sales History'!$D$2:$F$1048576,3,FALSE)</f>
        <v>Coblong</v>
      </c>
      <c r="H3868" s="2" t="s">
        <v>1255</v>
      </c>
      <c r="I3868" s="3" t="s">
        <v>175</v>
      </c>
      <c r="J3868" s="3">
        <v>0.32700000000000001</v>
      </c>
      <c r="K3868" s="4" t="str">
        <f>VLOOKUP(I3868,'Katalog Harga'!$A$2:$C$380,2,FALSE)</f>
        <v>kg</v>
      </c>
      <c r="L3868" s="4" t="str">
        <f>IFERROR(VLOOKUP(I3868,'Katalog Harga'!$A$2:$C$380,3,FALSE),"")</f>
        <v>sayur</v>
      </c>
      <c r="M3868" s="113">
        <v>14715</v>
      </c>
      <c r="N3868" s="126">
        <v>0</v>
      </c>
      <c r="O3868" s="3" t="s">
        <v>42</v>
      </c>
    </row>
    <row r="3869" spans="1:15" x14ac:dyDescent="0.35">
      <c r="A3869" s="2" t="s">
        <v>288</v>
      </c>
      <c r="B3869" s="1">
        <v>44056</v>
      </c>
      <c r="C3869" s="1" t="s">
        <v>1135</v>
      </c>
      <c r="D3869" s="2" t="s">
        <v>1244</v>
      </c>
      <c r="E3869" s="2" t="s">
        <v>1245</v>
      </c>
      <c r="F3869" s="86" t="str">
        <f>VLOOKUP(D3869,'Sales History'!$D$2:$F$1048576,3,FALSE)</f>
        <v>Coblong</v>
      </c>
      <c r="H3869" s="2" t="s">
        <v>1255</v>
      </c>
      <c r="I3869" s="3" t="s">
        <v>842</v>
      </c>
      <c r="J3869" s="3">
        <v>1</v>
      </c>
      <c r="K3869" s="4" t="s">
        <v>38</v>
      </c>
      <c r="L3869" s="117" t="s">
        <v>500</v>
      </c>
      <c r="M3869" s="113">
        <v>26000</v>
      </c>
      <c r="N3869" s="126">
        <v>0</v>
      </c>
      <c r="O3869" s="3" t="s">
        <v>42</v>
      </c>
    </row>
    <row r="3870" spans="1:15" x14ac:dyDescent="0.35">
      <c r="A3870" s="2" t="s">
        <v>288</v>
      </c>
      <c r="B3870" s="1">
        <v>44056</v>
      </c>
      <c r="C3870" s="1" t="s">
        <v>1135</v>
      </c>
      <c r="D3870" s="2" t="s">
        <v>1244</v>
      </c>
      <c r="E3870" s="2" t="s">
        <v>1245</v>
      </c>
      <c r="F3870" s="86" t="str">
        <f>VLOOKUP(D3870,'Sales History'!$D$2:$F$1048576,3,FALSE)</f>
        <v>Coblong</v>
      </c>
      <c r="H3870" s="2" t="s">
        <v>1255</v>
      </c>
      <c r="I3870" s="3" t="s">
        <v>1235</v>
      </c>
      <c r="J3870" s="3">
        <v>1</v>
      </c>
      <c r="K3870" s="4" t="s">
        <v>1242</v>
      </c>
      <c r="L3870" s="117" t="s">
        <v>512</v>
      </c>
      <c r="M3870" s="113">
        <v>25000</v>
      </c>
      <c r="N3870" s="126">
        <v>0</v>
      </c>
      <c r="O3870" s="3" t="s">
        <v>42</v>
      </c>
    </row>
    <row r="3871" spans="1:15" x14ac:dyDescent="0.35">
      <c r="A3871" s="2" t="s">
        <v>288</v>
      </c>
      <c r="B3871" s="1">
        <v>44056</v>
      </c>
      <c r="C3871" s="1" t="s">
        <v>1135</v>
      </c>
      <c r="D3871" s="2" t="s">
        <v>1244</v>
      </c>
      <c r="E3871" s="2" t="s">
        <v>1245</v>
      </c>
      <c r="F3871" s="86" t="str">
        <f>VLOOKUP(D3871,'Sales History'!$D$2:$F$1048576,3,FALSE)</f>
        <v>Coblong</v>
      </c>
      <c r="H3871" s="2" t="s">
        <v>1255</v>
      </c>
      <c r="I3871" s="3" t="s">
        <v>1236</v>
      </c>
      <c r="J3871" s="3">
        <v>1</v>
      </c>
      <c r="K3871" s="4" t="s">
        <v>1243</v>
      </c>
      <c r="L3871" s="117" t="s">
        <v>512</v>
      </c>
      <c r="M3871" s="113">
        <v>19000</v>
      </c>
      <c r="N3871" s="126">
        <v>0</v>
      </c>
      <c r="O3871" s="3" t="s">
        <v>42</v>
      </c>
    </row>
    <row r="3872" spans="1:15" x14ac:dyDescent="0.35">
      <c r="A3872" s="2" t="s">
        <v>288</v>
      </c>
      <c r="B3872" s="1">
        <v>44056</v>
      </c>
      <c r="C3872" s="1" t="s">
        <v>1135</v>
      </c>
      <c r="D3872" s="2" t="s">
        <v>1244</v>
      </c>
      <c r="E3872" s="2" t="s">
        <v>1245</v>
      </c>
      <c r="F3872" s="86" t="str">
        <f>VLOOKUP(D3872,'Sales History'!$D$2:$F$1048576,3,FALSE)</f>
        <v>Coblong</v>
      </c>
      <c r="H3872" s="2" t="s">
        <v>1255</v>
      </c>
      <c r="I3872" s="3" t="s">
        <v>1237</v>
      </c>
      <c r="J3872" s="3">
        <v>1</v>
      </c>
      <c r="K3872" s="4" t="s">
        <v>1242</v>
      </c>
      <c r="L3872" s="117" t="s">
        <v>512</v>
      </c>
      <c r="M3872" s="113">
        <v>30000</v>
      </c>
      <c r="N3872" s="126">
        <v>0</v>
      </c>
      <c r="O3872" s="3" t="s">
        <v>42</v>
      </c>
    </row>
    <row r="3873" spans="1:15" x14ac:dyDescent="0.35">
      <c r="A3873" s="2" t="s">
        <v>288</v>
      </c>
      <c r="B3873" s="1">
        <v>44056</v>
      </c>
      <c r="C3873" s="1" t="s">
        <v>1135</v>
      </c>
      <c r="D3873" s="2" t="s">
        <v>1244</v>
      </c>
      <c r="E3873" s="2" t="s">
        <v>1245</v>
      </c>
      <c r="F3873" s="86" t="str">
        <f>VLOOKUP(D3873,'Sales History'!$D$2:$F$1048576,3,FALSE)</f>
        <v>Coblong</v>
      </c>
      <c r="H3873" s="2" t="s">
        <v>1255</v>
      </c>
      <c r="I3873" s="3" t="s">
        <v>1238</v>
      </c>
      <c r="J3873" s="3">
        <v>5</v>
      </c>
      <c r="K3873" s="4" t="s">
        <v>49</v>
      </c>
      <c r="L3873" s="117" t="s">
        <v>512</v>
      </c>
      <c r="M3873" s="113">
        <v>25000</v>
      </c>
      <c r="N3873" s="126">
        <v>0</v>
      </c>
      <c r="O3873" s="3" t="s">
        <v>42</v>
      </c>
    </row>
    <row r="3874" spans="1:15" x14ac:dyDescent="0.35">
      <c r="A3874" s="2" t="s">
        <v>288</v>
      </c>
      <c r="B3874" s="1">
        <v>44056</v>
      </c>
      <c r="C3874" s="1" t="s">
        <v>1135</v>
      </c>
      <c r="D3874" s="2" t="s">
        <v>1244</v>
      </c>
      <c r="E3874" s="2" t="s">
        <v>1245</v>
      </c>
      <c r="F3874" s="86" t="str">
        <f>VLOOKUP(D3874,'Sales History'!$D$2:$F$1048576,3,FALSE)</f>
        <v>Coblong</v>
      </c>
      <c r="H3874" s="2" t="s">
        <v>1255</v>
      </c>
      <c r="I3874" s="3" t="s">
        <v>1239</v>
      </c>
      <c r="J3874" s="3">
        <v>1</v>
      </c>
      <c r="K3874" s="4" t="s">
        <v>49</v>
      </c>
      <c r="L3874" s="117" t="s">
        <v>512</v>
      </c>
      <c r="M3874" s="113">
        <v>8500</v>
      </c>
      <c r="N3874" s="126">
        <v>0</v>
      </c>
      <c r="O3874" s="3" t="s">
        <v>42</v>
      </c>
    </row>
    <row r="3875" spans="1:15" x14ac:dyDescent="0.35">
      <c r="A3875" s="2" t="s">
        <v>288</v>
      </c>
      <c r="B3875" s="1">
        <v>44056</v>
      </c>
      <c r="C3875" s="1" t="s">
        <v>1135</v>
      </c>
      <c r="D3875" s="2" t="s">
        <v>1244</v>
      </c>
      <c r="E3875" s="2" t="s">
        <v>1245</v>
      </c>
      <c r="F3875" s="86" t="str">
        <f>VLOOKUP(D3875,'Sales History'!$D$2:$F$1048576,3,FALSE)</f>
        <v>Coblong</v>
      </c>
      <c r="H3875" s="2" t="s">
        <v>1255</v>
      </c>
      <c r="I3875" s="3" t="s">
        <v>1240</v>
      </c>
      <c r="J3875" s="3">
        <v>5</v>
      </c>
      <c r="K3875" s="4" t="s">
        <v>49</v>
      </c>
      <c r="L3875" s="117" t="s">
        <v>512</v>
      </c>
      <c r="M3875" s="113">
        <v>12500</v>
      </c>
      <c r="N3875" s="126">
        <v>0</v>
      </c>
      <c r="O3875" s="3" t="s">
        <v>42</v>
      </c>
    </row>
    <row r="3876" spans="1:15" x14ac:dyDescent="0.35">
      <c r="A3876" s="2" t="s">
        <v>288</v>
      </c>
      <c r="B3876" s="1">
        <v>44056</v>
      </c>
      <c r="C3876" s="1" t="s">
        <v>1135</v>
      </c>
      <c r="D3876" s="2" t="s">
        <v>1244</v>
      </c>
      <c r="E3876" s="2" t="s">
        <v>1245</v>
      </c>
      <c r="F3876" s="86" t="str">
        <f>VLOOKUP(D3876,'Sales History'!$D$2:$F$1048576,3,FALSE)</f>
        <v>Coblong</v>
      </c>
      <c r="H3876" s="2" t="s">
        <v>1255</v>
      </c>
      <c r="I3876" s="3" t="s">
        <v>1241</v>
      </c>
      <c r="J3876" s="3">
        <v>1</v>
      </c>
      <c r="K3876" s="4" t="s">
        <v>1242</v>
      </c>
      <c r="L3876" s="117" t="s">
        <v>512</v>
      </c>
      <c r="M3876" s="113">
        <v>26000</v>
      </c>
      <c r="N3876" s="126">
        <v>0</v>
      </c>
      <c r="O3876" s="3" t="s">
        <v>42</v>
      </c>
    </row>
    <row r="3877" spans="1:15" x14ac:dyDescent="0.35">
      <c r="A3877" s="2" t="s">
        <v>288</v>
      </c>
      <c r="B3877" s="1">
        <v>44056</v>
      </c>
      <c r="C3877" s="1" t="s">
        <v>1135</v>
      </c>
      <c r="D3877" s="2" t="s">
        <v>1246</v>
      </c>
      <c r="E3877" s="2" t="s">
        <v>1247</v>
      </c>
      <c r="F3877" s="86" t="s">
        <v>724</v>
      </c>
      <c r="H3877" s="78" t="s">
        <v>1254</v>
      </c>
      <c r="I3877" s="3" t="s">
        <v>185</v>
      </c>
      <c r="J3877" s="3">
        <v>0.5</v>
      </c>
      <c r="K3877" s="4" t="str">
        <f>VLOOKUP(I3877,'Katalog Harga'!$A$2:$C$380,2,FALSE)</f>
        <v>kg</v>
      </c>
      <c r="L3877" s="4" t="str">
        <f>IFERROR(VLOOKUP(I3877,'Katalog Harga'!$A$2:$C$380,3,FALSE),"")</f>
        <v>lain</v>
      </c>
      <c r="M3877" s="113">
        <v>12500</v>
      </c>
      <c r="N3877" s="126">
        <v>0</v>
      </c>
      <c r="O3877" s="3" t="s">
        <v>855</v>
      </c>
    </row>
    <row r="3878" spans="1:15" x14ac:dyDescent="0.35">
      <c r="A3878" s="2" t="s">
        <v>288</v>
      </c>
      <c r="B3878" s="1">
        <v>44056</v>
      </c>
      <c r="C3878" s="1" t="s">
        <v>1135</v>
      </c>
      <c r="D3878" s="2" t="s">
        <v>1246</v>
      </c>
      <c r="E3878" s="2" t="s">
        <v>1247</v>
      </c>
      <c r="F3878" s="86" t="str">
        <f>VLOOKUP(D3878,'Sales History'!$D$2:$F$1048576,3,FALSE)</f>
        <v>Cimahi Utara</v>
      </c>
      <c r="H3878" s="78" t="s">
        <v>1254</v>
      </c>
      <c r="I3878" s="3" t="s">
        <v>447</v>
      </c>
      <c r="J3878" s="3">
        <v>0.5</v>
      </c>
      <c r="K3878" s="4" t="str">
        <f>VLOOKUP(I3878,'Katalog Harga'!$A$2:$C$380,2,FALSE)</f>
        <v>kg</v>
      </c>
      <c r="L3878" s="4" t="str">
        <f>IFERROR(VLOOKUP(I3878,'Katalog Harga'!$A$2:$C$380,3,FALSE),"")</f>
        <v>buah</v>
      </c>
      <c r="M3878" s="113">
        <v>8500</v>
      </c>
      <c r="N3878" s="126">
        <v>0</v>
      </c>
      <c r="O3878" s="3" t="s">
        <v>855</v>
      </c>
    </row>
    <row r="3879" spans="1:15" x14ac:dyDescent="0.35">
      <c r="A3879" s="2" t="s">
        <v>288</v>
      </c>
      <c r="B3879" s="1">
        <v>44056</v>
      </c>
      <c r="C3879" s="1" t="s">
        <v>1135</v>
      </c>
      <c r="D3879" s="2" t="s">
        <v>1246</v>
      </c>
      <c r="E3879" s="2" t="s">
        <v>1247</v>
      </c>
      <c r="F3879" s="86" t="str">
        <f>VLOOKUP(D3879,'Sales History'!$D$2:$F$1048576,3,FALSE)</f>
        <v>Cimahi Utara</v>
      </c>
      <c r="H3879" s="78" t="s">
        <v>1254</v>
      </c>
      <c r="I3879" s="3" t="s">
        <v>983</v>
      </c>
      <c r="J3879" s="3">
        <v>1</v>
      </c>
      <c r="K3879" s="4" t="str">
        <f>VLOOKUP(I3879,'Katalog Harga'!$A$2:$C$380,2,FALSE)</f>
        <v>kg</v>
      </c>
      <c r="L3879" s="4" t="str">
        <f>IFERROR(VLOOKUP(I3879,'Katalog Harga'!$A$2:$C$380,3,FALSE),"")</f>
        <v>umbi</v>
      </c>
      <c r="M3879" s="113">
        <v>12000</v>
      </c>
      <c r="N3879" s="126">
        <v>0</v>
      </c>
      <c r="O3879" s="3" t="s">
        <v>855</v>
      </c>
    </row>
    <row r="3880" spans="1:15" x14ac:dyDescent="0.35">
      <c r="A3880" s="2" t="s">
        <v>288</v>
      </c>
      <c r="B3880" s="1">
        <v>44056</v>
      </c>
      <c r="C3880" s="1" t="s">
        <v>1135</v>
      </c>
      <c r="D3880" s="2" t="s">
        <v>1246</v>
      </c>
      <c r="E3880" s="2" t="s">
        <v>1247</v>
      </c>
      <c r="F3880" s="86" t="str">
        <f>VLOOKUP(D3880,'Sales History'!$D$2:$F$1048576,3,FALSE)</f>
        <v>Cimahi Utara</v>
      </c>
      <c r="H3880" s="78" t="s">
        <v>1254</v>
      </c>
      <c r="I3880" s="3" t="s">
        <v>801</v>
      </c>
      <c r="J3880" s="3">
        <v>0.3</v>
      </c>
      <c r="K3880" s="4" t="str">
        <f>VLOOKUP(I3880,'Katalog Harga'!$A$2:$C$380,2,FALSE)</f>
        <v>kg</v>
      </c>
      <c r="L3880" s="4" t="str">
        <f>IFERROR(VLOOKUP(I3880,'Katalog Harga'!$A$2:$C$380,3,FALSE),"")</f>
        <v>lain</v>
      </c>
      <c r="M3880" s="113">
        <v>7500</v>
      </c>
      <c r="N3880" s="126">
        <v>0</v>
      </c>
      <c r="O3880" s="3" t="s">
        <v>855</v>
      </c>
    </row>
    <row r="3881" spans="1:15" x14ac:dyDescent="0.35">
      <c r="A3881" s="2" t="s">
        <v>288</v>
      </c>
      <c r="B3881" s="1">
        <v>44056</v>
      </c>
      <c r="C3881" s="1" t="s">
        <v>1135</v>
      </c>
      <c r="D3881" s="2" t="s">
        <v>1246</v>
      </c>
      <c r="E3881" s="2" t="s">
        <v>1247</v>
      </c>
      <c r="F3881" s="86" t="str">
        <f>VLOOKUP(D3881,'Sales History'!$D$2:$F$1048576,3,FALSE)</f>
        <v>Cimahi Utara</v>
      </c>
      <c r="H3881" s="78" t="s">
        <v>1254</v>
      </c>
      <c r="I3881" s="3" t="s">
        <v>100</v>
      </c>
      <c r="J3881" s="3">
        <v>0.93700000000000006</v>
      </c>
      <c r="K3881" s="4" t="str">
        <f>VLOOKUP(I3881,'Katalog Harga'!$A$2:$C$380,2,FALSE)</f>
        <v>kg</v>
      </c>
      <c r="L3881" s="4" t="str">
        <f>IFERROR(VLOOKUP(I3881,'Katalog Harga'!$A$2:$C$380,3,FALSE),"")</f>
        <v>buah</v>
      </c>
      <c r="M3881" s="113">
        <v>28110</v>
      </c>
      <c r="N3881" s="126">
        <v>0</v>
      </c>
      <c r="O3881" s="3" t="s">
        <v>855</v>
      </c>
    </row>
    <row r="3882" spans="1:15" x14ac:dyDescent="0.35">
      <c r="A3882" s="2" t="s">
        <v>288</v>
      </c>
      <c r="B3882" s="1">
        <v>44056</v>
      </c>
      <c r="C3882" s="1" t="s">
        <v>1135</v>
      </c>
      <c r="D3882" s="2" t="s">
        <v>1248</v>
      </c>
      <c r="E3882" s="2" t="s">
        <v>1249</v>
      </c>
      <c r="F3882" s="86" t="str">
        <f ca="1">VLOOKUP(D3882,'Sales History'!$D$2:$F$1048576,3,FALSE)</f>
        <v>Coblong</v>
      </c>
      <c r="H3882" s="2" t="s">
        <v>1253</v>
      </c>
      <c r="I3882" s="3" t="s">
        <v>773</v>
      </c>
      <c r="J3882" s="3">
        <v>3</v>
      </c>
      <c r="K3882" s="4" t="str">
        <f>VLOOKUP(I3882,'Katalog Harga'!$A$2:$C$380,2,FALSE)</f>
        <v>kg</v>
      </c>
      <c r="L3882" s="4" t="str">
        <f>IFERROR(VLOOKUP(I3882,'Katalog Harga'!$A$2:$C$380,3,FALSE),"")</f>
        <v>ayam</v>
      </c>
      <c r="M3882" s="113">
        <v>89997</v>
      </c>
      <c r="N3882" s="126">
        <v>0</v>
      </c>
      <c r="O3882" s="3" t="s">
        <v>42</v>
      </c>
    </row>
    <row r="3883" spans="1:15" x14ac:dyDescent="0.35">
      <c r="A3883" s="2" t="s">
        <v>288</v>
      </c>
      <c r="B3883" s="1">
        <v>44056</v>
      </c>
      <c r="C3883" s="1" t="s">
        <v>1135</v>
      </c>
      <c r="D3883" s="2" t="s">
        <v>1248</v>
      </c>
      <c r="E3883" s="2" t="s">
        <v>1249</v>
      </c>
      <c r="F3883" s="86" t="str">
        <f ca="1">VLOOKUP(D3883,'Sales History'!$D$2:$F$1048576,3,FALSE)</f>
        <v>Coblong</v>
      </c>
      <c r="H3883" s="2" t="s">
        <v>1253</v>
      </c>
      <c r="I3883" s="3" t="s">
        <v>1250</v>
      </c>
      <c r="J3883" s="3">
        <v>1</v>
      </c>
      <c r="K3883" s="117" t="s">
        <v>49</v>
      </c>
      <c r="L3883" s="117" t="s">
        <v>512</v>
      </c>
      <c r="M3883" s="113">
        <v>8000</v>
      </c>
      <c r="N3883" s="126">
        <v>0</v>
      </c>
      <c r="O3883" s="3" t="s">
        <v>42</v>
      </c>
    </row>
    <row r="3884" spans="1:15" x14ac:dyDescent="0.35">
      <c r="A3884" s="2" t="s">
        <v>288</v>
      </c>
      <c r="B3884" s="1">
        <v>44056</v>
      </c>
      <c r="C3884" s="1" t="s">
        <v>1135</v>
      </c>
      <c r="D3884" s="92" t="s">
        <v>1252</v>
      </c>
      <c r="E3884" s="2" t="s">
        <v>1065</v>
      </c>
      <c r="F3884" s="86" t="s">
        <v>1251</v>
      </c>
      <c r="H3884" s="2" t="s">
        <v>1066</v>
      </c>
      <c r="I3884" s="3" t="s">
        <v>773</v>
      </c>
      <c r="J3884" s="3">
        <v>1</v>
      </c>
      <c r="K3884" s="4" t="str">
        <f>VLOOKUP(I3884,'Katalog Harga'!$A$2:$C$380,2,FALSE)</f>
        <v>kg</v>
      </c>
      <c r="L3884" s="4" t="str">
        <f>IFERROR(VLOOKUP(I3884,'Katalog Harga'!$A$2:$C$380,3,FALSE),"")</f>
        <v>ayam</v>
      </c>
      <c r="M3884" s="113">
        <v>29999</v>
      </c>
      <c r="N3884" s="126">
        <v>0</v>
      </c>
      <c r="O3884" s="3" t="s">
        <v>42</v>
      </c>
    </row>
    <row r="3885" spans="1:15" x14ac:dyDescent="0.35">
      <c r="A3885" s="2" t="s">
        <v>288</v>
      </c>
      <c r="B3885" s="1">
        <v>44056</v>
      </c>
      <c r="C3885" s="1" t="s">
        <v>1135</v>
      </c>
      <c r="D3885" s="92" t="s">
        <v>1252</v>
      </c>
      <c r="E3885" s="2" t="s">
        <v>1065</v>
      </c>
      <c r="F3885" s="86" t="str">
        <f>VLOOKUP(D3885,'Sales History'!$D$2:$F$1048576,3,FALSE)</f>
        <v>Rancasari</v>
      </c>
      <c r="H3885" s="2" t="s">
        <v>1066</v>
      </c>
      <c r="I3885" s="3" t="s">
        <v>809</v>
      </c>
      <c r="J3885" s="3">
        <v>0.5</v>
      </c>
      <c r="K3885" s="4" t="str">
        <f>VLOOKUP(I3885,'Katalog Harga'!$A$2:$C$380,2,FALSE)</f>
        <v>kg</v>
      </c>
      <c r="L3885" s="4" t="str">
        <f>IFERROR(VLOOKUP(I3885,'Katalog Harga'!$A$2:$C$380,3,FALSE),"")</f>
        <v>ikan</v>
      </c>
      <c r="M3885" s="113">
        <v>40000</v>
      </c>
      <c r="N3885" s="126">
        <v>0</v>
      </c>
      <c r="O3885" s="3" t="s">
        <v>42</v>
      </c>
    </row>
    <row r="3886" spans="1:15" x14ac:dyDescent="0.35">
      <c r="A3886" s="2" t="s">
        <v>288</v>
      </c>
      <c r="B3886" s="1">
        <v>44056</v>
      </c>
      <c r="C3886" s="1" t="s">
        <v>1135</v>
      </c>
      <c r="D3886" s="92" t="s">
        <v>1252</v>
      </c>
      <c r="E3886" s="2" t="s">
        <v>1065</v>
      </c>
      <c r="F3886" s="86" t="str">
        <f>VLOOKUP(D3886,'Sales History'!$D$2:$F$1048576,3,FALSE)</f>
        <v>Rancasari</v>
      </c>
      <c r="H3886" s="2" t="s">
        <v>1066</v>
      </c>
      <c r="I3886" s="3" t="s">
        <v>885</v>
      </c>
      <c r="J3886" s="3">
        <v>1</v>
      </c>
      <c r="K3886" s="4" t="str">
        <f>VLOOKUP(I3886,'Katalog Harga'!$A$2:$C$380,2,FALSE)</f>
        <v>bungkus</v>
      </c>
      <c r="L3886" s="4" t="str">
        <f>IFERROR(VLOOKUP(I3886,'Katalog Harga'!$A$2:$C$380,3,FALSE),"")</f>
        <v>lain</v>
      </c>
      <c r="M3886" s="113">
        <v>7000</v>
      </c>
      <c r="N3886" s="126">
        <v>0</v>
      </c>
      <c r="O3886" s="3" t="s">
        <v>42</v>
      </c>
    </row>
    <row r="3887" spans="1:15" x14ac:dyDescent="0.35">
      <c r="A3887" s="2" t="s">
        <v>288</v>
      </c>
      <c r="B3887" s="1">
        <v>44056</v>
      </c>
      <c r="C3887" s="1" t="s">
        <v>1135</v>
      </c>
      <c r="D3887" s="92" t="s">
        <v>1252</v>
      </c>
      <c r="E3887" s="2" t="s">
        <v>1065</v>
      </c>
      <c r="F3887" s="86" t="str">
        <f>VLOOKUP(D3887,'Sales History'!$D$2:$F$1048576,3,FALSE)</f>
        <v>Rancasari</v>
      </c>
      <c r="H3887" s="2" t="s">
        <v>1066</v>
      </c>
      <c r="I3887" s="3" t="s">
        <v>353</v>
      </c>
      <c r="J3887" s="3">
        <v>2</v>
      </c>
      <c r="K3887" s="4" t="str">
        <f>VLOOKUP(I3887,'Katalog Harga'!$A$2:$C$380,2,FALSE)</f>
        <v>kg</v>
      </c>
      <c r="L3887" s="4" t="str">
        <f>IFERROR(VLOOKUP(I3887,'Katalog Harga'!$A$2:$C$380,3,FALSE),"")</f>
        <v>lain</v>
      </c>
      <c r="M3887" s="113">
        <v>26000</v>
      </c>
      <c r="N3887" s="126">
        <v>0</v>
      </c>
      <c r="O3887" s="3" t="s">
        <v>42</v>
      </c>
    </row>
    <row r="3888" spans="1:15" x14ac:dyDescent="0.35">
      <c r="A3888" s="2" t="s">
        <v>288</v>
      </c>
      <c r="B3888" s="1">
        <v>44056</v>
      </c>
      <c r="C3888" s="1" t="s">
        <v>1135</v>
      </c>
      <c r="D3888" s="2" t="s">
        <v>1256</v>
      </c>
      <c r="E3888" s="92" t="s">
        <v>1257</v>
      </c>
      <c r="F3888" s="86" t="s">
        <v>1150</v>
      </c>
      <c r="H3888" s="2" t="s">
        <v>1258</v>
      </c>
      <c r="I3888" s="3" t="s">
        <v>773</v>
      </c>
      <c r="J3888" s="3">
        <v>1</v>
      </c>
      <c r="K3888" s="4" t="str">
        <f>VLOOKUP(I3888,'Katalog Harga'!$A$2:$C$380,2,FALSE)</f>
        <v>kg</v>
      </c>
      <c r="L3888" s="4" t="str">
        <f>IFERROR(VLOOKUP(I3888,'Katalog Harga'!$A$2:$C$380,3,FALSE),"")</f>
        <v>ayam</v>
      </c>
      <c r="M3888" s="113">
        <v>29999</v>
      </c>
      <c r="N3888" s="126">
        <v>0</v>
      </c>
      <c r="O3888" s="3" t="s">
        <v>42</v>
      </c>
    </row>
    <row r="3889" spans="1:15" x14ac:dyDescent="0.35">
      <c r="A3889" s="2" t="s">
        <v>288</v>
      </c>
      <c r="B3889" s="1">
        <v>44056</v>
      </c>
      <c r="C3889" s="1" t="s">
        <v>1135</v>
      </c>
      <c r="D3889" s="2" t="s">
        <v>1256</v>
      </c>
      <c r="E3889" s="92" t="s">
        <v>1257</v>
      </c>
      <c r="F3889" s="86" t="str">
        <f>VLOOKUP(D3889,'Sales History'!$D$2:$F$1048576,3,FALSE)</f>
        <v>Bandung Wetan</v>
      </c>
      <c r="H3889" s="2" t="s">
        <v>1258</v>
      </c>
      <c r="I3889" s="3" t="s">
        <v>1112</v>
      </c>
      <c r="J3889" s="3">
        <v>1</v>
      </c>
      <c r="K3889" s="117" t="s">
        <v>49</v>
      </c>
      <c r="L3889" s="117" t="s">
        <v>512</v>
      </c>
      <c r="M3889" s="113">
        <v>5000</v>
      </c>
      <c r="N3889" s="126">
        <v>0</v>
      </c>
      <c r="O3889" s="3" t="s">
        <v>42</v>
      </c>
    </row>
    <row r="3890" spans="1:15" x14ac:dyDescent="0.35">
      <c r="A3890" s="2" t="s">
        <v>288</v>
      </c>
      <c r="B3890" s="1">
        <v>44056</v>
      </c>
      <c r="C3890" s="1" t="s">
        <v>1135</v>
      </c>
      <c r="D3890" s="2" t="s">
        <v>1256</v>
      </c>
      <c r="E3890" s="92" t="s">
        <v>1257</v>
      </c>
      <c r="F3890" s="86" t="str">
        <f>VLOOKUP(D3890,'Sales History'!$D$2:$F$1048576,3,FALSE)</f>
        <v>Bandung Wetan</v>
      </c>
      <c r="H3890" s="2" t="s">
        <v>1258</v>
      </c>
      <c r="I3890" s="3" t="s">
        <v>19</v>
      </c>
      <c r="J3890" s="3">
        <v>1</v>
      </c>
      <c r="K3890" s="4" t="str">
        <f>VLOOKUP(I3890,'Katalog Harga'!$A$2:$C$380,2,FALSE)</f>
        <v>kg</v>
      </c>
      <c r="L3890" s="4" t="str">
        <f>IFERROR(VLOOKUP(I3890,'Katalog Harga'!$A$2:$C$380,3,FALSE),"")</f>
        <v>sayur</v>
      </c>
      <c r="M3890" s="113">
        <v>14000</v>
      </c>
      <c r="N3890" s="126">
        <v>0</v>
      </c>
      <c r="O3890" s="3" t="s">
        <v>42</v>
      </c>
    </row>
    <row r="3891" spans="1:15" x14ac:dyDescent="0.35">
      <c r="A3891" s="2" t="s">
        <v>288</v>
      </c>
      <c r="B3891" s="1">
        <v>44056</v>
      </c>
      <c r="C3891" s="1" t="s">
        <v>1135</v>
      </c>
      <c r="D3891" s="2" t="s">
        <v>1256</v>
      </c>
      <c r="E3891" s="92" t="s">
        <v>1257</v>
      </c>
      <c r="F3891" s="86" t="str">
        <f>VLOOKUP(D3891,'Sales History'!$D$2:$F$1048576,3,FALSE)</f>
        <v>Bandung Wetan</v>
      </c>
      <c r="H3891" s="2" t="s">
        <v>1258</v>
      </c>
      <c r="I3891" s="3" t="s">
        <v>781</v>
      </c>
      <c r="J3891" s="3">
        <v>0.1</v>
      </c>
      <c r="K3891" s="4" t="str">
        <f>VLOOKUP(I3891,'Katalog Harga'!$A$2:$C$380,2,FALSE)</f>
        <v>kg</v>
      </c>
      <c r="L3891" s="4" t="str">
        <f>IFERROR(VLOOKUP(I3891,'Katalog Harga'!$A$2:$C$380,3,FALSE),"")</f>
        <v>bumbu</v>
      </c>
      <c r="M3891" s="113">
        <v>4000</v>
      </c>
      <c r="N3891" s="126">
        <v>0</v>
      </c>
      <c r="O3891" s="3" t="s">
        <v>42</v>
      </c>
    </row>
    <row r="3892" spans="1:15" x14ac:dyDescent="0.35">
      <c r="A3892" s="2" t="s">
        <v>288</v>
      </c>
      <c r="B3892" s="1">
        <v>44056</v>
      </c>
      <c r="C3892" s="1" t="s">
        <v>1135</v>
      </c>
      <c r="D3892" s="2" t="s">
        <v>1256</v>
      </c>
      <c r="E3892" s="92" t="s">
        <v>1257</v>
      </c>
      <c r="F3892" s="86" t="str">
        <f>VLOOKUP(D3892,'Sales History'!$D$2:$F$1048576,3,FALSE)</f>
        <v>Bandung Wetan</v>
      </c>
      <c r="H3892" s="2" t="s">
        <v>1258</v>
      </c>
      <c r="I3892" s="3" t="s">
        <v>782</v>
      </c>
      <c r="J3892" s="3">
        <v>0.1</v>
      </c>
      <c r="K3892" s="4" t="str">
        <f>VLOOKUP(I3892,'Katalog Harga'!$A$2:$C$380,2,FALSE)</f>
        <v>kg</v>
      </c>
      <c r="L3892" s="4" t="str">
        <f>IFERROR(VLOOKUP(I3892,'Katalog Harga'!$A$2:$C$380,3,FALSE),"")</f>
        <v>bumbu</v>
      </c>
      <c r="M3892" s="113">
        <v>3000</v>
      </c>
      <c r="N3892" s="126">
        <v>0</v>
      </c>
      <c r="O3892" s="3" t="s">
        <v>42</v>
      </c>
    </row>
    <row r="3893" spans="1:15" x14ac:dyDescent="0.35">
      <c r="A3893" s="2" t="s">
        <v>288</v>
      </c>
      <c r="B3893" s="1">
        <v>44056</v>
      </c>
      <c r="C3893" s="1" t="s">
        <v>1135</v>
      </c>
      <c r="D3893" s="2" t="s">
        <v>1256</v>
      </c>
      <c r="E3893" s="92" t="s">
        <v>1257</v>
      </c>
      <c r="F3893" s="86" t="str">
        <f>VLOOKUP(D3893,'Sales History'!$D$2:$F$1048576,3,FALSE)</f>
        <v>Bandung Wetan</v>
      </c>
      <c r="H3893" s="2" t="s">
        <v>1258</v>
      </c>
      <c r="I3893" s="3" t="s">
        <v>1259</v>
      </c>
      <c r="J3893" s="3">
        <v>2</v>
      </c>
      <c r="K3893" s="117" t="s">
        <v>49</v>
      </c>
      <c r="L3893" s="117" t="s">
        <v>512</v>
      </c>
      <c r="M3893" s="113">
        <v>5000</v>
      </c>
      <c r="N3893" s="126">
        <v>0</v>
      </c>
      <c r="O3893" s="3" t="s">
        <v>42</v>
      </c>
    </row>
    <row r="3894" spans="1:15" x14ac:dyDescent="0.35">
      <c r="A3894" s="2" t="s">
        <v>288</v>
      </c>
      <c r="B3894" s="1">
        <v>44056</v>
      </c>
      <c r="C3894" s="1" t="s">
        <v>1135</v>
      </c>
      <c r="D3894" s="2" t="s">
        <v>1256</v>
      </c>
      <c r="E3894" s="92" t="s">
        <v>1257</v>
      </c>
      <c r="F3894" s="86" t="str">
        <f>VLOOKUP(D3894,'Sales History'!$D$2:$F$1048576,3,FALSE)</f>
        <v>Bandung Wetan</v>
      </c>
      <c r="H3894" s="2" t="s">
        <v>1258</v>
      </c>
      <c r="I3894" s="3" t="s">
        <v>825</v>
      </c>
      <c r="J3894" s="3">
        <v>0.1</v>
      </c>
      <c r="K3894" s="4" t="str">
        <f>VLOOKUP(I3894,'Katalog Harga'!$A$2:$C$380,2,FALSE)</f>
        <v>kg</v>
      </c>
      <c r="L3894" s="4" t="str">
        <f>IFERROR(VLOOKUP(I3894,'Katalog Harga'!$A$2:$C$380,3,FALSE),"")</f>
        <v>bumbu</v>
      </c>
      <c r="M3894" s="113">
        <v>3500</v>
      </c>
      <c r="N3894" s="126">
        <v>0</v>
      </c>
      <c r="O3894" s="3" t="s">
        <v>42</v>
      </c>
    </row>
    <row r="3895" spans="1:15" x14ac:dyDescent="0.35">
      <c r="A3895" s="2" t="s">
        <v>288</v>
      </c>
      <c r="B3895" s="1">
        <v>44056</v>
      </c>
      <c r="C3895" s="1" t="s">
        <v>1135</v>
      </c>
      <c r="D3895" s="2" t="s">
        <v>1256</v>
      </c>
      <c r="E3895" s="92" t="s">
        <v>1257</v>
      </c>
      <c r="F3895" s="86" t="str">
        <f>VLOOKUP(D3895,'Sales History'!$D$2:$F$1048576,3,FALSE)</f>
        <v>Bandung Wetan</v>
      </c>
      <c r="H3895" s="2" t="s">
        <v>1258</v>
      </c>
      <c r="I3895" s="3" t="s">
        <v>185</v>
      </c>
      <c r="J3895" s="3">
        <v>0.5</v>
      </c>
      <c r="K3895" s="4" t="str">
        <f>VLOOKUP(I3895,'Katalog Harga'!$A$2:$C$380,2,FALSE)</f>
        <v>kg</v>
      </c>
      <c r="L3895" s="4" t="str">
        <f>IFERROR(VLOOKUP(I3895,'Katalog Harga'!$A$2:$C$380,3,FALSE),"")</f>
        <v>lain</v>
      </c>
      <c r="M3895" s="113">
        <v>12500</v>
      </c>
      <c r="N3895" s="126">
        <v>0</v>
      </c>
      <c r="O3895" s="3" t="s">
        <v>42</v>
      </c>
    </row>
    <row r="3896" spans="1:15" x14ac:dyDescent="0.35">
      <c r="A3896" s="2" t="s">
        <v>288</v>
      </c>
      <c r="B3896" s="1">
        <v>44056</v>
      </c>
      <c r="C3896" s="1" t="s">
        <v>1135</v>
      </c>
      <c r="D3896" s="2" t="s">
        <v>1256</v>
      </c>
      <c r="E3896" s="92" t="s">
        <v>1257</v>
      </c>
      <c r="F3896" s="86" t="str">
        <f>VLOOKUP(D3896,'Sales History'!$D$2:$F$1048576,3,FALSE)</f>
        <v>Bandung Wetan</v>
      </c>
      <c r="H3896" s="2" t="s">
        <v>1258</v>
      </c>
      <c r="I3896" s="3" t="s">
        <v>14</v>
      </c>
      <c r="J3896" s="3">
        <v>1</v>
      </c>
      <c r="K3896" s="4" t="str">
        <f>VLOOKUP(I3896,'Katalog Harga'!$A$2:$C$380,2,FALSE)</f>
        <v>ikat</v>
      </c>
      <c r="L3896" s="4" t="str">
        <f>IFERROR(VLOOKUP(I3896,'Katalog Harga'!$A$2:$C$380,3,FALSE),"")</f>
        <v>sayur</v>
      </c>
      <c r="M3896" s="113">
        <v>3500</v>
      </c>
      <c r="N3896" s="126">
        <v>0</v>
      </c>
      <c r="O3896" s="3" t="s">
        <v>42</v>
      </c>
    </row>
    <row r="3897" spans="1:15" x14ac:dyDescent="0.35">
      <c r="A3897" s="2" t="s">
        <v>288</v>
      </c>
      <c r="B3897" s="1">
        <v>44056</v>
      </c>
      <c r="C3897" s="1" t="s">
        <v>1135</v>
      </c>
      <c r="D3897" s="2" t="s">
        <v>1256</v>
      </c>
      <c r="E3897" s="92" t="s">
        <v>1257</v>
      </c>
      <c r="F3897" s="86" t="str">
        <f>VLOOKUP(D3897,'Sales History'!$D$2:$F$1048576,3,FALSE)</f>
        <v>Bandung Wetan</v>
      </c>
      <c r="H3897" s="2" t="s">
        <v>1258</v>
      </c>
      <c r="I3897" s="3" t="s">
        <v>776</v>
      </c>
      <c r="J3897" s="3">
        <v>0.5</v>
      </c>
      <c r="K3897" s="4" t="str">
        <f>VLOOKUP(I3897,'Katalog Harga'!$A$2:$C$380,2,FALSE)</f>
        <v>kg</v>
      </c>
      <c r="L3897" s="4" t="str">
        <f>IFERROR(VLOOKUP(I3897,'Katalog Harga'!$A$2:$C$380,3,FALSE),"")</f>
        <v>sayur</v>
      </c>
      <c r="M3897" s="113">
        <v>9500</v>
      </c>
      <c r="N3897" s="126">
        <v>0</v>
      </c>
      <c r="O3897" s="3" t="s">
        <v>42</v>
      </c>
    </row>
    <row r="3898" spans="1:15" x14ac:dyDescent="0.35">
      <c r="A3898" s="2" t="s">
        <v>288</v>
      </c>
      <c r="B3898" s="1">
        <v>44056</v>
      </c>
      <c r="C3898" s="1" t="s">
        <v>1135</v>
      </c>
      <c r="D3898" s="92" t="s">
        <v>1188</v>
      </c>
      <c r="E3898" s="86" t="str">
        <f>VLOOKUP(D3898,'Sales History'!$D$2:$F$1048576,2,FALSE)</f>
        <v xml:space="preserve">Jalan pelesiran gang abah mardi no 92 /56 rt 02 rw 05 </v>
      </c>
      <c r="F3898" s="86" t="str">
        <f>VLOOKUP(D3898,'Sales History'!$D$2:$F$1048576,3,FALSE)</f>
        <v>Bandung Wetan</v>
      </c>
      <c r="I3898" s="3" t="s">
        <v>809</v>
      </c>
      <c r="J3898" s="3">
        <v>0.5</v>
      </c>
      <c r="K3898" s="4" t="str">
        <f>VLOOKUP(I3898,'Katalog Harga'!$A$2:$C$380,2,FALSE)</f>
        <v>kg</v>
      </c>
      <c r="L3898" s="4" t="str">
        <f>IFERROR(VLOOKUP(I3898,'Katalog Harga'!$A$2:$C$380,3,FALSE),"")</f>
        <v>ikan</v>
      </c>
      <c r="M3898" s="113">
        <v>40000</v>
      </c>
      <c r="N3898" s="126">
        <v>0</v>
      </c>
      <c r="O3898" s="3" t="s">
        <v>42</v>
      </c>
    </row>
    <row r="3899" spans="1:15" x14ac:dyDescent="0.35">
      <c r="A3899" s="2" t="s">
        <v>288</v>
      </c>
      <c r="B3899" s="1">
        <v>44056</v>
      </c>
      <c r="C3899" s="1" t="s">
        <v>1135</v>
      </c>
      <c r="D3899" s="92" t="s">
        <v>1188</v>
      </c>
      <c r="E3899" s="86" t="str">
        <f>VLOOKUP(D3899,'Sales History'!$D$2:$F$1048576,2,FALSE)</f>
        <v xml:space="preserve">Jalan pelesiran gang abah mardi no 92 /56 rt 02 rw 05 </v>
      </c>
      <c r="F3899" s="86" t="str">
        <f>VLOOKUP(D3899,'Sales History'!$D$2:$F$1048576,3,FALSE)</f>
        <v>Bandung Wetan</v>
      </c>
      <c r="I3899" s="3" t="s">
        <v>825</v>
      </c>
      <c r="J3899" s="3">
        <v>0.1</v>
      </c>
      <c r="K3899" s="4" t="str">
        <f>VLOOKUP(I3899,'Katalog Harga'!$A$2:$C$380,2,FALSE)</f>
        <v>kg</v>
      </c>
      <c r="L3899" s="4" t="str">
        <f>IFERROR(VLOOKUP(I3899,'Katalog Harga'!$A$2:$C$380,3,FALSE),"")</f>
        <v>bumbu</v>
      </c>
      <c r="M3899" s="113">
        <v>3500</v>
      </c>
      <c r="N3899" s="126">
        <v>0</v>
      </c>
      <c r="O3899" s="3" t="s">
        <v>42</v>
      </c>
    </row>
    <row r="3900" spans="1:15" x14ac:dyDescent="0.35">
      <c r="A3900" s="2" t="s">
        <v>288</v>
      </c>
      <c r="B3900" s="1">
        <v>44056</v>
      </c>
      <c r="C3900" s="1" t="s">
        <v>1135</v>
      </c>
      <c r="D3900" s="92" t="s">
        <v>1188</v>
      </c>
      <c r="E3900" s="86" t="str">
        <f>VLOOKUP(D3900,'Sales History'!$D$2:$F$1048576,2,FALSE)</f>
        <v xml:space="preserve">Jalan pelesiran gang abah mardi no 92 /56 rt 02 rw 05 </v>
      </c>
      <c r="F3900" s="86" t="str">
        <f>VLOOKUP(D3900,'Sales History'!$D$2:$F$1048576,3,FALSE)</f>
        <v>Bandung Wetan</v>
      </c>
      <c r="I3900" s="3" t="s">
        <v>811</v>
      </c>
      <c r="J3900" s="3">
        <v>0.8</v>
      </c>
      <c r="K3900" s="4" t="str">
        <f>VLOOKUP(I3900,'Katalog Harga'!$A$2:$C$380,2,FALSE)</f>
        <v>kg</v>
      </c>
      <c r="L3900" s="4" t="str">
        <f>IFERROR(VLOOKUP(I3900,'Katalog Harga'!$A$2:$C$380,3,FALSE),"")</f>
        <v>buah</v>
      </c>
      <c r="M3900" s="113">
        <v>24000</v>
      </c>
      <c r="N3900" s="126">
        <v>0</v>
      </c>
      <c r="O3900" s="3" t="s">
        <v>42</v>
      </c>
    </row>
    <row r="3901" spans="1:15" x14ac:dyDescent="0.35">
      <c r="A3901" s="2" t="s">
        <v>288</v>
      </c>
      <c r="B3901" s="1">
        <v>44056</v>
      </c>
      <c r="C3901" s="1" t="s">
        <v>1135</v>
      </c>
      <c r="D3901" s="92" t="s">
        <v>1188</v>
      </c>
      <c r="E3901" s="86" t="str">
        <f>VLOOKUP(D3901,'Sales History'!$D$2:$F$1048576,2,FALSE)</f>
        <v xml:space="preserve">Jalan pelesiran gang abah mardi no 92 /56 rt 02 rw 05 </v>
      </c>
      <c r="F3901" s="86" t="str">
        <f>VLOOKUP(D3901,'Sales History'!$D$2:$F$1048576,3,FALSE)</f>
        <v>Bandung Wetan</v>
      </c>
      <c r="I3901" s="3" t="s">
        <v>13</v>
      </c>
      <c r="J3901" s="3">
        <v>0.5</v>
      </c>
      <c r="K3901" s="4" t="str">
        <f>VLOOKUP(I3901,'Katalog Harga'!$A$2:$C$380,2,FALSE)</f>
        <v>kg</v>
      </c>
      <c r="L3901" s="4" t="str">
        <f>IFERROR(VLOOKUP(I3901,'Katalog Harga'!$A$2:$C$380,3,FALSE),"")</f>
        <v>sayur</v>
      </c>
      <c r="M3901" s="113">
        <v>8000</v>
      </c>
      <c r="N3901" s="126">
        <v>0</v>
      </c>
      <c r="O3901" s="3" t="s">
        <v>42</v>
      </c>
    </row>
    <row r="3902" spans="1:15" x14ac:dyDescent="0.35">
      <c r="A3902" s="2" t="s">
        <v>288</v>
      </c>
      <c r="B3902" s="1">
        <v>44056</v>
      </c>
      <c r="C3902" s="1" t="s">
        <v>1135</v>
      </c>
      <c r="D3902" s="92" t="s">
        <v>1188</v>
      </c>
      <c r="E3902" s="86" t="str">
        <f>VLOOKUP(D3902,'Sales History'!$D$2:$F$1048576,2,FALSE)</f>
        <v xml:space="preserve">Jalan pelesiran gang abah mardi no 92 /56 rt 02 rw 05 </v>
      </c>
      <c r="F3902" s="86" t="str">
        <f>VLOOKUP(D3902,'Sales History'!$D$2:$F$1048576,3,FALSE)</f>
        <v>Bandung Wetan</v>
      </c>
      <c r="I3902" s="3" t="s">
        <v>782</v>
      </c>
      <c r="J3902" s="3">
        <v>0.1</v>
      </c>
      <c r="K3902" s="4" t="str">
        <f>VLOOKUP(I3902,'Katalog Harga'!$A$2:$C$380,2,FALSE)</f>
        <v>kg</v>
      </c>
      <c r="L3902" s="4" t="str">
        <f>IFERROR(VLOOKUP(I3902,'Katalog Harga'!$A$2:$C$380,3,FALSE),"")</f>
        <v>bumbu</v>
      </c>
      <c r="M3902" s="113">
        <v>3000</v>
      </c>
      <c r="N3902" s="126">
        <v>0</v>
      </c>
      <c r="O3902" s="3" t="s">
        <v>42</v>
      </c>
    </row>
    <row r="3903" spans="1:15" x14ac:dyDescent="0.35">
      <c r="A3903" s="2" t="s">
        <v>288</v>
      </c>
      <c r="B3903" s="1">
        <v>44056</v>
      </c>
      <c r="C3903" s="1" t="s">
        <v>1135</v>
      </c>
      <c r="D3903" s="92" t="s">
        <v>1188</v>
      </c>
      <c r="E3903" s="86" t="str">
        <f>VLOOKUP(D3903,'Sales History'!$D$2:$F$1048576,2,FALSE)</f>
        <v xml:space="preserve">Jalan pelesiran gang abah mardi no 92 /56 rt 02 rw 05 </v>
      </c>
      <c r="F3903" s="86" t="str">
        <f>VLOOKUP(D3903,'Sales History'!$D$2:$F$1048576,3,FALSE)</f>
        <v>Bandung Wetan</v>
      </c>
      <c r="I3903" s="3" t="s">
        <v>781</v>
      </c>
      <c r="J3903" s="3">
        <v>0.1</v>
      </c>
      <c r="K3903" s="4" t="str">
        <f>VLOOKUP(I3903,'Katalog Harga'!$A$2:$C$380,2,FALSE)</f>
        <v>kg</v>
      </c>
      <c r="L3903" s="4" t="str">
        <f>IFERROR(VLOOKUP(I3903,'Katalog Harga'!$A$2:$C$380,3,FALSE),"")</f>
        <v>bumbu</v>
      </c>
      <c r="M3903" s="113">
        <v>4000</v>
      </c>
      <c r="N3903" s="126">
        <v>0</v>
      </c>
      <c r="O3903" s="3" t="s">
        <v>42</v>
      </c>
    </row>
    <row r="3904" spans="1:15" x14ac:dyDescent="0.35">
      <c r="A3904" s="2" t="s">
        <v>288</v>
      </c>
      <c r="B3904" s="1">
        <v>44056</v>
      </c>
      <c r="C3904" s="1" t="s">
        <v>1135</v>
      </c>
      <c r="D3904" s="92" t="s">
        <v>1188</v>
      </c>
      <c r="E3904" s="86" t="str">
        <f>VLOOKUP(D3904,'Sales History'!$D$2:$F$1048576,2,FALSE)</f>
        <v xml:space="preserve">Jalan pelesiran gang abah mardi no 92 /56 rt 02 rw 05 </v>
      </c>
      <c r="F3904" s="86" t="str">
        <f>VLOOKUP(D3904,'Sales History'!$D$2:$F$1048576,3,FALSE)</f>
        <v>Bandung Wetan</v>
      </c>
      <c r="I3904" s="3" t="s">
        <v>21</v>
      </c>
      <c r="J3904" s="3">
        <v>0.25</v>
      </c>
      <c r="K3904" s="4" t="str">
        <f>VLOOKUP(I3904,'Katalog Harga'!$A$2:$C$380,2,FALSE)</f>
        <v>kg</v>
      </c>
      <c r="L3904" s="4" t="str">
        <f>IFERROR(VLOOKUP(I3904,'Katalog Harga'!$A$2:$C$380,3,FALSE),"")</f>
        <v>sayur</v>
      </c>
      <c r="M3904" s="113">
        <v>3750</v>
      </c>
      <c r="N3904" s="126">
        <v>0</v>
      </c>
      <c r="O3904" s="3" t="s">
        <v>42</v>
      </c>
    </row>
    <row r="3905" spans="1:15" x14ac:dyDescent="0.35">
      <c r="A3905" s="2" t="s">
        <v>288</v>
      </c>
      <c r="B3905" s="1">
        <v>44056</v>
      </c>
      <c r="C3905" s="1" t="s">
        <v>1135</v>
      </c>
      <c r="D3905" s="92" t="s">
        <v>1188</v>
      </c>
      <c r="E3905" s="86" t="str">
        <f>VLOOKUP(D3905,'Sales History'!$D$2:$F$1048576,2,FALSE)</f>
        <v xml:space="preserve">Jalan pelesiran gang abah mardi no 92 /56 rt 02 rw 05 </v>
      </c>
      <c r="F3905" s="86" t="str">
        <f>VLOOKUP(D3905,'Sales History'!$D$2:$F$1048576,3,FALSE)</f>
        <v>Bandung Wetan</v>
      </c>
      <c r="I3905" s="3" t="s">
        <v>790</v>
      </c>
      <c r="J3905" s="3">
        <v>0.5</v>
      </c>
      <c r="K3905" s="4" t="str">
        <f>VLOOKUP(I3905,'Katalog Harga'!$A$2:$C$380,2,FALSE)</f>
        <v>kg</v>
      </c>
      <c r="L3905" s="4" t="str">
        <f>IFERROR(VLOOKUP(I3905,'Katalog Harga'!$A$2:$C$380,3,FALSE),"")</f>
        <v>lain</v>
      </c>
      <c r="M3905" s="113">
        <v>8000</v>
      </c>
      <c r="N3905" s="126">
        <v>0</v>
      </c>
      <c r="O3905" s="3" t="s">
        <v>42</v>
      </c>
    </row>
    <row r="3906" spans="1:15" x14ac:dyDescent="0.35">
      <c r="A3906" s="2" t="s">
        <v>288</v>
      </c>
      <c r="B3906" s="1">
        <v>44056</v>
      </c>
      <c r="C3906" s="1" t="s">
        <v>1135</v>
      </c>
      <c r="D3906" s="92" t="s">
        <v>1188</v>
      </c>
      <c r="E3906" s="86" t="str">
        <f>VLOOKUP(D3906,'Sales History'!$D$2:$F$1048576,2,FALSE)</f>
        <v xml:space="preserve">Jalan pelesiran gang abah mardi no 92 /56 rt 02 rw 05 </v>
      </c>
      <c r="F3906" s="86" t="str">
        <f>VLOOKUP(D3906,'Sales History'!$D$2:$F$1048576,3,FALSE)</f>
        <v>Bandung Wetan</v>
      </c>
      <c r="I3906" s="3" t="s">
        <v>1260</v>
      </c>
      <c r="J3906" s="3">
        <v>1</v>
      </c>
      <c r="K3906" s="117" t="s">
        <v>49</v>
      </c>
      <c r="L3906" s="117" t="s">
        <v>506</v>
      </c>
      <c r="M3906" s="113">
        <v>12500</v>
      </c>
      <c r="N3906" s="126">
        <v>0</v>
      </c>
      <c r="O3906" s="3" t="s">
        <v>42</v>
      </c>
    </row>
    <row r="3907" spans="1:15" x14ac:dyDescent="0.35">
      <c r="A3907" s="2" t="s">
        <v>288</v>
      </c>
      <c r="B3907" s="1">
        <v>44056</v>
      </c>
      <c r="C3907" s="1" t="s">
        <v>1135</v>
      </c>
      <c r="D3907" s="92" t="s">
        <v>1188</v>
      </c>
      <c r="E3907" s="86" t="str">
        <f>VLOOKUP(D3907,'Sales History'!$D$2:$F$1048576,2,FALSE)</f>
        <v xml:space="preserve">Jalan pelesiran gang abah mardi no 92 /56 rt 02 rw 05 </v>
      </c>
      <c r="F3907" s="86" t="str">
        <f>VLOOKUP(D3907,'Sales History'!$D$2:$F$1048576,3,FALSE)</f>
        <v>Bandung Wetan</v>
      </c>
      <c r="I3907" s="3" t="s">
        <v>1261</v>
      </c>
      <c r="J3907" s="3">
        <v>2</v>
      </c>
      <c r="K3907" s="117" t="s">
        <v>49</v>
      </c>
      <c r="L3907" s="117" t="s">
        <v>512</v>
      </c>
      <c r="M3907" s="113">
        <v>9800</v>
      </c>
      <c r="N3907" s="126">
        <v>0</v>
      </c>
      <c r="O3907" s="3" t="s">
        <v>42</v>
      </c>
    </row>
    <row r="3908" spans="1:15" x14ac:dyDescent="0.35">
      <c r="A3908" s="2" t="s">
        <v>288</v>
      </c>
      <c r="B3908" s="1">
        <v>44056</v>
      </c>
      <c r="C3908" s="1" t="s">
        <v>1135</v>
      </c>
      <c r="D3908" s="2" t="s">
        <v>936</v>
      </c>
      <c r="E3908" s="86" t="str">
        <f>VLOOKUP(D3908,'Sales History'!$D$2:$F$1048576,2,FALSE)</f>
        <v>Gg. Adisuren No. 22 RT 03/RW 03</v>
      </c>
      <c r="F3908" s="86" t="str">
        <f>VLOOKUP(D3908,'Sales History'!$D$2:$F$1048576,3,FALSE)</f>
        <v>Regol</v>
      </c>
      <c r="I3908" s="70" t="s">
        <v>773</v>
      </c>
      <c r="J3908" s="70">
        <v>1</v>
      </c>
      <c r="K3908" s="4" t="str">
        <f>VLOOKUP(I3908,'Katalog Harga'!$A$2:$C$380,2,FALSE)</f>
        <v>kg</v>
      </c>
      <c r="L3908" s="4" t="str">
        <f>IFERROR(VLOOKUP(I3908,'Katalog Harga'!$A$2:$C$380,3,FALSE),"")</f>
        <v>ayam</v>
      </c>
      <c r="M3908" s="113">
        <v>29999</v>
      </c>
      <c r="N3908" s="126">
        <v>0</v>
      </c>
      <c r="O3908" s="3" t="s">
        <v>42</v>
      </c>
    </row>
    <row r="3909" spans="1:15" x14ac:dyDescent="0.35">
      <c r="A3909" s="2" t="s">
        <v>288</v>
      </c>
      <c r="B3909" s="1">
        <v>44056</v>
      </c>
      <c r="C3909" s="1" t="s">
        <v>1135</v>
      </c>
      <c r="D3909" s="2" t="s">
        <v>936</v>
      </c>
      <c r="E3909" s="86" t="str">
        <f>VLOOKUP(D3909,'Sales History'!$D$2:$F$1048576,2,FALSE)</f>
        <v>Gg. Adisuren No. 22 RT 03/RW 03</v>
      </c>
      <c r="F3909" s="86" t="str">
        <f>VLOOKUP(D3909,'Sales History'!$D$2:$F$1048576,3,FALSE)</f>
        <v>Regol</v>
      </c>
      <c r="I3909" s="70" t="s">
        <v>797</v>
      </c>
      <c r="J3909" s="70">
        <v>0.5</v>
      </c>
      <c r="K3909" s="4" t="str">
        <f>VLOOKUP(I3909,'Katalog Harga'!$A$2:$C$380,2,FALSE)</f>
        <v>kg</v>
      </c>
      <c r="L3909" s="4" t="str">
        <f>IFERROR(VLOOKUP(I3909,'Katalog Harga'!$A$2:$C$380,3,FALSE),"")</f>
        <v>ikan</v>
      </c>
      <c r="M3909" s="113">
        <v>18000</v>
      </c>
      <c r="N3909" s="126">
        <v>0</v>
      </c>
      <c r="O3909" s="3" t="s">
        <v>42</v>
      </c>
    </row>
    <row r="3910" spans="1:15" x14ac:dyDescent="0.35">
      <c r="A3910" s="2" t="s">
        <v>288</v>
      </c>
      <c r="B3910" s="1">
        <v>44056</v>
      </c>
      <c r="C3910" s="1" t="s">
        <v>1135</v>
      </c>
      <c r="D3910" s="2" t="s">
        <v>936</v>
      </c>
      <c r="E3910" s="86" t="str">
        <f>VLOOKUP(D3910,'Sales History'!$D$2:$F$1048576,2,FALSE)</f>
        <v>Gg. Adisuren No. 22 RT 03/RW 03</v>
      </c>
      <c r="F3910" s="86" t="str">
        <f>VLOOKUP(D3910,'Sales History'!$D$2:$F$1048576,3,FALSE)</f>
        <v>Regol</v>
      </c>
      <c r="I3910" s="70" t="s">
        <v>829</v>
      </c>
      <c r="J3910" s="71">
        <v>0.5</v>
      </c>
      <c r="K3910" s="4" t="str">
        <f>VLOOKUP(I3910,'Katalog Harga'!$A$2:$C$380,2,FALSE)</f>
        <v>kg</v>
      </c>
      <c r="L3910" s="4" t="str">
        <f>IFERROR(VLOOKUP(I3910,'Katalog Harga'!$A$2:$C$380,3,FALSE),"")</f>
        <v>ikan</v>
      </c>
      <c r="M3910" s="113">
        <v>15000</v>
      </c>
      <c r="N3910" s="126">
        <v>0</v>
      </c>
      <c r="O3910" s="3" t="s">
        <v>42</v>
      </c>
    </row>
    <row r="3911" spans="1:15" x14ac:dyDescent="0.35">
      <c r="A3911" s="2" t="s">
        <v>288</v>
      </c>
      <c r="B3911" s="1">
        <v>44056</v>
      </c>
      <c r="C3911" s="1" t="s">
        <v>1135</v>
      </c>
      <c r="D3911" s="2" t="s">
        <v>936</v>
      </c>
      <c r="E3911" s="86" t="str">
        <f>VLOOKUP(D3911,'Sales History'!$D$2:$F$1048576,2,FALSE)</f>
        <v>Gg. Adisuren No. 22 RT 03/RW 03</v>
      </c>
      <c r="F3911" s="86" t="str">
        <f>VLOOKUP(D3911,'Sales History'!$D$2:$F$1048576,3,FALSE)</f>
        <v>Regol</v>
      </c>
      <c r="I3911" s="70" t="s">
        <v>47</v>
      </c>
      <c r="J3911" s="70">
        <v>1</v>
      </c>
      <c r="K3911" s="4" t="str">
        <f>VLOOKUP(I3911,'Katalog Harga'!$A$2:$C$380,2,FALSE)</f>
        <v>bungkus</v>
      </c>
      <c r="L3911" s="4" t="str">
        <f>IFERROR(VLOOKUP(I3911,'Katalog Harga'!$A$2:$C$380,3,FALSE),"")</f>
        <v>lain</v>
      </c>
      <c r="M3911" s="113">
        <v>8000</v>
      </c>
      <c r="N3911" s="126">
        <v>0</v>
      </c>
      <c r="O3911" s="3" t="s">
        <v>42</v>
      </c>
    </row>
    <row r="3912" spans="1:15" x14ac:dyDescent="0.35">
      <c r="A3912" s="2" t="s">
        <v>288</v>
      </c>
      <c r="B3912" s="1">
        <v>44056</v>
      </c>
      <c r="C3912" s="1" t="s">
        <v>1135</v>
      </c>
      <c r="D3912" s="2" t="s">
        <v>936</v>
      </c>
      <c r="E3912" s="86" t="str">
        <f>VLOOKUP(D3912,'Sales History'!$D$2:$F$1048576,2,FALSE)</f>
        <v>Gg. Adisuren No. 22 RT 03/RW 03</v>
      </c>
      <c r="F3912" s="86" t="str">
        <f>VLOOKUP(D3912,'Sales History'!$D$2:$F$1048576,3,FALSE)</f>
        <v>Regol</v>
      </c>
      <c r="I3912" s="70" t="s">
        <v>224</v>
      </c>
      <c r="J3912" s="71">
        <v>0.56999999999999995</v>
      </c>
      <c r="K3912" s="4" t="str">
        <f>VLOOKUP(I3912,'Katalog Harga'!$A$2:$C$380,2,FALSE)</f>
        <v>kg</v>
      </c>
      <c r="L3912" s="4" t="str">
        <f>IFERROR(VLOOKUP(I3912,'Katalog Harga'!$A$2:$C$380,3,FALSE),"")</f>
        <v>sayur</v>
      </c>
      <c r="M3912" s="113">
        <v>8265</v>
      </c>
      <c r="N3912" s="126">
        <v>0</v>
      </c>
      <c r="O3912" s="3" t="s">
        <v>42</v>
      </c>
    </row>
    <row r="3913" spans="1:15" x14ac:dyDescent="0.35">
      <c r="A3913" s="2" t="s">
        <v>288</v>
      </c>
      <c r="B3913" s="1">
        <v>44056</v>
      </c>
      <c r="C3913" s="1" t="s">
        <v>1135</v>
      </c>
      <c r="D3913" s="2" t="s">
        <v>936</v>
      </c>
      <c r="E3913" s="86" t="str">
        <f>VLOOKUP(D3913,'Sales History'!$D$2:$F$1048576,2,FALSE)</f>
        <v>Gg. Adisuren No. 22 RT 03/RW 03</v>
      </c>
      <c r="F3913" s="86" t="str">
        <f>VLOOKUP(D3913,'Sales History'!$D$2:$F$1048576,3,FALSE)</f>
        <v>Regol</v>
      </c>
      <c r="I3913" s="70" t="s">
        <v>812</v>
      </c>
      <c r="J3913" s="70">
        <v>0.16600000000000001</v>
      </c>
      <c r="K3913" s="4" t="str">
        <f>VLOOKUP(I3913,'Katalog Harga'!$A$2:$C$380,2,FALSE)</f>
        <v>kg</v>
      </c>
      <c r="L3913" s="4" t="str">
        <f>IFERROR(VLOOKUP(I3913,'Katalog Harga'!$A$2:$C$380,3,FALSE),"")</f>
        <v>bumbu</v>
      </c>
      <c r="M3913" s="113">
        <v>5810</v>
      </c>
      <c r="N3913" s="126">
        <v>0</v>
      </c>
      <c r="O3913" s="3" t="s">
        <v>42</v>
      </c>
    </row>
    <row r="3914" spans="1:15" x14ac:dyDescent="0.35">
      <c r="A3914" s="2" t="s">
        <v>288</v>
      </c>
      <c r="B3914" s="1">
        <v>44056</v>
      </c>
      <c r="C3914" s="1" t="s">
        <v>1135</v>
      </c>
      <c r="D3914" s="2" t="s">
        <v>936</v>
      </c>
      <c r="E3914" s="86" t="str">
        <f>VLOOKUP(D3914,'Sales History'!$D$2:$F$1048576,2,FALSE)</f>
        <v>Gg. Adisuren No. 22 RT 03/RW 03</v>
      </c>
      <c r="F3914" s="86" t="str">
        <f>VLOOKUP(D3914,'Sales History'!$D$2:$F$1048576,3,FALSE)</f>
        <v>Regol</v>
      </c>
      <c r="I3914" s="70" t="s">
        <v>418</v>
      </c>
      <c r="J3914" s="70">
        <v>0.1</v>
      </c>
      <c r="K3914" s="4" t="str">
        <f>VLOOKUP(I3914,'Katalog Harga'!$A$2:$C$380,2,FALSE)</f>
        <v>kg</v>
      </c>
      <c r="L3914" s="4" t="str">
        <f>IFERROR(VLOOKUP(I3914,'Katalog Harga'!$A$2:$C$380,3,FALSE),"")</f>
        <v>bumbu</v>
      </c>
      <c r="M3914" s="113">
        <v>4000</v>
      </c>
      <c r="N3914" s="126">
        <v>0</v>
      </c>
      <c r="O3914" s="3" t="s">
        <v>42</v>
      </c>
    </row>
    <row r="3915" spans="1:15" x14ac:dyDescent="0.35">
      <c r="A3915" s="2" t="s">
        <v>288</v>
      </c>
      <c r="B3915" s="1">
        <v>44056</v>
      </c>
      <c r="C3915" s="1" t="s">
        <v>1135</v>
      </c>
      <c r="D3915" s="2" t="s">
        <v>936</v>
      </c>
      <c r="E3915" s="86" t="str">
        <f>VLOOKUP(D3915,'Sales History'!$D$2:$F$1048576,2,FALSE)</f>
        <v>Gg. Adisuren No. 22 RT 03/RW 03</v>
      </c>
      <c r="F3915" s="86" t="str">
        <f>VLOOKUP(D3915,'Sales History'!$D$2:$F$1048576,3,FALSE)</f>
        <v>Regol</v>
      </c>
      <c r="I3915" s="70" t="s">
        <v>782</v>
      </c>
      <c r="J3915" s="70">
        <v>0.1</v>
      </c>
      <c r="K3915" s="4" t="str">
        <f>VLOOKUP(I3915,'Katalog Harga'!$A$2:$C$380,2,FALSE)</f>
        <v>kg</v>
      </c>
      <c r="L3915" s="4" t="str">
        <f>IFERROR(VLOOKUP(I3915,'Katalog Harga'!$A$2:$C$380,3,FALSE),"")</f>
        <v>bumbu</v>
      </c>
      <c r="M3915" s="113">
        <v>3000</v>
      </c>
      <c r="N3915" s="126">
        <v>0</v>
      </c>
      <c r="O3915" s="3" t="s">
        <v>42</v>
      </c>
    </row>
    <row r="3916" spans="1:15" x14ac:dyDescent="0.35">
      <c r="A3916" s="2" t="s">
        <v>288</v>
      </c>
      <c r="B3916" s="1">
        <v>44056</v>
      </c>
      <c r="C3916" s="1" t="s">
        <v>1135</v>
      </c>
      <c r="D3916" s="2" t="s">
        <v>936</v>
      </c>
      <c r="E3916" s="86" t="str">
        <f>VLOOKUP(D3916,'Sales History'!$D$2:$F$1048576,2,FALSE)</f>
        <v>Gg. Adisuren No. 22 RT 03/RW 03</v>
      </c>
      <c r="F3916" s="86" t="str">
        <f>VLOOKUP(D3916,'Sales History'!$D$2:$F$1048576,3,FALSE)</f>
        <v>Regol</v>
      </c>
      <c r="I3916" s="70" t="s">
        <v>529</v>
      </c>
      <c r="J3916" s="71">
        <v>0.25</v>
      </c>
      <c r="K3916" s="4" t="str">
        <f>VLOOKUP(I3916,'Katalog Harga'!$A$2:$C$380,2,FALSE)</f>
        <v>kg</v>
      </c>
      <c r="L3916" s="4" t="str">
        <f>IFERROR(VLOOKUP(I3916,'Katalog Harga'!$A$2:$C$380,3,FALSE),"")</f>
        <v>lain</v>
      </c>
      <c r="M3916" s="113">
        <v>9375</v>
      </c>
      <c r="N3916" s="126">
        <v>0</v>
      </c>
      <c r="O3916" s="3" t="s">
        <v>42</v>
      </c>
    </row>
    <row r="3917" spans="1:15" x14ac:dyDescent="0.35">
      <c r="A3917" s="2" t="s">
        <v>288</v>
      </c>
      <c r="B3917" s="1">
        <v>44056</v>
      </c>
      <c r="C3917" s="1" t="s">
        <v>1135</v>
      </c>
      <c r="D3917" s="2" t="s">
        <v>936</v>
      </c>
      <c r="E3917" s="86" t="str">
        <f>VLOOKUP(D3917,'Sales History'!$D$2:$F$1048576,2,FALSE)</f>
        <v>Gg. Adisuren No. 22 RT 03/RW 03</v>
      </c>
      <c r="F3917" s="86" t="str">
        <f>VLOOKUP(D3917,'Sales History'!$D$2:$F$1048576,3,FALSE)</f>
        <v>Regol</v>
      </c>
      <c r="I3917" s="70" t="s">
        <v>14</v>
      </c>
      <c r="J3917" s="71">
        <v>1</v>
      </c>
      <c r="K3917" s="4" t="str">
        <f>VLOOKUP(I3917,'Katalog Harga'!$A$2:$C$380,2,FALSE)</f>
        <v>ikat</v>
      </c>
      <c r="L3917" s="4" t="str">
        <f>IFERROR(VLOOKUP(I3917,'Katalog Harga'!$A$2:$C$380,3,FALSE),"")</f>
        <v>sayur</v>
      </c>
      <c r="M3917" s="113">
        <v>3500</v>
      </c>
      <c r="N3917" s="126">
        <v>0</v>
      </c>
      <c r="O3917" s="3" t="s">
        <v>42</v>
      </c>
    </row>
    <row r="3918" spans="1:15" x14ac:dyDescent="0.35">
      <c r="A3918" s="2" t="s">
        <v>288</v>
      </c>
      <c r="B3918" s="1">
        <v>44056</v>
      </c>
      <c r="C3918" s="1" t="s">
        <v>1135</v>
      </c>
      <c r="D3918" s="2" t="s">
        <v>936</v>
      </c>
      <c r="E3918" s="86" t="str">
        <f>VLOOKUP(D3918,'Sales History'!$D$2:$F$1048576,2,FALSE)</f>
        <v>Gg. Adisuren No. 22 RT 03/RW 03</v>
      </c>
      <c r="F3918" s="86" t="str">
        <f>VLOOKUP(D3918,'Sales History'!$D$2:$F$1048576,3,FALSE)</f>
        <v>Regol</v>
      </c>
      <c r="I3918" s="70" t="s">
        <v>816</v>
      </c>
      <c r="J3918" s="71">
        <v>1</v>
      </c>
      <c r="K3918" s="4" t="str">
        <f>VLOOKUP(I3918,'Katalog Harga'!$A$2:$C$380,2,FALSE)</f>
        <v>bungkus</v>
      </c>
      <c r="L3918" s="4" t="str">
        <f>IFERROR(VLOOKUP(I3918,'Katalog Harga'!$A$2:$C$380,3,FALSE),"")</f>
        <v>sayur</v>
      </c>
      <c r="M3918" s="113">
        <v>9000</v>
      </c>
      <c r="N3918" s="126">
        <v>0</v>
      </c>
      <c r="O3918" s="3" t="s">
        <v>42</v>
      </c>
    </row>
    <row r="3919" spans="1:15" x14ac:dyDescent="0.35">
      <c r="A3919" s="2" t="s">
        <v>288</v>
      </c>
      <c r="B3919" s="1">
        <v>44056</v>
      </c>
      <c r="C3919" s="1" t="s">
        <v>1135</v>
      </c>
      <c r="D3919" s="2" t="s">
        <v>936</v>
      </c>
      <c r="E3919" s="86" t="str">
        <f>VLOOKUP(D3919,'Sales History'!$D$2:$F$1048576,2,FALSE)</f>
        <v>Gg. Adisuren No. 22 RT 03/RW 03</v>
      </c>
      <c r="F3919" s="86" t="str">
        <f>VLOOKUP(D3919,'Sales History'!$D$2:$F$1048576,3,FALSE)</f>
        <v>Regol</v>
      </c>
      <c r="I3919" s="71" t="s">
        <v>239</v>
      </c>
      <c r="J3919" s="71">
        <v>1</v>
      </c>
      <c r="K3919" s="4" t="str">
        <f>VLOOKUP(I3919,'Katalog Harga'!$A$2:$C$380,2,FALSE)</f>
        <v>ikat</v>
      </c>
      <c r="L3919" s="4" t="str">
        <f>IFERROR(VLOOKUP(I3919,'Katalog Harga'!$A$2:$C$380,3,FALSE),"")</f>
        <v>bumbu</v>
      </c>
      <c r="M3919" s="113">
        <v>2500</v>
      </c>
      <c r="N3919" s="126">
        <v>0</v>
      </c>
      <c r="O3919" s="3" t="s">
        <v>42</v>
      </c>
    </row>
    <row r="3920" spans="1:15" x14ac:dyDescent="0.35">
      <c r="A3920" s="2" t="s">
        <v>288</v>
      </c>
      <c r="B3920" s="1">
        <v>44056</v>
      </c>
      <c r="C3920" s="1" t="s">
        <v>1135</v>
      </c>
      <c r="D3920" s="2" t="s">
        <v>936</v>
      </c>
      <c r="E3920" s="86" t="str">
        <f>VLOOKUP(D3920,'Sales History'!$D$2:$F$1048576,2,FALSE)</f>
        <v>Gg. Adisuren No. 22 RT 03/RW 03</v>
      </c>
      <c r="F3920" s="86" t="str">
        <f>VLOOKUP(D3920,'Sales History'!$D$2:$F$1048576,3,FALSE)</f>
        <v>Regol</v>
      </c>
      <c r="I3920" s="71" t="s">
        <v>783</v>
      </c>
      <c r="J3920" s="71">
        <v>0.1</v>
      </c>
      <c r="K3920" s="4" t="str">
        <f>VLOOKUP(I3920,'Katalog Harga'!$A$2:$C$380,2,FALSE)</f>
        <v>kg</v>
      </c>
      <c r="L3920" s="4" t="str">
        <f>IFERROR(VLOOKUP(I3920,'Katalog Harga'!$A$2:$C$380,3,FALSE),"")</f>
        <v>bumbu</v>
      </c>
      <c r="M3920" s="113">
        <v>3000</v>
      </c>
      <c r="N3920" s="126">
        <v>0</v>
      </c>
      <c r="O3920" s="3" t="s">
        <v>42</v>
      </c>
    </row>
    <row r="3921" spans="1:15" x14ac:dyDescent="0.35">
      <c r="A3921" s="2" t="s">
        <v>288</v>
      </c>
      <c r="B3921" s="1">
        <v>44056</v>
      </c>
      <c r="C3921" s="1" t="s">
        <v>1135</v>
      </c>
      <c r="D3921" s="2" t="s">
        <v>407</v>
      </c>
      <c r="E3921" s="86" t="str">
        <f>VLOOKUP(D3921,'Sales History'!$D$2:$F$1048576,2,FALSE)</f>
        <v>Kebon Kopi</v>
      </c>
      <c r="F3921" s="86" t="str">
        <f>VLOOKUP(D3921,'Sales History'!$D$2:$F$1048576,3,FALSE)</f>
        <v>Cimahi Selatan</v>
      </c>
      <c r="I3921" s="3" t="s">
        <v>773</v>
      </c>
      <c r="J3921" s="3">
        <v>6</v>
      </c>
      <c r="K3921" s="4" t="str">
        <f>VLOOKUP(I3921,'Katalog Harga'!$A$2:$C$380,2,FALSE)</f>
        <v>kg</v>
      </c>
      <c r="L3921" s="4" t="str">
        <f>IFERROR(VLOOKUP(I3921,'Katalog Harga'!$A$2:$C$380,3,FALSE),"")</f>
        <v>ayam</v>
      </c>
      <c r="M3921" s="113">
        <v>179994</v>
      </c>
      <c r="N3921" s="126">
        <v>0</v>
      </c>
      <c r="O3921" s="3" t="s">
        <v>42</v>
      </c>
    </row>
    <row r="3922" spans="1:15" x14ac:dyDescent="0.35">
      <c r="A3922" s="2" t="s">
        <v>288</v>
      </c>
      <c r="B3922" s="1">
        <v>44056</v>
      </c>
      <c r="C3922" s="1" t="s">
        <v>1135</v>
      </c>
      <c r="D3922" s="2" t="s">
        <v>407</v>
      </c>
      <c r="E3922" s="86" t="str">
        <f>VLOOKUP(D3922,'Sales History'!$D$2:$F$1048576,2,FALSE)</f>
        <v>Kebon Kopi</v>
      </c>
      <c r="F3922" s="86" t="str">
        <f>VLOOKUP(D3922,'Sales History'!$D$2:$F$1048576,3,FALSE)</f>
        <v>Cimahi Selatan</v>
      </c>
      <c r="I3922" s="3" t="s">
        <v>185</v>
      </c>
      <c r="J3922" s="3">
        <v>6</v>
      </c>
      <c r="K3922" s="4" t="str">
        <f>VLOOKUP(I3922,'Katalog Harga'!$A$2:$C$380,2,FALSE)</f>
        <v>kg</v>
      </c>
      <c r="L3922" s="4" t="str">
        <f>IFERROR(VLOOKUP(I3922,'Katalog Harga'!$A$2:$C$380,3,FALSE),"")</f>
        <v>lain</v>
      </c>
      <c r="M3922" s="113">
        <v>150000</v>
      </c>
      <c r="N3922" s="126">
        <v>0</v>
      </c>
      <c r="O3922" s="3" t="s">
        <v>42</v>
      </c>
    </row>
    <row r="3923" spans="1:15" x14ac:dyDescent="0.35">
      <c r="A3923" s="2" t="s">
        <v>288</v>
      </c>
      <c r="B3923" s="1">
        <v>44056</v>
      </c>
      <c r="C3923" s="1" t="s">
        <v>1135</v>
      </c>
      <c r="D3923" s="2" t="s">
        <v>426</v>
      </c>
      <c r="E3923" s="86" t="str">
        <f>VLOOKUP(D3923,'Sales History'!$D$2:$F$1048576,2,FALSE)</f>
        <v>Jl. Dr Djunjunan Dalam I No. 20, Kel. Pasteur</v>
      </c>
      <c r="F3923" s="86" t="str">
        <f>VLOOKUP(D3923,'Sales History'!$D$2:$F$1048576,3,FALSE)</f>
        <v>Cicendo</v>
      </c>
      <c r="H3923" s="2" t="s">
        <v>993</v>
      </c>
      <c r="I3923" s="70" t="s">
        <v>185</v>
      </c>
      <c r="J3923" s="70">
        <v>3</v>
      </c>
      <c r="K3923" s="4" t="str">
        <f>VLOOKUP(I3923,'Katalog Harga'!$A$2:$C$380,2,FALSE)</f>
        <v>kg</v>
      </c>
      <c r="L3923" s="4" t="str">
        <f>IFERROR(VLOOKUP(I3923,'Katalog Harga'!$A$2:$C$380,3,FALSE),"")</f>
        <v>lain</v>
      </c>
      <c r="M3923" s="113">
        <v>75000</v>
      </c>
      <c r="N3923" s="126">
        <v>0</v>
      </c>
      <c r="O3923" s="3" t="s">
        <v>165</v>
      </c>
    </row>
    <row r="3924" spans="1:15" x14ac:dyDescent="0.35">
      <c r="A3924" s="2" t="s">
        <v>288</v>
      </c>
      <c r="B3924" s="1">
        <v>44056</v>
      </c>
      <c r="C3924" s="1" t="s">
        <v>1135</v>
      </c>
      <c r="D3924" s="2" t="s">
        <v>426</v>
      </c>
      <c r="E3924" s="86" t="str">
        <f>VLOOKUP(D3924,'Sales History'!$D$2:$F$1048576,2,FALSE)</f>
        <v>Jl. Dr Djunjunan Dalam I No. 20, Kel. Pasteur</v>
      </c>
      <c r="F3924" s="86" t="str">
        <f>VLOOKUP(D3924,'Sales History'!$D$2:$F$1048576,3,FALSE)</f>
        <v>Cicendo</v>
      </c>
      <c r="H3924" s="2" t="s">
        <v>993</v>
      </c>
      <c r="I3924" s="70" t="s">
        <v>21</v>
      </c>
      <c r="J3924" s="70">
        <v>0.54100000000000004</v>
      </c>
      <c r="K3924" s="4" t="str">
        <f>VLOOKUP(I3924,'Katalog Harga'!$A$2:$C$380,2,FALSE)</f>
        <v>kg</v>
      </c>
      <c r="L3924" s="4" t="str">
        <f>IFERROR(VLOOKUP(I3924,'Katalog Harga'!$A$2:$C$380,3,FALSE),"")</f>
        <v>sayur</v>
      </c>
      <c r="M3924" s="113">
        <v>8115.0000000000009</v>
      </c>
      <c r="N3924" s="126">
        <v>0</v>
      </c>
      <c r="O3924" s="3" t="s">
        <v>165</v>
      </c>
    </row>
    <row r="3925" spans="1:15" x14ac:dyDescent="0.35">
      <c r="A3925" s="2" t="s">
        <v>288</v>
      </c>
      <c r="B3925" s="1">
        <v>44056</v>
      </c>
      <c r="C3925" s="1" t="s">
        <v>1135</v>
      </c>
      <c r="D3925" s="2" t="s">
        <v>426</v>
      </c>
      <c r="E3925" s="86" t="str">
        <f>VLOOKUP(D3925,'Sales History'!$D$2:$F$1048576,2,FALSE)</f>
        <v>Jl. Dr Djunjunan Dalam I No. 20, Kel. Pasteur</v>
      </c>
      <c r="F3925" s="86" t="str">
        <f>VLOOKUP(D3925,'Sales History'!$D$2:$F$1048576,3,FALSE)</f>
        <v>Cicendo</v>
      </c>
      <c r="H3925" s="2" t="s">
        <v>993</v>
      </c>
      <c r="I3925" s="70" t="s">
        <v>823</v>
      </c>
      <c r="J3925" s="71">
        <v>0.5</v>
      </c>
      <c r="K3925" s="4" t="str">
        <f>VLOOKUP(I3925,'Katalog Harga'!$A$2:$C$380,2,FALSE)</f>
        <v>kg</v>
      </c>
      <c r="L3925" s="4" t="str">
        <f>IFERROR(VLOOKUP(I3925,'Katalog Harga'!$A$2:$C$380,3,FALSE),"")</f>
        <v>sayur</v>
      </c>
      <c r="M3925" s="113">
        <v>6000</v>
      </c>
      <c r="N3925" s="126">
        <v>0</v>
      </c>
      <c r="O3925" s="3" t="s">
        <v>165</v>
      </c>
    </row>
    <row r="3926" spans="1:15" x14ac:dyDescent="0.35">
      <c r="A3926" s="2" t="s">
        <v>288</v>
      </c>
      <c r="B3926" s="1">
        <v>44056</v>
      </c>
      <c r="C3926" s="1" t="s">
        <v>1135</v>
      </c>
      <c r="D3926" s="2" t="s">
        <v>426</v>
      </c>
      <c r="E3926" s="86" t="str">
        <f>VLOOKUP(D3926,'Sales History'!$D$2:$F$1048576,2,FALSE)</f>
        <v>Jl. Dr Djunjunan Dalam I No. 20, Kel. Pasteur</v>
      </c>
      <c r="F3926" s="86" t="str">
        <f>VLOOKUP(D3926,'Sales History'!$D$2:$F$1048576,3,FALSE)</f>
        <v>Cicendo</v>
      </c>
      <c r="H3926" s="2" t="s">
        <v>993</v>
      </c>
      <c r="I3926" s="70" t="s">
        <v>19</v>
      </c>
      <c r="J3926" s="70">
        <v>1.284</v>
      </c>
      <c r="K3926" s="4" t="str">
        <f>VLOOKUP(I3926,'Katalog Harga'!$A$2:$C$380,2,FALSE)</f>
        <v>kg</v>
      </c>
      <c r="L3926" s="4" t="str">
        <f>IFERROR(VLOOKUP(I3926,'Katalog Harga'!$A$2:$C$380,3,FALSE),"")</f>
        <v>sayur</v>
      </c>
      <c r="M3926" s="113">
        <v>17976</v>
      </c>
      <c r="N3926" s="126">
        <v>0</v>
      </c>
      <c r="O3926" s="3" t="s">
        <v>165</v>
      </c>
    </row>
    <row r="3927" spans="1:15" x14ac:dyDescent="0.35">
      <c r="A3927" s="2" t="s">
        <v>288</v>
      </c>
      <c r="B3927" s="1">
        <v>44056</v>
      </c>
      <c r="C3927" s="1" t="s">
        <v>1135</v>
      </c>
      <c r="D3927" s="2" t="s">
        <v>426</v>
      </c>
      <c r="E3927" s="86" t="str">
        <f>VLOOKUP(D3927,'Sales History'!$D$2:$F$1048576,2,FALSE)</f>
        <v>Jl. Dr Djunjunan Dalam I No. 20, Kel. Pasteur</v>
      </c>
      <c r="F3927" s="86" t="str">
        <f>VLOOKUP(D3927,'Sales History'!$D$2:$F$1048576,3,FALSE)</f>
        <v>Cicendo</v>
      </c>
      <c r="H3927" s="2" t="s">
        <v>993</v>
      </c>
      <c r="I3927" s="70" t="s">
        <v>777</v>
      </c>
      <c r="J3927" s="71">
        <v>0.5</v>
      </c>
      <c r="K3927" s="4" t="str">
        <f>VLOOKUP(I3927,'Katalog Harga'!$A$2:$C$380,2,FALSE)</f>
        <v>kg</v>
      </c>
      <c r="L3927" s="4" t="str">
        <f>IFERROR(VLOOKUP(I3927,'Katalog Harga'!$A$2:$C$380,3,FALSE),"")</f>
        <v>sayur</v>
      </c>
      <c r="M3927" s="113">
        <v>7500</v>
      </c>
      <c r="N3927" s="126">
        <v>0</v>
      </c>
      <c r="O3927" s="3" t="s">
        <v>165</v>
      </c>
    </row>
    <row r="3928" spans="1:15" x14ac:dyDescent="0.35">
      <c r="A3928" s="2" t="s">
        <v>288</v>
      </c>
      <c r="B3928" s="1">
        <v>44056</v>
      </c>
      <c r="C3928" s="1" t="s">
        <v>1135</v>
      </c>
      <c r="D3928" s="2" t="s">
        <v>426</v>
      </c>
      <c r="E3928" s="86" t="str">
        <f>VLOOKUP(D3928,'Sales History'!$D$2:$F$1048576,2,FALSE)</f>
        <v>Jl. Dr Djunjunan Dalam I No. 20, Kel. Pasteur</v>
      </c>
      <c r="F3928" s="86" t="str">
        <f>VLOOKUP(D3928,'Sales History'!$D$2:$F$1048576,3,FALSE)</f>
        <v>Cicendo</v>
      </c>
      <c r="H3928" s="2" t="s">
        <v>993</v>
      </c>
      <c r="I3928" s="70" t="s">
        <v>825</v>
      </c>
      <c r="J3928" s="70">
        <v>0.25</v>
      </c>
      <c r="K3928" s="4" t="str">
        <f>VLOOKUP(I3928,'Katalog Harga'!$A$2:$C$380,2,FALSE)</f>
        <v>kg</v>
      </c>
      <c r="L3928" s="4" t="str">
        <f>IFERROR(VLOOKUP(I3928,'Katalog Harga'!$A$2:$C$380,3,FALSE),"")</f>
        <v>bumbu</v>
      </c>
      <c r="M3928" s="113">
        <v>8750</v>
      </c>
      <c r="N3928" s="126">
        <v>0</v>
      </c>
      <c r="O3928" s="3" t="s">
        <v>165</v>
      </c>
    </row>
    <row r="3929" spans="1:15" x14ac:dyDescent="0.35">
      <c r="A3929" s="2" t="s">
        <v>288</v>
      </c>
      <c r="B3929" s="1">
        <v>44056</v>
      </c>
      <c r="C3929" s="1" t="s">
        <v>1135</v>
      </c>
      <c r="D3929" s="2" t="s">
        <v>426</v>
      </c>
      <c r="E3929" s="86" t="str">
        <f>VLOOKUP(D3929,'Sales History'!$D$2:$F$1048576,2,FALSE)</f>
        <v>Jl. Dr Djunjunan Dalam I No. 20, Kel. Pasteur</v>
      </c>
      <c r="F3929" s="86" t="str">
        <f>VLOOKUP(D3929,'Sales History'!$D$2:$F$1048576,3,FALSE)</f>
        <v>Cicendo</v>
      </c>
      <c r="H3929" s="2" t="s">
        <v>993</v>
      </c>
      <c r="I3929" s="70" t="s">
        <v>810</v>
      </c>
      <c r="J3929" s="70">
        <v>1</v>
      </c>
      <c r="K3929" s="4" t="str">
        <f>VLOOKUP(I3929,'Katalog Harga'!$A$2:$C$380,2,FALSE)</f>
        <v>bungkus</v>
      </c>
      <c r="L3929" s="4" t="str">
        <f>IFERROR(VLOOKUP(I3929,'Katalog Harga'!$A$2:$C$380,3,FALSE),"")</f>
        <v>sayur</v>
      </c>
      <c r="M3929" s="113">
        <v>9000</v>
      </c>
      <c r="N3929" s="126">
        <v>0</v>
      </c>
      <c r="O3929" s="3" t="s">
        <v>165</v>
      </c>
    </row>
    <row r="3930" spans="1:15" x14ac:dyDescent="0.35">
      <c r="A3930" s="2" t="s">
        <v>288</v>
      </c>
      <c r="B3930" s="1">
        <v>44056</v>
      </c>
      <c r="C3930" s="1" t="s">
        <v>1135</v>
      </c>
      <c r="D3930" s="2" t="s">
        <v>426</v>
      </c>
      <c r="E3930" s="86" t="str">
        <f>VLOOKUP(D3930,'Sales History'!$D$2:$F$1048576,2,FALSE)</f>
        <v>Jl. Dr Djunjunan Dalam I No. 20, Kel. Pasteur</v>
      </c>
      <c r="F3930" s="86" t="str">
        <f>VLOOKUP(D3930,'Sales History'!$D$2:$F$1048576,3,FALSE)</f>
        <v>Cicendo</v>
      </c>
      <c r="H3930" s="2" t="s">
        <v>993</v>
      </c>
      <c r="I3930" s="70" t="s">
        <v>16</v>
      </c>
      <c r="J3930" s="70">
        <v>0.5</v>
      </c>
      <c r="K3930" s="4" t="str">
        <f>VLOOKUP(I3930,'Katalog Harga'!$A$2:$C$380,2,FALSE)</f>
        <v>kg</v>
      </c>
      <c r="L3930" s="4" t="str">
        <f>IFERROR(VLOOKUP(I3930,'Katalog Harga'!$A$2:$C$380,3,FALSE),"")</f>
        <v>sayur</v>
      </c>
      <c r="M3930" s="113">
        <v>6750</v>
      </c>
      <c r="N3930" s="126">
        <v>0</v>
      </c>
      <c r="O3930" s="3" t="s">
        <v>165</v>
      </c>
    </row>
    <row r="3931" spans="1:15" x14ac:dyDescent="0.35">
      <c r="A3931" s="2" t="s">
        <v>288</v>
      </c>
      <c r="B3931" s="1">
        <v>44056</v>
      </c>
      <c r="C3931" s="1" t="s">
        <v>1135</v>
      </c>
      <c r="D3931" s="2" t="s">
        <v>426</v>
      </c>
      <c r="E3931" s="86" t="str">
        <f>VLOOKUP(D3931,'Sales History'!$D$2:$F$1048576,2,FALSE)</f>
        <v>Jl. Dr Djunjunan Dalam I No. 20, Kel. Pasteur</v>
      </c>
      <c r="F3931" s="86" t="str">
        <f>VLOOKUP(D3931,'Sales History'!$D$2:$F$1048576,3,FALSE)</f>
        <v>Cicendo</v>
      </c>
      <c r="H3931" s="2" t="s">
        <v>993</v>
      </c>
      <c r="I3931" s="70" t="s">
        <v>799</v>
      </c>
      <c r="J3931" s="71">
        <v>0.5</v>
      </c>
      <c r="K3931" s="4" t="str">
        <f>VLOOKUP(I3931,'Katalog Harga'!$A$2:$C$380,2,FALSE)</f>
        <v>kg</v>
      </c>
      <c r="L3931" s="4" t="str">
        <f>IFERROR(VLOOKUP(I3931,'Katalog Harga'!$A$2:$C$380,3,FALSE),"")</f>
        <v>sayur</v>
      </c>
      <c r="M3931" s="113">
        <v>18750</v>
      </c>
      <c r="N3931" s="126">
        <v>0</v>
      </c>
      <c r="O3931" s="3" t="s">
        <v>165</v>
      </c>
    </row>
    <row r="3932" spans="1:15" x14ac:dyDescent="0.35">
      <c r="A3932" s="2" t="s">
        <v>288</v>
      </c>
      <c r="B3932" s="1">
        <v>44056</v>
      </c>
      <c r="C3932" s="1" t="s">
        <v>1135</v>
      </c>
      <c r="D3932" s="2" t="s">
        <v>426</v>
      </c>
      <c r="E3932" s="86" t="str">
        <f>VLOOKUP(D3932,'Sales History'!$D$2:$F$1048576,2,FALSE)</f>
        <v>Jl. Dr Djunjunan Dalam I No. 20, Kel. Pasteur</v>
      </c>
      <c r="F3932" s="86" t="str">
        <f>VLOOKUP(D3932,'Sales History'!$D$2:$F$1048576,3,FALSE)</f>
        <v>Cicendo</v>
      </c>
      <c r="H3932" s="2" t="s">
        <v>993</v>
      </c>
      <c r="I3932" s="70" t="s">
        <v>776</v>
      </c>
      <c r="J3932" s="71">
        <v>1</v>
      </c>
      <c r="K3932" s="4" t="str">
        <f>VLOOKUP(I3932,'Katalog Harga'!$A$2:$C$380,2,FALSE)</f>
        <v>kg</v>
      </c>
      <c r="L3932" s="4" t="str">
        <f>IFERROR(VLOOKUP(I3932,'Katalog Harga'!$A$2:$C$380,3,FALSE),"")</f>
        <v>sayur</v>
      </c>
      <c r="M3932" s="113">
        <v>19000</v>
      </c>
      <c r="N3932" s="126">
        <v>0</v>
      </c>
      <c r="O3932" s="3" t="s">
        <v>165</v>
      </c>
    </row>
    <row r="3933" spans="1:15" x14ac:dyDescent="0.35">
      <c r="A3933" s="2" t="s">
        <v>288</v>
      </c>
      <c r="B3933" s="1">
        <v>44056</v>
      </c>
      <c r="C3933" s="1" t="s">
        <v>1135</v>
      </c>
      <c r="D3933" s="2" t="s">
        <v>426</v>
      </c>
      <c r="E3933" s="86" t="str">
        <f>VLOOKUP(D3933,'Sales History'!$D$2:$F$1048576,2,FALSE)</f>
        <v>Jl. Dr Djunjunan Dalam I No. 20, Kel. Pasteur</v>
      </c>
      <c r="F3933" s="86" t="str">
        <f>VLOOKUP(D3933,'Sales History'!$D$2:$F$1048576,3,FALSE)</f>
        <v>Cicendo</v>
      </c>
      <c r="H3933" s="2" t="s">
        <v>993</v>
      </c>
      <c r="I3933" s="70" t="s">
        <v>13</v>
      </c>
      <c r="J3933" s="71">
        <v>0.5</v>
      </c>
      <c r="K3933" s="4" t="str">
        <f>VLOOKUP(I3933,'Katalog Harga'!$A$2:$C$380,2,FALSE)</f>
        <v>kg</v>
      </c>
      <c r="L3933" s="4" t="str">
        <f>IFERROR(VLOOKUP(I3933,'Katalog Harga'!$A$2:$C$380,3,FALSE),"")</f>
        <v>sayur</v>
      </c>
      <c r="M3933" s="113">
        <v>8000</v>
      </c>
      <c r="N3933" s="126">
        <v>0</v>
      </c>
      <c r="O3933" s="3" t="s">
        <v>165</v>
      </c>
    </row>
    <row r="3934" spans="1:15" x14ac:dyDescent="0.35">
      <c r="A3934" s="2" t="s">
        <v>288</v>
      </c>
      <c r="B3934" s="1">
        <v>44056</v>
      </c>
      <c r="C3934" s="1" t="s">
        <v>1135</v>
      </c>
      <c r="D3934" s="2" t="s">
        <v>426</v>
      </c>
      <c r="E3934" s="86" t="str">
        <f>VLOOKUP(D3934,'Sales History'!$D$2:$F$1048576,2,FALSE)</f>
        <v>Jl. Dr Djunjunan Dalam I No. 20, Kel. Pasteur</v>
      </c>
      <c r="F3934" s="86" t="str">
        <f>VLOOKUP(D3934,'Sales History'!$D$2:$F$1048576,3,FALSE)</f>
        <v>Cicendo</v>
      </c>
      <c r="H3934" s="2" t="s">
        <v>993</v>
      </c>
      <c r="I3934" s="71" t="s">
        <v>47</v>
      </c>
      <c r="J3934" s="71">
        <v>2</v>
      </c>
      <c r="K3934" s="4" t="str">
        <f>VLOOKUP(I3934,'Katalog Harga'!$A$2:$C$380,2,FALSE)</f>
        <v>bungkus</v>
      </c>
      <c r="L3934" s="4" t="str">
        <f>IFERROR(VLOOKUP(I3934,'Katalog Harga'!$A$2:$C$380,3,FALSE),"")</f>
        <v>lain</v>
      </c>
      <c r="M3934" s="113">
        <v>16000</v>
      </c>
      <c r="N3934" s="126">
        <v>0</v>
      </c>
      <c r="O3934" s="3" t="s">
        <v>165</v>
      </c>
    </row>
    <row r="3935" spans="1:15" x14ac:dyDescent="0.35">
      <c r="A3935" s="2" t="s">
        <v>288</v>
      </c>
      <c r="B3935" s="1">
        <v>44056</v>
      </c>
      <c r="C3935" s="1" t="s">
        <v>1135</v>
      </c>
      <c r="D3935" s="2" t="s">
        <v>426</v>
      </c>
      <c r="E3935" s="86" t="str">
        <f>VLOOKUP(D3935,'Sales History'!$D$2:$F$1048576,2,FALSE)</f>
        <v>Jl. Dr Djunjunan Dalam I No. 20, Kel. Pasteur</v>
      </c>
      <c r="F3935" s="86" t="str">
        <f>VLOOKUP(D3935,'Sales History'!$D$2:$F$1048576,3,FALSE)</f>
        <v>Cicendo</v>
      </c>
      <c r="H3935" s="2" t="s">
        <v>993</v>
      </c>
      <c r="I3935" s="71" t="s">
        <v>775</v>
      </c>
      <c r="J3935" s="71">
        <v>1</v>
      </c>
      <c r="K3935" s="4" t="str">
        <f>VLOOKUP(I3935,'Katalog Harga'!$A$2:$C$380,2,FALSE)</f>
        <v>bungkus</v>
      </c>
      <c r="L3935" s="4" t="str">
        <f>IFERROR(VLOOKUP(I3935,'Katalog Harga'!$A$2:$C$380,3,FALSE),"")</f>
        <v>lain</v>
      </c>
      <c r="M3935" s="113">
        <v>7000</v>
      </c>
      <c r="N3935" s="126">
        <v>0</v>
      </c>
      <c r="O3935" s="3" t="s">
        <v>165</v>
      </c>
    </row>
    <row r="3936" spans="1:15" x14ac:dyDescent="0.35">
      <c r="A3936" s="2" t="s">
        <v>288</v>
      </c>
      <c r="B3936" s="1">
        <v>44056</v>
      </c>
      <c r="C3936" s="1" t="s">
        <v>1135</v>
      </c>
      <c r="D3936" s="2" t="s">
        <v>426</v>
      </c>
      <c r="E3936" s="86" t="str">
        <f>VLOOKUP(D3936,'Sales History'!$D$2:$F$1048576,2,FALSE)</f>
        <v>Jl. Dr Djunjunan Dalam I No. 20, Kel. Pasteur</v>
      </c>
      <c r="F3936" s="86" t="str">
        <f>VLOOKUP(D3936,'Sales History'!$D$2:$F$1048576,3,FALSE)</f>
        <v>Cicendo</v>
      </c>
      <c r="H3936" s="2" t="s">
        <v>993</v>
      </c>
      <c r="I3936" s="71" t="s">
        <v>773</v>
      </c>
      <c r="J3936" s="71">
        <v>2</v>
      </c>
      <c r="K3936" s="4" t="str">
        <f>VLOOKUP(I3936,'Katalog Harga'!$A$2:$C$380,2,FALSE)</f>
        <v>kg</v>
      </c>
      <c r="L3936" s="4" t="str">
        <f>IFERROR(VLOOKUP(I3936,'Katalog Harga'!$A$2:$C$380,3,FALSE),"")</f>
        <v>ayam</v>
      </c>
      <c r="M3936" s="113">
        <v>59998</v>
      </c>
      <c r="N3936" s="126">
        <v>0</v>
      </c>
      <c r="O3936" s="3" t="s">
        <v>165</v>
      </c>
    </row>
    <row r="3937" spans="1:15" x14ac:dyDescent="0.35">
      <c r="A3937" s="2" t="s">
        <v>288</v>
      </c>
      <c r="B3937" s="1">
        <v>44056</v>
      </c>
      <c r="C3937" s="1" t="s">
        <v>1135</v>
      </c>
      <c r="D3937" s="2" t="s">
        <v>426</v>
      </c>
      <c r="E3937" s="86" t="str">
        <f>VLOOKUP(D3937,'Sales History'!$D$2:$F$1048576,2,FALSE)</f>
        <v>Jl. Dr Djunjunan Dalam I No. 20, Kel. Pasteur</v>
      </c>
      <c r="F3937" s="86" t="str">
        <f>VLOOKUP(D3937,'Sales History'!$D$2:$F$1048576,3,FALSE)</f>
        <v>Cicendo</v>
      </c>
      <c r="H3937" s="2" t="s">
        <v>993</v>
      </c>
      <c r="I3937" s="71" t="s">
        <v>821</v>
      </c>
      <c r="J3937" s="96">
        <v>1</v>
      </c>
      <c r="K3937" s="4" t="str">
        <f>VLOOKUP(I3937,'Katalog Harga'!$A$2:$C$380,2,FALSE)</f>
        <v>bungkus</v>
      </c>
      <c r="L3937" s="4" t="str">
        <f>IFERROR(VLOOKUP(I3937,'Katalog Harga'!$A$2:$C$380,3,FALSE),"")</f>
        <v>ikan</v>
      </c>
      <c r="M3937" s="113">
        <v>15000</v>
      </c>
      <c r="N3937" s="126">
        <v>0</v>
      </c>
      <c r="O3937" s="3" t="s">
        <v>165</v>
      </c>
    </row>
    <row r="3938" spans="1:15" x14ac:dyDescent="0.35">
      <c r="A3938" s="2" t="s">
        <v>288</v>
      </c>
      <c r="B3938" s="1">
        <v>44056</v>
      </c>
      <c r="C3938" s="1" t="s">
        <v>1135</v>
      </c>
      <c r="D3938" s="2" t="s">
        <v>426</v>
      </c>
      <c r="E3938" s="86" t="str">
        <f>VLOOKUP(D3938,'Sales History'!$D$2:$F$1048576,2,FALSE)</f>
        <v>Jl. Dr Djunjunan Dalam I No. 20, Kel. Pasteur</v>
      </c>
      <c r="F3938" s="86" t="str">
        <f>VLOOKUP(D3938,'Sales History'!$D$2:$F$1048576,3,FALSE)</f>
        <v>Cicendo</v>
      </c>
      <c r="H3938" s="2" t="s">
        <v>993</v>
      </c>
      <c r="I3938" s="71" t="s">
        <v>781</v>
      </c>
      <c r="J3938" s="71">
        <v>0.25</v>
      </c>
      <c r="K3938" s="4" t="str">
        <f>VLOOKUP(I3938,'Katalog Harga'!$A$2:$C$380,2,FALSE)</f>
        <v>kg</v>
      </c>
      <c r="L3938" s="4" t="str">
        <f>IFERROR(VLOOKUP(I3938,'Katalog Harga'!$A$2:$C$380,3,FALSE),"")</f>
        <v>bumbu</v>
      </c>
      <c r="M3938" s="113">
        <v>10000</v>
      </c>
      <c r="N3938" s="126">
        <v>0</v>
      </c>
      <c r="O3938" s="3" t="s">
        <v>165</v>
      </c>
    </row>
    <row r="3939" spans="1:15" x14ac:dyDescent="0.35">
      <c r="A3939" s="2" t="s">
        <v>288</v>
      </c>
      <c r="B3939" s="1">
        <v>44056</v>
      </c>
      <c r="C3939" s="1" t="s">
        <v>1135</v>
      </c>
      <c r="D3939" s="2" t="s">
        <v>426</v>
      </c>
      <c r="E3939" s="86" t="str">
        <f>VLOOKUP(D3939,'Sales History'!$D$2:$F$1048576,2,FALSE)</f>
        <v>Jl. Dr Djunjunan Dalam I No. 20, Kel. Pasteur</v>
      </c>
      <c r="F3939" s="86" t="str">
        <f>VLOOKUP(D3939,'Sales History'!$D$2:$F$1048576,3,FALSE)</f>
        <v>Cicendo</v>
      </c>
      <c r="H3939" s="2" t="s">
        <v>993</v>
      </c>
      <c r="I3939" s="71" t="s">
        <v>782</v>
      </c>
      <c r="J3939" s="71">
        <v>0.25</v>
      </c>
      <c r="K3939" s="4" t="str">
        <f>VLOOKUP(I3939,'Katalog Harga'!$A$2:$C$380,2,FALSE)</f>
        <v>kg</v>
      </c>
      <c r="L3939" s="4" t="str">
        <f>IFERROR(VLOOKUP(I3939,'Katalog Harga'!$A$2:$C$380,3,FALSE),"")</f>
        <v>bumbu</v>
      </c>
      <c r="M3939" s="113">
        <v>7500</v>
      </c>
      <c r="N3939" s="126">
        <v>0</v>
      </c>
      <c r="O3939" s="3" t="s">
        <v>165</v>
      </c>
    </row>
    <row r="3940" spans="1:15" x14ac:dyDescent="0.35">
      <c r="A3940" s="2" t="s">
        <v>288</v>
      </c>
      <c r="B3940" s="1">
        <v>44056</v>
      </c>
      <c r="C3940" s="1" t="s">
        <v>1135</v>
      </c>
      <c r="D3940" s="2" t="s">
        <v>426</v>
      </c>
      <c r="E3940" s="86" t="str">
        <f>VLOOKUP(D3940,'Sales History'!$D$2:$F$1048576,2,FALSE)</f>
        <v>Jl. Dr Djunjunan Dalam I No. 20, Kel. Pasteur</v>
      </c>
      <c r="F3940" s="86" t="str">
        <f>VLOOKUP(D3940,'Sales History'!$D$2:$F$1048576,3,FALSE)</f>
        <v>Cicendo</v>
      </c>
      <c r="H3940" s="2" t="s">
        <v>993</v>
      </c>
      <c r="I3940" s="71" t="s">
        <v>687</v>
      </c>
      <c r="J3940" s="71">
        <v>1</v>
      </c>
      <c r="K3940" s="4" t="str">
        <f>VLOOKUP(I3940,'Katalog Harga'!$A$2:$C$380,2,FALSE)</f>
        <v>bungkus</v>
      </c>
      <c r="L3940" s="4" t="str">
        <f>IFERROR(VLOOKUP(I3940,'Katalog Harga'!$A$2:$C$380,3,FALSE),"")</f>
        <v>ikan</v>
      </c>
      <c r="M3940" s="113">
        <v>8000</v>
      </c>
      <c r="N3940" s="126">
        <v>0</v>
      </c>
      <c r="O3940" s="3" t="s">
        <v>165</v>
      </c>
    </row>
    <row r="3941" spans="1:15" x14ac:dyDescent="0.35">
      <c r="A3941" s="2" t="s">
        <v>288</v>
      </c>
      <c r="B3941" s="1">
        <v>44056</v>
      </c>
      <c r="C3941" s="1" t="s">
        <v>1135</v>
      </c>
      <c r="D3941" s="2" t="s">
        <v>1121</v>
      </c>
      <c r="E3941" s="86" t="str">
        <f>VLOOKUP(D3941,'Sales History'!$D$2:$F$1048576,2,FALSE)</f>
        <v>Jl. Rancabentang Gg.bhakti 1 no.421 rt. 05 rw. 26</v>
      </c>
      <c r="F3941" s="86" t="str">
        <f>VLOOKUP(D3941,'Sales History'!$D$2:$F$1048576,3,FALSE)</f>
        <v>Cimahi Selatan</v>
      </c>
      <c r="I3941" s="3" t="s">
        <v>773</v>
      </c>
      <c r="J3941" s="3">
        <v>1</v>
      </c>
      <c r="K3941" s="4" t="str">
        <f>VLOOKUP(I3941,'Katalog Harga'!$A$2:$C$380,2,FALSE)</f>
        <v>kg</v>
      </c>
      <c r="L3941" s="4" t="str">
        <f>IFERROR(VLOOKUP(I3941,'Katalog Harga'!$A$2:$C$380,3,FALSE),"")</f>
        <v>ayam</v>
      </c>
      <c r="M3941" s="113">
        <v>29999</v>
      </c>
      <c r="N3941" s="126">
        <v>0</v>
      </c>
      <c r="O3941" s="3" t="s">
        <v>42</v>
      </c>
    </row>
    <row r="3942" spans="1:15" x14ac:dyDescent="0.35">
      <c r="A3942" s="2" t="s">
        <v>288</v>
      </c>
      <c r="B3942" s="1">
        <v>44056</v>
      </c>
      <c r="C3942" s="1" t="s">
        <v>1135</v>
      </c>
      <c r="D3942" s="2" t="s">
        <v>1121</v>
      </c>
      <c r="E3942" s="86" t="str">
        <f>VLOOKUP(D3942,'Sales History'!$D$2:$F$1048576,2,FALSE)</f>
        <v>Jl. Rancabentang Gg.bhakti 1 no.421 rt. 05 rw. 26</v>
      </c>
      <c r="F3942" s="86" t="str">
        <f>VLOOKUP(D3942,'Sales History'!$D$2:$F$1048576,3,FALSE)</f>
        <v>Cimahi Selatan</v>
      </c>
      <c r="I3942" s="3" t="s">
        <v>1159</v>
      </c>
      <c r="J3942" s="3">
        <v>1</v>
      </c>
      <c r="K3942" s="117" t="s">
        <v>38</v>
      </c>
      <c r="L3942" s="117" t="s">
        <v>248</v>
      </c>
      <c r="M3942" s="113">
        <v>30000</v>
      </c>
      <c r="N3942" s="126">
        <v>0</v>
      </c>
      <c r="O3942" s="3" t="s">
        <v>42</v>
      </c>
    </row>
    <row r="3943" spans="1:15" x14ac:dyDescent="0.35">
      <c r="A3943" s="2" t="s">
        <v>288</v>
      </c>
      <c r="B3943" s="1">
        <v>44056</v>
      </c>
      <c r="C3943" s="1" t="s">
        <v>1135</v>
      </c>
      <c r="D3943" s="2" t="s">
        <v>1121</v>
      </c>
      <c r="E3943" s="86" t="str">
        <f>VLOOKUP(D3943,'Sales History'!$D$2:$F$1048576,2,FALSE)</f>
        <v>Jl. Rancabentang Gg.bhakti 1 no.421 rt. 05 rw. 26</v>
      </c>
      <c r="F3943" s="86" t="str">
        <f>VLOOKUP(D3943,'Sales History'!$D$2:$F$1048576,3,FALSE)</f>
        <v>Cimahi Selatan</v>
      </c>
      <c r="I3943" s="3" t="s">
        <v>1262</v>
      </c>
      <c r="J3943" s="3">
        <v>1</v>
      </c>
      <c r="K3943" s="117" t="s">
        <v>49</v>
      </c>
      <c r="L3943" s="117" t="s">
        <v>248</v>
      </c>
      <c r="M3943" s="113">
        <v>19000</v>
      </c>
      <c r="N3943" s="126">
        <v>0</v>
      </c>
      <c r="O3943" s="3" t="s">
        <v>42</v>
      </c>
    </row>
    <row r="3944" spans="1:15" x14ac:dyDescent="0.35">
      <c r="A3944" s="2" t="s">
        <v>288</v>
      </c>
      <c r="B3944" s="1">
        <v>44056</v>
      </c>
      <c r="C3944" s="1" t="s">
        <v>1135</v>
      </c>
      <c r="D3944" s="2" t="s">
        <v>1121</v>
      </c>
      <c r="E3944" s="86" t="str">
        <f>VLOOKUP(D3944,'Sales History'!$D$2:$F$1048576,2,FALSE)</f>
        <v>Jl. Rancabentang Gg.bhakti 1 no.421 rt. 05 rw. 26</v>
      </c>
      <c r="F3944" s="86" t="str">
        <f>VLOOKUP(D3944,'Sales History'!$D$2:$F$1048576,3,FALSE)</f>
        <v>Cimahi Selatan</v>
      </c>
      <c r="I3944" s="3" t="s">
        <v>1263</v>
      </c>
      <c r="J3944" s="3">
        <v>0.5</v>
      </c>
      <c r="K3944" s="4" t="str">
        <f>VLOOKUP(I3944,'Katalog Harga'!$A$2:$C$380,2,FALSE)</f>
        <v>kg</v>
      </c>
      <c r="L3944" s="4" t="str">
        <f>IFERROR(VLOOKUP(I3944,'Katalog Harga'!$A$2:$C$380,3,FALSE),"")</f>
        <v>buah</v>
      </c>
      <c r="M3944" s="113">
        <v>6500</v>
      </c>
      <c r="N3944" s="126">
        <v>0</v>
      </c>
      <c r="O3944" s="3" t="s">
        <v>42</v>
      </c>
    </row>
    <row r="3945" spans="1:15" x14ac:dyDescent="0.35">
      <c r="A3945" s="2" t="s">
        <v>288</v>
      </c>
      <c r="B3945" s="1">
        <v>44056</v>
      </c>
      <c r="C3945" s="1" t="s">
        <v>1135</v>
      </c>
      <c r="D3945" s="2" t="s">
        <v>1121</v>
      </c>
      <c r="E3945" s="86" t="str">
        <f>VLOOKUP(D3945,'Sales History'!$D$2:$F$1048576,2,FALSE)</f>
        <v>Jl. Rancabentang Gg.bhakti 1 no.421 rt. 05 rw. 26</v>
      </c>
      <c r="F3945" s="86" t="str">
        <f>VLOOKUP(D3945,'Sales History'!$D$2:$F$1048576,3,FALSE)</f>
        <v>Cimahi Selatan</v>
      </c>
      <c r="I3945" s="3" t="s">
        <v>389</v>
      </c>
      <c r="J3945" s="3">
        <v>0.25</v>
      </c>
      <c r="K3945" s="4" t="str">
        <f>VLOOKUP(I3945,'Katalog Harga'!$A$2:$C$380,2,FALSE)</f>
        <v>kg</v>
      </c>
      <c r="L3945" s="4" t="str">
        <f>IFERROR(VLOOKUP(I3945,'Katalog Harga'!$A$2:$C$380,3,FALSE),"")</f>
        <v>bumbu</v>
      </c>
      <c r="M3945" s="113">
        <v>4875</v>
      </c>
      <c r="N3945" s="126">
        <v>0</v>
      </c>
      <c r="O3945" s="3" t="s">
        <v>42</v>
      </c>
    </row>
    <row r="3946" spans="1:15" x14ac:dyDescent="0.35">
      <c r="A3946" s="2" t="s">
        <v>288</v>
      </c>
      <c r="B3946" s="1">
        <v>44056</v>
      </c>
      <c r="C3946" s="1" t="s">
        <v>1135</v>
      </c>
      <c r="D3946" s="2" t="s">
        <v>1121</v>
      </c>
      <c r="E3946" s="86" t="str">
        <f>VLOOKUP(D3946,'Sales History'!$D$2:$F$1048576,2,FALSE)</f>
        <v>Jl. Rancabentang Gg.bhakti 1 no.421 rt. 05 rw. 26</v>
      </c>
      <c r="F3946" s="86" t="str">
        <f>VLOOKUP(D3946,'Sales History'!$D$2:$F$1048576,3,FALSE)</f>
        <v>Cimahi Selatan</v>
      </c>
      <c r="I3946" s="3" t="s">
        <v>175</v>
      </c>
      <c r="J3946" s="3">
        <v>0.29499999999999998</v>
      </c>
      <c r="K3946" s="4" t="str">
        <f>VLOOKUP(I3946,'Katalog Harga'!$A$2:$C$380,2,FALSE)</f>
        <v>kg</v>
      </c>
      <c r="L3946" s="4" t="str">
        <f>IFERROR(VLOOKUP(I3946,'Katalog Harga'!$A$2:$C$380,3,FALSE),"")</f>
        <v>sayur</v>
      </c>
      <c r="M3946" s="113">
        <v>13275</v>
      </c>
      <c r="N3946" s="126">
        <v>0</v>
      </c>
      <c r="O3946" s="3" t="s">
        <v>42</v>
      </c>
    </row>
    <row r="3947" spans="1:15" x14ac:dyDescent="0.35">
      <c r="A3947" s="2" t="s">
        <v>288</v>
      </c>
      <c r="B3947" s="1">
        <v>44056</v>
      </c>
      <c r="C3947" s="1" t="s">
        <v>1135</v>
      </c>
      <c r="D3947" s="2" t="s">
        <v>458</v>
      </c>
      <c r="E3947" s="86" t="str">
        <f>VLOOKUP(D3947,'Sales History'!$D$2:$F$1048576,2,FALSE)</f>
        <v>Jl. Permana Timur Blok D7 No 8</v>
      </c>
      <c r="F3947" s="86" t="str">
        <f>VLOOKUP(D3947,'Sales History'!$D$2:$F$1048576,3,FALSE)</f>
        <v>Cimahi Utara</v>
      </c>
      <c r="I3947" s="3" t="s">
        <v>773</v>
      </c>
      <c r="J3947" s="3">
        <v>2</v>
      </c>
      <c r="K3947" s="4" t="str">
        <f>VLOOKUP(I3947,'Katalog Harga'!$A$2:$C$380,2,FALSE)</f>
        <v>kg</v>
      </c>
      <c r="L3947" s="4" t="str">
        <f>IFERROR(VLOOKUP(I3947,'Katalog Harga'!$A$2:$C$380,3,FALSE),"")</f>
        <v>ayam</v>
      </c>
      <c r="M3947" s="113">
        <v>59998</v>
      </c>
      <c r="N3947" s="126">
        <v>0</v>
      </c>
      <c r="O3947" s="3" t="s">
        <v>42</v>
      </c>
    </row>
    <row r="3948" spans="1:15" x14ac:dyDescent="0.35">
      <c r="A3948" s="2" t="s">
        <v>288</v>
      </c>
      <c r="B3948" s="1">
        <v>44056</v>
      </c>
      <c r="C3948" s="1" t="s">
        <v>1135</v>
      </c>
      <c r="D3948" s="2" t="s">
        <v>1264</v>
      </c>
      <c r="E3948" s="2" t="s">
        <v>1265</v>
      </c>
      <c r="F3948" s="86" t="s">
        <v>738</v>
      </c>
      <c r="H3948" s="2" t="s">
        <v>1266</v>
      </c>
      <c r="I3948" s="3" t="s">
        <v>873</v>
      </c>
      <c r="J3948" s="3">
        <v>3</v>
      </c>
      <c r="K3948" s="4" t="str">
        <f>VLOOKUP(I3948,'Katalog Harga'!$A$2:$C$380,2,FALSE)</f>
        <v>kg</v>
      </c>
      <c r="L3948" s="4" t="str">
        <f>IFERROR(VLOOKUP(I3948,'Katalog Harga'!$A$2:$C$380,3,FALSE),"")</f>
        <v>ayam</v>
      </c>
      <c r="M3948" s="113">
        <v>89997</v>
      </c>
      <c r="N3948" s="126">
        <v>0</v>
      </c>
      <c r="O3948" s="3" t="s">
        <v>42</v>
      </c>
    </row>
    <row r="3949" spans="1:15" x14ac:dyDescent="0.35">
      <c r="A3949" s="2" t="s">
        <v>288</v>
      </c>
      <c r="B3949" s="1">
        <v>44056</v>
      </c>
      <c r="C3949" s="1" t="s">
        <v>1135</v>
      </c>
      <c r="D3949" s="2" t="s">
        <v>1264</v>
      </c>
      <c r="E3949" s="2" t="s">
        <v>1265</v>
      </c>
      <c r="F3949" s="86" t="str">
        <f>VLOOKUP(D3949,'Sales History'!$D$2:$F$1048576,3,FALSE)</f>
        <v>Kab. Bandung Barat</v>
      </c>
      <c r="H3949" s="2" t="s">
        <v>1266</v>
      </c>
      <c r="I3949" s="3" t="s">
        <v>840</v>
      </c>
      <c r="J3949" s="3">
        <v>1</v>
      </c>
      <c r="K3949" s="4" t="str">
        <f>VLOOKUP(I3949,'Katalog Harga'!$A$2:$C$380,2,FALSE)</f>
        <v>kg</v>
      </c>
      <c r="L3949" s="4" t="str">
        <f>IFERROR(VLOOKUP(I3949,'Katalog Harga'!$A$2:$C$380,3,FALSE),"")</f>
        <v>buah</v>
      </c>
      <c r="M3949" s="113">
        <v>33000</v>
      </c>
      <c r="N3949" s="126">
        <v>0</v>
      </c>
      <c r="O3949" s="3" t="s">
        <v>42</v>
      </c>
    </row>
    <row r="3950" spans="1:15" x14ac:dyDescent="0.35">
      <c r="A3950" s="2" t="s">
        <v>288</v>
      </c>
      <c r="B3950" s="1">
        <v>44056</v>
      </c>
      <c r="C3950" s="1" t="s">
        <v>1135</v>
      </c>
      <c r="D3950" s="2" t="s">
        <v>1267</v>
      </c>
      <c r="E3950" s="2" t="s">
        <v>1268</v>
      </c>
      <c r="F3950" s="86" t="s">
        <v>753</v>
      </c>
      <c r="I3950" s="3" t="s">
        <v>784</v>
      </c>
      <c r="J3950" s="3">
        <v>1.2</v>
      </c>
      <c r="K3950" s="4" t="str">
        <f>VLOOKUP(I3950,'Katalog Harga'!$A$2:$C$380,2,FALSE)</f>
        <v>kg</v>
      </c>
      <c r="L3950" s="4" t="str">
        <f>IFERROR(VLOOKUP(I3950,'Katalog Harga'!$A$2:$C$380,3,FALSE),"")</f>
        <v>buah</v>
      </c>
      <c r="M3950" s="113">
        <v>17400</v>
      </c>
      <c r="N3950" s="126">
        <v>0</v>
      </c>
      <c r="O3950" s="3" t="s">
        <v>42</v>
      </c>
    </row>
    <row r="3951" spans="1:15" x14ac:dyDescent="0.35">
      <c r="A3951" s="2" t="s">
        <v>288</v>
      </c>
      <c r="B3951" s="1">
        <v>44056</v>
      </c>
      <c r="C3951" s="1" t="s">
        <v>1135</v>
      </c>
      <c r="D3951" s="2" t="s">
        <v>1267</v>
      </c>
      <c r="E3951" s="2" t="s">
        <v>1268</v>
      </c>
      <c r="F3951" s="86" t="str">
        <f>VLOOKUP(D3951,'Sales History'!$D$2:$F$1048576,3,FALSE)</f>
        <v>Buahbatu</v>
      </c>
      <c r="I3951" s="3" t="s">
        <v>783</v>
      </c>
      <c r="J3951" s="3">
        <v>0.1</v>
      </c>
      <c r="K3951" s="4" t="str">
        <f>VLOOKUP(I3951,'Katalog Harga'!$A$2:$C$380,2,FALSE)</f>
        <v>kg</v>
      </c>
      <c r="L3951" s="4" t="str">
        <f>IFERROR(VLOOKUP(I3951,'Katalog Harga'!$A$2:$C$380,3,FALSE),"")</f>
        <v>bumbu</v>
      </c>
      <c r="M3951" s="113">
        <v>3000</v>
      </c>
      <c r="N3951" s="126">
        <v>0</v>
      </c>
      <c r="O3951" s="3" t="s">
        <v>42</v>
      </c>
    </row>
    <row r="3952" spans="1:15" x14ac:dyDescent="0.35">
      <c r="A3952" s="2" t="s">
        <v>288</v>
      </c>
      <c r="B3952" s="1">
        <v>44056</v>
      </c>
      <c r="C3952" s="1" t="s">
        <v>1135</v>
      </c>
      <c r="D3952" s="2" t="s">
        <v>1267</v>
      </c>
      <c r="E3952" s="2" t="s">
        <v>1268</v>
      </c>
      <c r="F3952" s="86" t="str">
        <f>VLOOKUP(D3952,'Sales History'!$D$2:$F$1048576,3,FALSE)</f>
        <v>Buahbatu</v>
      </c>
      <c r="I3952" s="3" t="s">
        <v>808</v>
      </c>
      <c r="J3952" s="3">
        <v>0.1</v>
      </c>
      <c r="K3952" s="4" t="str">
        <f>VLOOKUP(I3952,'Katalog Harga'!$A$2:$C$380,2,FALSE)</f>
        <v>kg</v>
      </c>
      <c r="L3952" s="4" t="str">
        <f>IFERROR(VLOOKUP(I3952,'Katalog Harga'!$A$2:$C$380,3,FALSE),"")</f>
        <v>bumbu</v>
      </c>
      <c r="M3952" s="113">
        <v>3500</v>
      </c>
      <c r="N3952" s="126">
        <v>0</v>
      </c>
      <c r="O3952" s="3" t="s">
        <v>42</v>
      </c>
    </row>
    <row r="3953" spans="1:15" x14ac:dyDescent="0.35">
      <c r="A3953" s="2" t="s">
        <v>288</v>
      </c>
      <c r="B3953" s="1">
        <v>44056</v>
      </c>
      <c r="C3953" s="1" t="s">
        <v>1135</v>
      </c>
      <c r="D3953" s="2" t="s">
        <v>1267</v>
      </c>
      <c r="E3953" s="2" t="s">
        <v>1268</v>
      </c>
      <c r="F3953" s="86" t="str">
        <f>VLOOKUP(D3953,'Sales History'!$D$2:$F$1048576,3,FALSE)</f>
        <v>Buahbatu</v>
      </c>
      <c r="I3953" s="3" t="s">
        <v>434</v>
      </c>
      <c r="J3953" s="3">
        <v>0.1</v>
      </c>
      <c r="K3953" s="4" t="str">
        <f>VLOOKUP(I3953,'Katalog Harga'!$A$2:$C$380,2,FALSE)</f>
        <v>kg</v>
      </c>
      <c r="L3953" s="4" t="str">
        <f>IFERROR(VLOOKUP(I3953,'Katalog Harga'!$A$2:$C$380,3,FALSE),"")</f>
        <v>bumbu</v>
      </c>
      <c r="M3953" s="113">
        <v>15000</v>
      </c>
      <c r="N3953" s="126">
        <v>0</v>
      </c>
      <c r="O3953" s="3" t="s">
        <v>42</v>
      </c>
    </row>
    <row r="3954" spans="1:15" x14ac:dyDescent="0.35">
      <c r="A3954" s="2" t="s">
        <v>288</v>
      </c>
      <c r="B3954" s="1">
        <v>44056</v>
      </c>
      <c r="C3954" s="1" t="s">
        <v>1135</v>
      </c>
      <c r="D3954" s="2" t="s">
        <v>1267</v>
      </c>
      <c r="E3954" s="2" t="s">
        <v>1268</v>
      </c>
      <c r="F3954" s="86" t="str">
        <f>VLOOKUP(D3954,'Sales History'!$D$2:$F$1048576,3,FALSE)</f>
        <v>Buahbatu</v>
      </c>
      <c r="I3954" s="3" t="s">
        <v>1217</v>
      </c>
      <c r="J3954" s="3">
        <v>0.57299999999999995</v>
      </c>
      <c r="K3954" s="4" t="str">
        <f>VLOOKUP(I3954,'Katalog Harga'!$A$2:$C$380,2,FALSE)</f>
        <v>kg</v>
      </c>
      <c r="L3954" s="4" t="str">
        <f>IFERROR(VLOOKUP(I3954,'Katalog Harga'!$A$2:$C$380,3,FALSE),"")</f>
        <v>ikan</v>
      </c>
      <c r="M3954" s="113">
        <v>25784.999999999996</v>
      </c>
      <c r="N3954" s="126">
        <v>0</v>
      </c>
      <c r="O3954" s="3" t="s">
        <v>42</v>
      </c>
    </row>
    <row r="3955" spans="1:15" x14ac:dyDescent="0.35">
      <c r="A3955" s="2" t="s">
        <v>288</v>
      </c>
      <c r="B3955" s="1">
        <v>44056</v>
      </c>
      <c r="C3955" s="1" t="s">
        <v>1135</v>
      </c>
      <c r="D3955" s="2" t="s">
        <v>1267</v>
      </c>
      <c r="E3955" s="2" t="s">
        <v>1268</v>
      </c>
      <c r="F3955" s="86" t="str">
        <f>VLOOKUP(D3955,'Sales History'!$D$2:$F$1048576,3,FALSE)</f>
        <v>Buahbatu</v>
      </c>
      <c r="I3955" s="3" t="s">
        <v>821</v>
      </c>
      <c r="J3955" s="3">
        <v>1</v>
      </c>
      <c r="K3955" s="4" t="str">
        <f>VLOOKUP(I3955,'Katalog Harga'!$A$2:$C$380,2,FALSE)</f>
        <v>bungkus</v>
      </c>
      <c r="L3955" s="4" t="str">
        <f>IFERROR(VLOOKUP(I3955,'Katalog Harga'!$A$2:$C$380,3,FALSE),"")</f>
        <v>ikan</v>
      </c>
      <c r="M3955" s="113">
        <v>15000</v>
      </c>
      <c r="N3955" s="126">
        <v>0</v>
      </c>
      <c r="O3955" s="3" t="s">
        <v>42</v>
      </c>
    </row>
    <row r="3956" spans="1:15" x14ac:dyDescent="0.35">
      <c r="A3956" s="2" t="s">
        <v>288</v>
      </c>
      <c r="B3956" s="1">
        <v>44056</v>
      </c>
      <c r="C3956" s="1" t="s">
        <v>1135</v>
      </c>
      <c r="D3956" s="2" t="s">
        <v>1267</v>
      </c>
      <c r="E3956" s="2" t="s">
        <v>1268</v>
      </c>
      <c r="F3956" s="86" t="str">
        <f>VLOOKUP(D3956,'Sales History'!$D$2:$F$1048576,3,FALSE)</f>
        <v>Buahbatu</v>
      </c>
      <c r="I3956" s="3" t="s">
        <v>185</v>
      </c>
      <c r="J3956" s="3">
        <v>0.5</v>
      </c>
      <c r="K3956" s="4" t="str">
        <f>VLOOKUP(I3956,'Katalog Harga'!$A$2:$C$380,2,FALSE)</f>
        <v>kg</v>
      </c>
      <c r="L3956" s="4" t="str">
        <f>IFERROR(VLOOKUP(I3956,'Katalog Harga'!$A$2:$C$380,3,FALSE),"")</f>
        <v>lain</v>
      </c>
      <c r="M3956" s="113">
        <v>12500</v>
      </c>
      <c r="N3956" s="126">
        <v>0</v>
      </c>
      <c r="O3956" s="3" t="s">
        <v>42</v>
      </c>
    </row>
    <row r="3957" spans="1:15" x14ac:dyDescent="0.35">
      <c r="A3957" s="2" t="s">
        <v>288</v>
      </c>
      <c r="B3957" s="1">
        <v>44056</v>
      </c>
      <c r="C3957" s="1" t="s">
        <v>1135</v>
      </c>
      <c r="D3957" s="2" t="s">
        <v>1267</v>
      </c>
      <c r="E3957" s="2" t="s">
        <v>1268</v>
      </c>
      <c r="F3957" s="86" t="str">
        <f>VLOOKUP(D3957,'Sales History'!$D$2:$F$1048576,3,FALSE)</f>
        <v>Buahbatu</v>
      </c>
      <c r="I3957" s="3" t="s">
        <v>775</v>
      </c>
      <c r="J3957" s="3">
        <v>1</v>
      </c>
      <c r="K3957" s="4" t="str">
        <f>VLOOKUP(I3957,'Katalog Harga'!$A$2:$C$380,2,FALSE)</f>
        <v>bungkus</v>
      </c>
      <c r="L3957" s="4" t="str">
        <f>IFERROR(VLOOKUP(I3957,'Katalog Harga'!$A$2:$C$380,3,FALSE),"")</f>
        <v>lain</v>
      </c>
      <c r="M3957" s="113">
        <v>7000</v>
      </c>
      <c r="N3957" s="126">
        <v>0</v>
      </c>
      <c r="O3957" s="3" t="s">
        <v>42</v>
      </c>
    </row>
    <row r="3958" spans="1:15" x14ac:dyDescent="0.35">
      <c r="A3958" s="2" t="s">
        <v>288</v>
      </c>
      <c r="B3958" s="1">
        <v>44056</v>
      </c>
      <c r="C3958" s="1" t="s">
        <v>1135</v>
      </c>
      <c r="D3958" s="2" t="s">
        <v>1267</v>
      </c>
      <c r="E3958" s="2" t="s">
        <v>1268</v>
      </c>
      <c r="F3958" s="86" t="str">
        <f>VLOOKUP(D3958,'Sales History'!$D$2:$F$1048576,3,FALSE)</f>
        <v>Buahbatu</v>
      </c>
      <c r="I3958" s="3" t="s">
        <v>47</v>
      </c>
      <c r="J3958" s="3">
        <v>1</v>
      </c>
      <c r="K3958" s="4" t="str">
        <f>VLOOKUP(I3958,'Katalog Harga'!$A$2:$C$380,2,FALSE)</f>
        <v>bungkus</v>
      </c>
      <c r="L3958" s="4" t="str">
        <f>IFERROR(VLOOKUP(I3958,'Katalog Harga'!$A$2:$C$380,3,FALSE),"")</f>
        <v>lain</v>
      </c>
      <c r="M3958" s="113">
        <v>8000</v>
      </c>
      <c r="N3958" s="126">
        <v>0</v>
      </c>
      <c r="O3958" s="3" t="s">
        <v>42</v>
      </c>
    </row>
    <row r="3959" spans="1:15" x14ac:dyDescent="0.35">
      <c r="A3959" s="2" t="s">
        <v>288</v>
      </c>
      <c r="B3959" s="1">
        <v>44056</v>
      </c>
      <c r="C3959" s="1" t="s">
        <v>1135</v>
      </c>
      <c r="D3959" s="2" t="s">
        <v>1267</v>
      </c>
      <c r="E3959" s="2" t="s">
        <v>1268</v>
      </c>
      <c r="F3959" s="86" t="str">
        <f>VLOOKUP(D3959,'Sales History'!$D$2:$F$1048576,3,FALSE)</f>
        <v>Buahbatu</v>
      </c>
      <c r="I3959" s="3" t="s">
        <v>13</v>
      </c>
      <c r="J3959" s="3">
        <v>0.5</v>
      </c>
      <c r="K3959" s="4" t="str">
        <f>VLOOKUP(I3959,'Katalog Harga'!$A$2:$C$380,2,FALSE)</f>
        <v>kg</v>
      </c>
      <c r="L3959" s="4" t="str">
        <f>IFERROR(VLOOKUP(I3959,'Katalog Harga'!$A$2:$C$380,3,FALSE),"")</f>
        <v>sayur</v>
      </c>
      <c r="M3959" s="113">
        <v>8000</v>
      </c>
      <c r="N3959" s="126">
        <v>0</v>
      </c>
      <c r="O3959" s="3" t="s">
        <v>42</v>
      </c>
    </row>
    <row r="3960" spans="1:15" x14ac:dyDescent="0.35">
      <c r="A3960" s="2" t="s">
        <v>288</v>
      </c>
      <c r="B3960" s="1">
        <v>44056</v>
      </c>
      <c r="C3960" s="1" t="s">
        <v>1135</v>
      </c>
      <c r="D3960" s="2" t="s">
        <v>1267</v>
      </c>
      <c r="E3960" s="2" t="s">
        <v>1268</v>
      </c>
      <c r="F3960" s="86" t="str">
        <f>VLOOKUP(D3960,'Sales History'!$D$2:$F$1048576,3,FALSE)</f>
        <v>Buahbatu</v>
      </c>
      <c r="I3960" s="3" t="s">
        <v>402</v>
      </c>
      <c r="J3960" s="3">
        <v>1</v>
      </c>
      <c r="K3960" s="4" t="str">
        <f>VLOOKUP(I3960,'Katalog Harga'!$A$2:$C$380,2,FALSE)</f>
        <v>bungkus</v>
      </c>
      <c r="L3960" s="4" t="str">
        <f>IFERROR(VLOOKUP(I3960,'Katalog Harga'!$A$2:$C$380,3,FALSE),"")</f>
        <v>lain</v>
      </c>
      <c r="M3960" s="113">
        <v>7000</v>
      </c>
      <c r="N3960" s="126">
        <v>0</v>
      </c>
      <c r="O3960" s="3" t="s">
        <v>42</v>
      </c>
    </row>
    <row r="3961" spans="1:15" x14ac:dyDescent="0.35">
      <c r="A3961" s="2" t="s">
        <v>288</v>
      </c>
      <c r="B3961" s="1">
        <v>44056</v>
      </c>
      <c r="C3961" s="1" t="s">
        <v>1135</v>
      </c>
      <c r="D3961" s="2" t="s">
        <v>1267</v>
      </c>
      <c r="E3961" s="2" t="s">
        <v>1268</v>
      </c>
      <c r="F3961" s="86" t="str">
        <f>VLOOKUP(D3961,'Sales History'!$D$2:$F$1048576,3,FALSE)</f>
        <v>Buahbatu</v>
      </c>
      <c r="I3961" s="3" t="s">
        <v>16</v>
      </c>
      <c r="J3961" s="3">
        <v>0.5</v>
      </c>
      <c r="K3961" s="4" t="str">
        <f>VLOOKUP(I3961,'Katalog Harga'!$A$2:$C$380,2,FALSE)</f>
        <v>kg</v>
      </c>
      <c r="L3961" s="4" t="str">
        <f>IFERROR(VLOOKUP(I3961,'Katalog Harga'!$A$2:$C$380,3,FALSE),"")</f>
        <v>sayur</v>
      </c>
      <c r="M3961" s="113">
        <v>6750</v>
      </c>
      <c r="N3961" s="126">
        <v>0</v>
      </c>
      <c r="O3961" s="3" t="s">
        <v>42</v>
      </c>
    </row>
    <row r="3962" spans="1:15" x14ac:dyDescent="0.35">
      <c r="A3962" s="2" t="s">
        <v>288</v>
      </c>
      <c r="B3962" s="1">
        <v>44056</v>
      </c>
      <c r="C3962" s="1" t="s">
        <v>1135</v>
      </c>
      <c r="D3962" s="2" t="s">
        <v>1267</v>
      </c>
      <c r="E3962" s="2" t="s">
        <v>1268</v>
      </c>
      <c r="F3962" s="86" t="str">
        <f>VLOOKUP(D3962,'Sales History'!$D$2:$F$1048576,3,FALSE)</f>
        <v>Buahbatu</v>
      </c>
      <c r="I3962" s="3" t="s">
        <v>379</v>
      </c>
      <c r="J3962" s="3">
        <v>0.4</v>
      </c>
      <c r="K3962" s="4" t="str">
        <f>VLOOKUP(I3962,'Katalog Harga'!$A$2:$C$380,2,FALSE)</f>
        <v>kg</v>
      </c>
      <c r="L3962" s="4" t="str">
        <f>IFERROR(VLOOKUP(I3962,'Katalog Harga'!$A$2:$C$380,3,FALSE),"")</f>
        <v>sayur</v>
      </c>
      <c r="M3962" s="113">
        <v>4800</v>
      </c>
      <c r="N3962" s="126">
        <v>0</v>
      </c>
      <c r="O3962" s="3" t="s">
        <v>42</v>
      </c>
    </row>
    <row r="3963" spans="1:15" x14ac:dyDescent="0.35">
      <c r="A3963" s="2" t="s">
        <v>288</v>
      </c>
      <c r="B3963" s="1">
        <v>44056</v>
      </c>
      <c r="C3963" s="1" t="s">
        <v>1135</v>
      </c>
      <c r="D3963" s="2" t="s">
        <v>1267</v>
      </c>
      <c r="E3963" s="2" t="s">
        <v>1268</v>
      </c>
      <c r="F3963" s="86" t="str">
        <f>VLOOKUP(D3963,'Sales History'!$D$2:$F$1048576,3,FALSE)</f>
        <v>Buahbatu</v>
      </c>
      <c r="I3963" s="3" t="s">
        <v>827</v>
      </c>
      <c r="J3963" s="3">
        <v>0.5</v>
      </c>
      <c r="K3963" s="4" t="str">
        <f>VLOOKUP(I3963,'Katalog Harga'!$A$2:$C$380,2,FALSE)</f>
        <v>kg</v>
      </c>
      <c r="L3963" s="4" t="str">
        <f>IFERROR(VLOOKUP(I3963,'Katalog Harga'!$A$2:$C$380,3,FALSE),"")</f>
        <v>lain</v>
      </c>
      <c r="M3963" s="113">
        <v>12000</v>
      </c>
      <c r="N3963" s="126">
        <v>0</v>
      </c>
      <c r="O3963" s="3" t="s">
        <v>42</v>
      </c>
    </row>
    <row r="3964" spans="1:15" x14ac:dyDescent="0.35">
      <c r="A3964" s="2" t="s">
        <v>288</v>
      </c>
      <c r="B3964" s="1">
        <v>44056</v>
      </c>
      <c r="C3964" s="1" t="s">
        <v>1135</v>
      </c>
      <c r="D3964" s="2" t="s">
        <v>1267</v>
      </c>
      <c r="E3964" s="2" t="s">
        <v>1268</v>
      </c>
      <c r="F3964" s="86" t="str">
        <f>VLOOKUP(D3964,'Sales History'!$D$2:$F$1048576,3,FALSE)</f>
        <v>Buahbatu</v>
      </c>
      <c r="I3964" s="3" t="s">
        <v>316</v>
      </c>
      <c r="J3964" s="3">
        <v>1</v>
      </c>
      <c r="K3964" s="4" t="str">
        <f>VLOOKUP(I3964,'Katalog Harga'!$A$2:$C$380,2,FALSE)</f>
        <v>kg</v>
      </c>
      <c r="L3964" s="4" t="str">
        <f>IFERROR(VLOOKUP(I3964,'Katalog Harga'!$A$2:$C$380,3,FALSE),"")</f>
        <v>buah</v>
      </c>
      <c r="M3964" s="113">
        <v>25000</v>
      </c>
      <c r="N3964" s="126">
        <v>0</v>
      </c>
      <c r="O3964" s="3" t="s">
        <v>42</v>
      </c>
    </row>
    <row r="3965" spans="1:15" x14ac:dyDescent="0.35">
      <c r="A3965" s="2" t="s">
        <v>288</v>
      </c>
      <c r="B3965" s="1">
        <v>44056</v>
      </c>
      <c r="C3965" s="1" t="s">
        <v>1135</v>
      </c>
      <c r="D3965" s="2" t="s">
        <v>1084</v>
      </c>
      <c r="E3965" s="86" t="str">
        <f>VLOOKUP(D3965,'Sales History'!$D$2:$F$1048576,2,FALSE)</f>
        <v>Cigadung Raya Barat no. 26 Dago golf, Cigadung</v>
      </c>
      <c r="F3965" s="86" t="str">
        <f>VLOOKUP(D3965,'Sales History'!$D$2:$F$1048576,3,FALSE)</f>
        <v>Cibeunying Kaler</v>
      </c>
      <c r="I3965" s="70" t="s">
        <v>821</v>
      </c>
      <c r="J3965" s="70">
        <v>4</v>
      </c>
      <c r="K3965" s="4" t="str">
        <f>VLOOKUP(I3965,'Katalog Harga'!$A$2:$C$380,2,FALSE)</f>
        <v>bungkus</v>
      </c>
      <c r="L3965" s="4" t="str">
        <f>IFERROR(VLOOKUP(I3965,'Katalog Harga'!$A$2:$C$380,3,FALSE),"")</f>
        <v>ikan</v>
      </c>
      <c r="M3965" s="113">
        <v>60000</v>
      </c>
      <c r="N3965" s="126">
        <v>0</v>
      </c>
      <c r="O3965" s="3" t="s">
        <v>42</v>
      </c>
    </row>
    <row r="3966" spans="1:15" x14ac:dyDescent="0.35">
      <c r="A3966" s="2" t="s">
        <v>288</v>
      </c>
      <c r="B3966" s="1">
        <v>44056</v>
      </c>
      <c r="C3966" s="1" t="s">
        <v>1135</v>
      </c>
      <c r="D3966" s="2" t="s">
        <v>1084</v>
      </c>
      <c r="E3966" s="86" t="str">
        <f>VLOOKUP(D3966,'Sales History'!$D$2:$F$1048576,2,FALSE)</f>
        <v>Cigadung Raya Barat no. 26 Dago golf, Cigadung</v>
      </c>
      <c r="F3966" s="86" t="str">
        <f>VLOOKUP(D3966,'Sales History'!$D$2:$F$1048576,3,FALSE)</f>
        <v>Cibeunying Kaler</v>
      </c>
      <c r="I3966" s="70" t="s">
        <v>773</v>
      </c>
      <c r="J3966" s="70">
        <v>2</v>
      </c>
      <c r="K3966" s="4" t="str">
        <f>VLOOKUP(I3966,'Katalog Harga'!$A$2:$C$380,2,FALSE)</f>
        <v>kg</v>
      </c>
      <c r="L3966" s="4" t="str">
        <f>IFERROR(VLOOKUP(I3966,'Katalog Harga'!$A$2:$C$380,3,FALSE),"")</f>
        <v>ayam</v>
      </c>
      <c r="M3966" s="113">
        <v>59998</v>
      </c>
      <c r="N3966" s="126">
        <v>0</v>
      </c>
      <c r="O3966" s="3" t="s">
        <v>42</v>
      </c>
    </row>
    <row r="3967" spans="1:15" x14ac:dyDescent="0.35">
      <c r="A3967" s="2" t="s">
        <v>288</v>
      </c>
      <c r="B3967" s="1">
        <v>44056</v>
      </c>
      <c r="C3967" s="1" t="s">
        <v>1135</v>
      </c>
      <c r="D3967" s="2" t="s">
        <v>1084</v>
      </c>
      <c r="E3967" s="86" t="str">
        <f>VLOOKUP(D3967,'Sales History'!$D$2:$F$1048576,2,FALSE)</f>
        <v>Cigadung Raya Barat no. 26 Dago golf, Cigadung</v>
      </c>
      <c r="F3967" s="86" t="str">
        <f>VLOOKUP(D3967,'Sales History'!$D$2:$F$1048576,3,FALSE)</f>
        <v>Cibeunying Kaler</v>
      </c>
      <c r="I3967" s="70" t="s">
        <v>775</v>
      </c>
      <c r="J3967" s="71">
        <v>1</v>
      </c>
      <c r="K3967" s="4" t="str">
        <f>VLOOKUP(I3967,'Katalog Harga'!$A$2:$C$380,2,FALSE)</f>
        <v>bungkus</v>
      </c>
      <c r="L3967" s="4" t="str">
        <f>IFERROR(VLOOKUP(I3967,'Katalog Harga'!$A$2:$C$380,3,FALSE),"")</f>
        <v>lain</v>
      </c>
      <c r="M3967" s="113">
        <v>7000</v>
      </c>
      <c r="N3967" s="126">
        <v>0</v>
      </c>
      <c r="O3967" s="3" t="s">
        <v>42</v>
      </c>
    </row>
    <row r="3968" spans="1:15" x14ac:dyDescent="0.35">
      <c r="A3968" s="2" t="s">
        <v>288</v>
      </c>
      <c r="B3968" s="1">
        <v>44056</v>
      </c>
      <c r="C3968" s="1" t="s">
        <v>1135</v>
      </c>
      <c r="D3968" s="2" t="s">
        <v>1084</v>
      </c>
      <c r="E3968" s="86" t="str">
        <f>VLOOKUP(D3968,'Sales History'!$D$2:$F$1048576,2,FALSE)</f>
        <v>Cigadung Raya Barat no. 26 Dago golf, Cigadung</v>
      </c>
      <c r="F3968" s="86" t="str">
        <f>VLOOKUP(D3968,'Sales History'!$D$2:$F$1048576,3,FALSE)</f>
        <v>Cibeunying Kaler</v>
      </c>
      <c r="I3968" s="70" t="s">
        <v>47</v>
      </c>
      <c r="J3968" s="70">
        <v>1</v>
      </c>
      <c r="K3968" s="4" t="str">
        <f>VLOOKUP(I3968,'Katalog Harga'!$A$2:$C$380,2,FALSE)</f>
        <v>bungkus</v>
      </c>
      <c r="L3968" s="4" t="str">
        <f>IFERROR(VLOOKUP(I3968,'Katalog Harga'!$A$2:$C$380,3,FALSE),"")</f>
        <v>lain</v>
      </c>
      <c r="M3968" s="113">
        <v>8000</v>
      </c>
      <c r="N3968" s="126">
        <v>0</v>
      </c>
      <c r="O3968" s="3" t="s">
        <v>42</v>
      </c>
    </row>
    <row r="3969" spans="1:15" x14ac:dyDescent="0.35">
      <c r="A3969" s="2" t="s">
        <v>288</v>
      </c>
      <c r="B3969" s="1">
        <v>44056</v>
      </c>
      <c r="C3969" s="1" t="s">
        <v>1135</v>
      </c>
      <c r="D3969" s="2" t="s">
        <v>1084</v>
      </c>
      <c r="E3969" s="86" t="str">
        <f>VLOOKUP(D3969,'Sales History'!$D$2:$F$1048576,2,FALSE)</f>
        <v>Cigadung Raya Barat no. 26 Dago golf, Cigadung</v>
      </c>
      <c r="F3969" s="86" t="str">
        <f>VLOOKUP(D3969,'Sales History'!$D$2:$F$1048576,3,FALSE)</f>
        <v>Cibeunying Kaler</v>
      </c>
      <c r="I3969" s="70" t="s">
        <v>75</v>
      </c>
      <c r="J3969" s="71">
        <v>0.2</v>
      </c>
      <c r="K3969" s="4" t="str">
        <f>VLOOKUP(I3969,'Katalog Harga'!$A$2:$C$380,2,FALSE)</f>
        <v>kg</v>
      </c>
      <c r="L3969" s="4" t="str">
        <f>IFERROR(VLOOKUP(I3969,'Katalog Harga'!$A$2:$C$380,3,FALSE),"")</f>
        <v>bumbu</v>
      </c>
      <c r="M3969" s="113">
        <v>10000</v>
      </c>
      <c r="N3969" s="126">
        <v>0</v>
      </c>
      <c r="O3969" s="3" t="s">
        <v>42</v>
      </c>
    </row>
    <row r="3970" spans="1:15" x14ac:dyDescent="0.35">
      <c r="A3970" s="2" t="s">
        <v>288</v>
      </c>
      <c r="B3970" s="1">
        <v>44056</v>
      </c>
      <c r="C3970" s="1" t="s">
        <v>1135</v>
      </c>
      <c r="D3970" s="2" t="s">
        <v>1084</v>
      </c>
      <c r="E3970" s="86" t="str">
        <f>VLOOKUP(D3970,'Sales History'!$D$2:$F$1048576,2,FALSE)</f>
        <v>Cigadung Raya Barat no. 26 Dago golf, Cigadung</v>
      </c>
      <c r="F3970" s="86" t="str">
        <f>VLOOKUP(D3970,'Sales History'!$D$2:$F$1048576,3,FALSE)</f>
        <v>Cibeunying Kaler</v>
      </c>
      <c r="I3970" s="70" t="s">
        <v>74</v>
      </c>
      <c r="J3970" s="70">
        <v>0.1</v>
      </c>
      <c r="K3970" s="4" t="str">
        <f>VLOOKUP(I3970,'Katalog Harga'!$A$2:$C$380,2,FALSE)</f>
        <v>kg</v>
      </c>
      <c r="L3970" s="4" t="str">
        <f>IFERROR(VLOOKUP(I3970,'Katalog Harga'!$A$2:$C$380,3,FALSE),"")</f>
        <v>bumbu</v>
      </c>
      <c r="M3970" s="113">
        <v>4000</v>
      </c>
      <c r="N3970" s="126">
        <v>0</v>
      </c>
      <c r="O3970" s="3" t="s">
        <v>42</v>
      </c>
    </row>
    <row r="3971" spans="1:15" x14ac:dyDescent="0.35">
      <c r="A3971" s="2" t="s">
        <v>288</v>
      </c>
      <c r="B3971" s="1">
        <v>44056</v>
      </c>
      <c r="C3971" s="1" t="s">
        <v>1135</v>
      </c>
      <c r="D3971" s="2" t="s">
        <v>1084</v>
      </c>
      <c r="E3971" s="86" t="str">
        <f>VLOOKUP(D3971,'Sales History'!$D$2:$F$1048576,2,FALSE)</f>
        <v>Cigadung Raya Barat no. 26 Dago golf, Cigadung</v>
      </c>
      <c r="F3971" s="86" t="str">
        <f>VLOOKUP(D3971,'Sales History'!$D$2:$F$1048576,3,FALSE)</f>
        <v>Cibeunying Kaler</v>
      </c>
      <c r="I3971" s="70" t="s">
        <v>225</v>
      </c>
      <c r="J3971" s="70">
        <v>1.0660000000000001</v>
      </c>
      <c r="K3971" s="4" t="str">
        <f>VLOOKUP(I3971,'Katalog Harga'!$A$2:$C$380,2,FALSE)</f>
        <v>kg</v>
      </c>
      <c r="L3971" s="4" t="str">
        <f>IFERROR(VLOOKUP(I3971,'Katalog Harga'!$A$2:$C$380,3,FALSE),"")</f>
        <v>buah</v>
      </c>
      <c r="M3971" s="113">
        <v>13325</v>
      </c>
      <c r="N3971" s="126">
        <v>0</v>
      </c>
      <c r="O3971" s="3" t="s">
        <v>42</v>
      </c>
    </row>
    <row r="3972" spans="1:15" x14ac:dyDescent="0.35">
      <c r="A3972" s="2" t="s">
        <v>288</v>
      </c>
      <c r="B3972" s="1">
        <v>44056</v>
      </c>
      <c r="C3972" s="1" t="s">
        <v>1135</v>
      </c>
      <c r="D3972" s="2" t="s">
        <v>1084</v>
      </c>
      <c r="E3972" s="86" t="str">
        <f>VLOOKUP(D3972,'Sales History'!$D$2:$F$1048576,2,FALSE)</f>
        <v>Cigadung Raya Barat no. 26 Dago golf, Cigadung</v>
      </c>
      <c r="F3972" s="86" t="str">
        <f>VLOOKUP(D3972,'Sales History'!$D$2:$F$1048576,3,FALSE)</f>
        <v>Cibeunying Kaler</v>
      </c>
      <c r="I3972" s="70" t="s">
        <v>14</v>
      </c>
      <c r="J3972" s="70">
        <v>1</v>
      </c>
      <c r="K3972" s="4" t="str">
        <f>VLOOKUP(I3972,'Katalog Harga'!$A$2:$C$380,2,FALSE)</f>
        <v>ikat</v>
      </c>
      <c r="L3972" s="4" t="str">
        <f>IFERROR(VLOOKUP(I3972,'Katalog Harga'!$A$2:$C$380,3,FALSE),"")</f>
        <v>sayur</v>
      </c>
      <c r="M3972" s="113">
        <v>3500</v>
      </c>
      <c r="N3972" s="126">
        <v>0</v>
      </c>
      <c r="O3972" s="3" t="s">
        <v>42</v>
      </c>
    </row>
    <row r="3973" spans="1:15" x14ac:dyDescent="0.35">
      <c r="A3973" s="2" t="s">
        <v>288</v>
      </c>
      <c r="B3973" s="1">
        <v>44056</v>
      </c>
      <c r="C3973" s="1" t="s">
        <v>1135</v>
      </c>
      <c r="D3973" s="2" t="s">
        <v>231</v>
      </c>
      <c r="E3973" s="86" t="str">
        <f>VLOOKUP(D3973,'Sales History'!$D$2:$F$1048576,2,FALSE)</f>
        <v>Jl. Pandu No. 43, Pamoyanan</v>
      </c>
      <c r="F3973" s="86" t="str">
        <f>VLOOKUP(D3973,'Sales History'!$D$2:$F$1048576,3,FALSE)</f>
        <v>Cicendo</v>
      </c>
      <c r="I3973" s="3" t="s">
        <v>805</v>
      </c>
      <c r="J3973" s="3">
        <v>0.5</v>
      </c>
      <c r="K3973" s="4" t="str">
        <f>VLOOKUP(I3973,'Katalog Harga'!$A$2:$C$380,2,FALSE)</f>
        <v>kg</v>
      </c>
      <c r="L3973" s="4" t="str">
        <f>IFERROR(VLOOKUP(I3973,'Katalog Harga'!$A$2:$C$380,3,FALSE),"")</f>
        <v>daging</v>
      </c>
      <c r="M3973" s="113">
        <v>62500</v>
      </c>
      <c r="N3973" s="126">
        <v>0</v>
      </c>
      <c r="O3973" s="3" t="s">
        <v>42</v>
      </c>
    </row>
    <row r="3974" spans="1:15" x14ac:dyDescent="0.35">
      <c r="A3974" s="2" t="s">
        <v>288</v>
      </c>
      <c r="B3974" s="1">
        <v>44056</v>
      </c>
      <c r="C3974" s="1" t="s">
        <v>1135</v>
      </c>
      <c r="D3974" s="2" t="s">
        <v>231</v>
      </c>
      <c r="E3974" s="86" t="str">
        <f>VLOOKUP(D3974,'Sales History'!$D$2:$F$1048576,2,FALSE)</f>
        <v>Jl. Pandu No. 43, Pamoyanan</v>
      </c>
      <c r="F3974" s="86" t="str">
        <f>VLOOKUP(D3974,'Sales History'!$D$2:$F$1048576,3,FALSE)</f>
        <v>Cicendo</v>
      </c>
      <c r="I3974" s="3" t="s">
        <v>798</v>
      </c>
      <c r="J3974" s="3">
        <v>1</v>
      </c>
      <c r="K3974" s="4" t="str">
        <f>VLOOKUP(I3974,'Katalog Harga'!$A$2:$C$380,2,FALSE)</f>
        <v>kg</v>
      </c>
      <c r="L3974" s="4" t="str">
        <f>IFERROR(VLOOKUP(I3974,'Katalog Harga'!$A$2:$C$380,3,FALSE),"")</f>
        <v>ikan</v>
      </c>
      <c r="M3974" s="113">
        <v>41000</v>
      </c>
      <c r="N3974" s="126">
        <v>0</v>
      </c>
      <c r="O3974" s="3" t="s">
        <v>42</v>
      </c>
    </row>
    <row r="3975" spans="1:15" x14ac:dyDescent="0.35">
      <c r="A3975" s="2" t="s">
        <v>288</v>
      </c>
      <c r="B3975" s="1">
        <v>44056</v>
      </c>
      <c r="C3975" s="1" t="s">
        <v>1135</v>
      </c>
      <c r="D3975" s="2" t="s">
        <v>231</v>
      </c>
      <c r="E3975" s="86" t="str">
        <f>VLOOKUP(D3975,'Sales History'!$D$2:$F$1048576,2,FALSE)</f>
        <v>Jl. Pandu No. 43, Pamoyanan</v>
      </c>
      <c r="F3975" s="86" t="str">
        <f>VLOOKUP(D3975,'Sales History'!$D$2:$F$1048576,3,FALSE)</f>
        <v>Cicendo</v>
      </c>
      <c r="I3975" s="3" t="s">
        <v>19</v>
      </c>
      <c r="J3975" s="3">
        <v>0.6</v>
      </c>
      <c r="K3975" s="4" t="str">
        <f>VLOOKUP(I3975,'Katalog Harga'!$A$2:$C$380,2,FALSE)</f>
        <v>kg</v>
      </c>
      <c r="L3975" s="4" t="str">
        <f>IFERROR(VLOOKUP(I3975,'Katalog Harga'!$A$2:$C$380,3,FALSE),"")</f>
        <v>sayur</v>
      </c>
      <c r="M3975" s="113">
        <v>8400</v>
      </c>
      <c r="N3975" s="126">
        <v>0</v>
      </c>
      <c r="O3975" s="3" t="s">
        <v>42</v>
      </c>
    </row>
    <row r="3976" spans="1:15" x14ac:dyDescent="0.35">
      <c r="A3976" s="2" t="s">
        <v>288</v>
      </c>
      <c r="B3976" s="1">
        <v>44056</v>
      </c>
      <c r="C3976" s="1" t="s">
        <v>1135</v>
      </c>
      <c r="D3976" s="2" t="s">
        <v>231</v>
      </c>
      <c r="E3976" s="86" t="str">
        <f>VLOOKUP(D3976,'Sales History'!$D$2:$F$1048576,2,FALSE)</f>
        <v>Jl. Pandu No. 43, Pamoyanan</v>
      </c>
      <c r="F3976" s="86" t="str">
        <f>VLOOKUP(D3976,'Sales History'!$D$2:$F$1048576,3,FALSE)</f>
        <v>Cicendo</v>
      </c>
      <c r="I3976" s="3" t="s">
        <v>782</v>
      </c>
      <c r="J3976" s="3">
        <v>0.25</v>
      </c>
      <c r="K3976" s="4" t="str">
        <f>VLOOKUP(I3976,'Katalog Harga'!$A$2:$C$380,2,FALSE)</f>
        <v>kg</v>
      </c>
      <c r="L3976" s="4" t="str">
        <f>IFERROR(VLOOKUP(I3976,'Katalog Harga'!$A$2:$C$380,3,FALSE),"")</f>
        <v>bumbu</v>
      </c>
      <c r="M3976" s="113">
        <v>7500</v>
      </c>
      <c r="N3976" s="126">
        <v>0</v>
      </c>
      <c r="O3976" s="3" t="s">
        <v>42</v>
      </c>
    </row>
    <row r="3977" spans="1:15" x14ac:dyDescent="0.35">
      <c r="A3977" s="2" t="s">
        <v>288</v>
      </c>
      <c r="B3977" s="1">
        <v>44056</v>
      </c>
      <c r="C3977" s="1" t="s">
        <v>1135</v>
      </c>
      <c r="D3977" s="2" t="s">
        <v>1270</v>
      </c>
      <c r="E3977" s="2" t="s">
        <v>1271</v>
      </c>
      <c r="F3977" s="86" t="s">
        <v>734</v>
      </c>
      <c r="I3977" s="70" t="s">
        <v>789</v>
      </c>
      <c r="J3977" s="70">
        <v>1</v>
      </c>
      <c r="K3977" s="4" t="str">
        <f>VLOOKUP(I3977,'Katalog Harga'!$A$2:$C$380,2,FALSE)</f>
        <v>kg</v>
      </c>
      <c r="L3977" s="4" t="str">
        <f>IFERROR(VLOOKUP(I3977,'Katalog Harga'!$A$2:$C$380,3,FALSE),"")</f>
        <v>ayam</v>
      </c>
      <c r="M3977" s="113">
        <v>59000</v>
      </c>
      <c r="N3977" s="126">
        <v>0</v>
      </c>
      <c r="O3977" s="3" t="s">
        <v>42</v>
      </c>
    </row>
    <row r="3978" spans="1:15" x14ac:dyDescent="0.35">
      <c r="A3978" s="2" t="s">
        <v>288</v>
      </c>
      <c r="B3978" s="1">
        <v>44056</v>
      </c>
      <c r="C3978" s="1" t="s">
        <v>1135</v>
      </c>
      <c r="D3978" s="2" t="s">
        <v>1270</v>
      </c>
      <c r="E3978" s="2" t="s">
        <v>1271</v>
      </c>
      <c r="F3978" s="86" t="str">
        <f>VLOOKUP(D3978,'Sales History'!$D$2:$F$1048576,3,FALSE)</f>
        <v>Cibeunying Kidul</v>
      </c>
      <c r="I3978" s="70" t="s">
        <v>810</v>
      </c>
      <c r="J3978" s="70">
        <v>1</v>
      </c>
      <c r="K3978" s="4" t="str">
        <f>VLOOKUP(I3978,'Katalog Harga'!$A$2:$C$380,2,FALSE)</f>
        <v>bungkus</v>
      </c>
      <c r="L3978" s="4" t="str">
        <f>IFERROR(VLOOKUP(I3978,'Katalog Harga'!$A$2:$C$380,3,FALSE),"")</f>
        <v>sayur</v>
      </c>
      <c r="M3978" s="113">
        <v>9000</v>
      </c>
      <c r="N3978" s="126">
        <v>0</v>
      </c>
      <c r="O3978" s="3" t="s">
        <v>42</v>
      </c>
    </row>
    <row r="3979" spans="1:15" x14ac:dyDescent="0.35">
      <c r="A3979" s="2" t="s">
        <v>288</v>
      </c>
      <c r="B3979" s="1">
        <v>44056</v>
      </c>
      <c r="C3979" s="1" t="s">
        <v>1135</v>
      </c>
      <c r="D3979" s="2" t="s">
        <v>1270</v>
      </c>
      <c r="E3979" s="2" t="s">
        <v>1271</v>
      </c>
      <c r="F3979" s="86" t="str">
        <f>VLOOKUP(D3979,'Sales History'!$D$2:$F$1048576,3,FALSE)</f>
        <v>Cibeunying Kidul</v>
      </c>
      <c r="I3979" s="70" t="s">
        <v>807</v>
      </c>
      <c r="J3979" s="71">
        <v>1</v>
      </c>
      <c r="K3979" s="4" t="str">
        <f>VLOOKUP(I3979,'Katalog Harga'!$A$2:$C$380,2,FALSE)</f>
        <v>kg</v>
      </c>
      <c r="L3979" s="4" t="str">
        <f>IFERROR(VLOOKUP(I3979,'Katalog Harga'!$A$2:$C$380,3,FALSE),"")</f>
        <v>ikan</v>
      </c>
      <c r="M3979" s="113">
        <v>60000</v>
      </c>
      <c r="N3979" s="126">
        <v>0</v>
      </c>
      <c r="O3979" s="3" t="s">
        <v>42</v>
      </c>
    </row>
    <row r="3980" spans="1:15" x14ac:dyDescent="0.35">
      <c r="A3980" s="2" t="s">
        <v>288</v>
      </c>
      <c r="B3980" s="1">
        <v>44056</v>
      </c>
      <c r="C3980" s="1" t="s">
        <v>1135</v>
      </c>
      <c r="D3980" s="2" t="s">
        <v>1270</v>
      </c>
      <c r="E3980" s="2" t="s">
        <v>1271</v>
      </c>
      <c r="F3980" s="86" t="str">
        <f>VLOOKUP(D3980,'Sales History'!$D$2:$F$1048576,3,FALSE)</f>
        <v>Cibeunying Kidul</v>
      </c>
      <c r="I3980" s="70" t="s">
        <v>1269</v>
      </c>
      <c r="J3980" s="70">
        <v>3</v>
      </c>
      <c r="K3980" s="117" t="s">
        <v>49</v>
      </c>
      <c r="L3980" s="117" t="s">
        <v>512</v>
      </c>
      <c r="M3980" s="113">
        <v>37500</v>
      </c>
      <c r="N3980" s="126">
        <v>0</v>
      </c>
      <c r="O3980" s="3" t="s">
        <v>42</v>
      </c>
    </row>
    <row r="3981" spans="1:15" x14ac:dyDescent="0.35">
      <c r="A3981" s="2" t="s">
        <v>288</v>
      </c>
      <c r="B3981" s="1">
        <v>44056</v>
      </c>
      <c r="C3981" s="1" t="s">
        <v>1135</v>
      </c>
      <c r="D3981" s="2" t="s">
        <v>1270</v>
      </c>
      <c r="E3981" s="2" t="s">
        <v>1271</v>
      </c>
      <c r="F3981" s="86" t="str">
        <f>VLOOKUP(D3981,'Sales History'!$D$2:$F$1048576,3,FALSE)</f>
        <v>Cibeunying Kidul</v>
      </c>
      <c r="I3981" s="70" t="s">
        <v>68</v>
      </c>
      <c r="J3981" s="71">
        <v>0.5</v>
      </c>
      <c r="K3981" s="4" t="str">
        <f>VLOOKUP(I3981,'Katalog Harga'!$A$2:$C$380,2,FALSE)</f>
        <v>kg</v>
      </c>
      <c r="L3981" s="4" t="str">
        <f>IFERROR(VLOOKUP(I3981,'Katalog Harga'!$A$2:$C$380,3,FALSE),"")</f>
        <v>sayur</v>
      </c>
      <c r="M3981" s="113">
        <v>5500</v>
      </c>
      <c r="N3981" s="126">
        <v>0</v>
      </c>
      <c r="O3981" s="3" t="s">
        <v>42</v>
      </c>
    </row>
    <row r="3982" spans="1:15" x14ac:dyDescent="0.35">
      <c r="A3982" s="2" t="s">
        <v>288</v>
      </c>
      <c r="B3982" s="1">
        <v>44056</v>
      </c>
      <c r="C3982" s="1" t="s">
        <v>1135</v>
      </c>
      <c r="D3982" s="2" t="s">
        <v>1270</v>
      </c>
      <c r="E3982" s="2" t="s">
        <v>1271</v>
      </c>
      <c r="F3982" s="86" t="str">
        <f>VLOOKUP(D3982,'Sales History'!$D$2:$F$1048576,3,FALSE)</f>
        <v>Cibeunying Kidul</v>
      </c>
      <c r="I3982" s="70" t="s">
        <v>185</v>
      </c>
      <c r="J3982" s="70">
        <v>1</v>
      </c>
      <c r="K3982" s="4" t="str">
        <f>VLOOKUP(I3982,'Katalog Harga'!$A$2:$C$380,2,FALSE)</f>
        <v>kg</v>
      </c>
      <c r="L3982" s="4" t="str">
        <f>IFERROR(VLOOKUP(I3982,'Katalog Harga'!$A$2:$C$380,3,FALSE),"")</f>
        <v>lain</v>
      </c>
      <c r="M3982" s="113">
        <v>25000</v>
      </c>
      <c r="N3982" s="126">
        <v>0</v>
      </c>
      <c r="O3982" s="3" t="s">
        <v>42</v>
      </c>
    </row>
    <row r="3983" spans="1:15" x14ac:dyDescent="0.35">
      <c r="A3983" s="2" t="s">
        <v>288</v>
      </c>
      <c r="B3983" s="1">
        <v>44056</v>
      </c>
      <c r="C3983" s="1" t="s">
        <v>1135</v>
      </c>
      <c r="D3983" s="2" t="s">
        <v>1270</v>
      </c>
      <c r="E3983" s="2" t="s">
        <v>1271</v>
      </c>
      <c r="F3983" s="86" t="str">
        <f>VLOOKUP(D3983,'Sales History'!$D$2:$F$1048576,3,FALSE)</f>
        <v>Cibeunying Kidul</v>
      </c>
      <c r="I3983" s="70" t="s">
        <v>773</v>
      </c>
      <c r="J3983" s="70">
        <v>3</v>
      </c>
      <c r="K3983" s="4" t="str">
        <f>VLOOKUP(I3983,'Katalog Harga'!$A$2:$C$380,2,FALSE)</f>
        <v>kg</v>
      </c>
      <c r="L3983" s="4" t="str">
        <f>IFERROR(VLOOKUP(I3983,'Katalog Harga'!$A$2:$C$380,3,FALSE),"")</f>
        <v>ayam</v>
      </c>
      <c r="M3983" s="113">
        <v>89997</v>
      </c>
      <c r="N3983" s="126">
        <v>0</v>
      </c>
      <c r="O3983" s="3" t="s">
        <v>42</v>
      </c>
    </row>
    <row r="3984" spans="1:15" x14ac:dyDescent="0.35">
      <c r="A3984" s="2" t="s">
        <v>288</v>
      </c>
      <c r="B3984" s="1">
        <v>44056</v>
      </c>
      <c r="C3984" s="1" t="s">
        <v>1135</v>
      </c>
      <c r="D3984" s="2" t="s">
        <v>1270</v>
      </c>
      <c r="E3984" s="2" t="s">
        <v>1271</v>
      </c>
      <c r="F3984" s="86" t="str">
        <f>VLOOKUP(D3984,'Sales History'!$D$2:$F$1048576,3,FALSE)</f>
        <v>Cibeunying Kidul</v>
      </c>
      <c r="I3984" s="70" t="s">
        <v>34</v>
      </c>
      <c r="J3984" s="70">
        <v>1</v>
      </c>
      <c r="K3984" s="4" t="str">
        <f>VLOOKUP(I3984,'Katalog Harga'!$A$2:$C$380,2,FALSE)</f>
        <v>kg</v>
      </c>
      <c r="L3984" s="4" t="str">
        <f>IFERROR(VLOOKUP(I3984,'Katalog Harga'!$A$2:$C$380,3,FALSE),"")</f>
        <v>buah</v>
      </c>
      <c r="M3984" s="113">
        <v>13000</v>
      </c>
      <c r="N3984" s="126">
        <v>0</v>
      </c>
      <c r="O3984" s="3" t="s">
        <v>42</v>
      </c>
    </row>
    <row r="3985" spans="1:15" x14ac:dyDescent="0.35">
      <c r="A3985" s="2" t="s">
        <v>288</v>
      </c>
      <c r="B3985" s="1">
        <v>44056</v>
      </c>
      <c r="C3985" s="1" t="s">
        <v>1135</v>
      </c>
      <c r="F3985" s="86"/>
      <c r="I3985" s="70" t="s">
        <v>239</v>
      </c>
      <c r="J3985" s="70">
        <v>1</v>
      </c>
      <c r="K3985" s="4" t="str">
        <f>VLOOKUP(I3985,'Katalog Harga'!$A$2:$C$380,2,FALSE)</f>
        <v>ikat</v>
      </c>
      <c r="L3985" s="4" t="str">
        <f>IFERROR(VLOOKUP(I3985,'Katalog Harga'!$A$2:$C$380,3,FALSE),"")</f>
        <v>bumbu</v>
      </c>
      <c r="M3985" s="113">
        <v>2500</v>
      </c>
      <c r="N3985" s="126">
        <v>0</v>
      </c>
      <c r="O3985" s="3" t="s">
        <v>420</v>
      </c>
    </row>
    <row r="3986" spans="1:15" x14ac:dyDescent="0.35">
      <c r="A3986" s="2" t="s">
        <v>288</v>
      </c>
      <c r="B3986" s="1">
        <v>44056</v>
      </c>
      <c r="C3986" s="1" t="s">
        <v>1135</v>
      </c>
      <c r="F3986" s="86"/>
      <c r="I3986" s="70" t="s">
        <v>808</v>
      </c>
      <c r="J3986" s="70">
        <v>0.2</v>
      </c>
      <c r="K3986" s="4" t="str">
        <f>VLOOKUP(I3986,'Katalog Harga'!$A$2:$C$380,2,FALSE)</f>
        <v>kg</v>
      </c>
      <c r="L3986" s="4" t="str">
        <f>IFERROR(VLOOKUP(I3986,'Katalog Harga'!$A$2:$C$380,3,FALSE),"")</f>
        <v>bumbu</v>
      </c>
      <c r="M3986" s="113">
        <v>7000</v>
      </c>
      <c r="N3986" s="126">
        <v>0</v>
      </c>
      <c r="O3986" s="3" t="s">
        <v>420</v>
      </c>
    </row>
    <row r="3987" spans="1:15" x14ac:dyDescent="0.35">
      <c r="A3987" s="2" t="s">
        <v>288</v>
      </c>
      <c r="B3987" s="1">
        <v>44056</v>
      </c>
      <c r="C3987" s="1" t="s">
        <v>1135</v>
      </c>
      <c r="F3987" s="86"/>
      <c r="I3987" s="70" t="s">
        <v>824</v>
      </c>
      <c r="J3987" s="71">
        <v>0.2</v>
      </c>
      <c r="K3987" s="4" t="str">
        <f>VLOOKUP(I3987,'Katalog Harga'!$A$2:$C$380,2,FALSE)</f>
        <v>kg</v>
      </c>
      <c r="L3987" s="4" t="str">
        <f>IFERROR(VLOOKUP(I3987,'Katalog Harga'!$A$2:$C$380,3,FALSE),"")</f>
        <v>bumbu</v>
      </c>
      <c r="M3987" s="113">
        <v>10400</v>
      </c>
      <c r="N3987" s="126">
        <v>0</v>
      </c>
      <c r="O3987" s="3" t="s">
        <v>420</v>
      </c>
    </row>
    <row r="3988" spans="1:15" x14ac:dyDescent="0.35">
      <c r="A3988" s="2" t="s">
        <v>288</v>
      </c>
      <c r="B3988" s="1">
        <v>44056</v>
      </c>
      <c r="C3988" s="1" t="s">
        <v>1135</v>
      </c>
      <c r="F3988" s="86"/>
      <c r="I3988" s="70" t="s">
        <v>87</v>
      </c>
      <c r="J3988" s="70">
        <v>0.1</v>
      </c>
      <c r="K3988" s="4" t="str">
        <f>VLOOKUP(I3988,'Katalog Harga'!$A$2:$C$380,2,FALSE)</f>
        <v>kg</v>
      </c>
      <c r="L3988" s="4" t="str">
        <f>IFERROR(VLOOKUP(I3988,'Katalog Harga'!$A$2:$C$380,3,FALSE),"")</f>
        <v>bumbu</v>
      </c>
      <c r="M3988" s="113">
        <v>2000</v>
      </c>
      <c r="N3988" s="126">
        <v>0</v>
      </c>
      <c r="O3988" s="3" t="s">
        <v>420</v>
      </c>
    </row>
    <row r="3989" spans="1:15" x14ac:dyDescent="0.35">
      <c r="A3989" s="2" t="s">
        <v>288</v>
      </c>
      <c r="B3989" s="1">
        <v>44056</v>
      </c>
      <c r="C3989" s="1" t="s">
        <v>1135</v>
      </c>
      <c r="F3989" s="86"/>
      <c r="I3989" s="70" t="s">
        <v>648</v>
      </c>
      <c r="J3989" s="71">
        <v>0.1</v>
      </c>
      <c r="K3989" s="4" t="str">
        <f>VLOOKUP(I3989,'Katalog Harga'!$A$2:$C$380,2,FALSE)</f>
        <v>kg</v>
      </c>
      <c r="L3989" s="4" t="str">
        <f>IFERROR(VLOOKUP(I3989,'Katalog Harga'!$A$2:$C$380,3,FALSE),"")</f>
        <v>bumbu</v>
      </c>
      <c r="M3989" s="113">
        <v>6000</v>
      </c>
      <c r="N3989" s="126">
        <v>0</v>
      </c>
      <c r="O3989" s="3" t="s">
        <v>420</v>
      </c>
    </row>
    <row r="3990" spans="1:15" x14ac:dyDescent="0.35">
      <c r="A3990" s="2" t="s">
        <v>288</v>
      </c>
      <c r="B3990" s="1">
        <v>44056</v>
      </c>
      <c r="C3990" s="1" t="s">
        <v>1135</v>
      </c>
      <c r="F3990" s="86"/>
      <c r="I3990" s="70" t="s">
        <v>74</v>
      </c>
      <c r="J3990" s="70">
        <v>0.1</v>
      </c>
      <c r="K3990" s="4" t="str">
        <f>VLOOKUP(I3990,'Katalog Harga'!$A$2:$C$380,2,FALSE)</f>
        <v>kg</v>
      </c>
      <c r="L3990" s="4" t="str">
        <f>IFERROR(VLOOKUP(I3990,'Katalog Harga'!$A$2:$C$380,3,FALSE),"")</f>
        <v>bumbu</v>
      </c>
      <c r="M3990" s="113">
        <v>4000</v>
      </c>
      <c r="N3990" s="126">
        <v>0</v>
      </c>
      <c r="O3990" s="3" t="s">
        <v>420</v>
      </c>
    </row>
    <row r="3991" spans="1:15" x14ac:dyDescent="0.35">
      <c r="A3991" s="2" t="s">
        <v>288</v>
      </c>
      <c r="B3991" s="1">
        <v>44056</v>
      </c>
      <c r="C3991" s="1" t="s">
        <v>1135</v>
      </c>
      <c r="F3991" s="86"/>
      <c r="I3991" s="70" t="s">
        <v>777</v>
      </c>
      <c r="J3991" s="70">
        <v>0.25</v>
      </c>
      <c r="K3991" s="4" t="str">
        <f>VLOOKUP(I3991,'Katalog Harga'!$A$2:$C$380,2,FALSE)</f>
        <v>kg</v>
      </c>
      <c r="L3991" s="4" t="str">
        <f>IFERROR(VLOOKUP(I3991,'Katalog Harga'!$A$2:$C$380,3,FALSE),"")</f>
        <v>sayur</v>
      </c>
      <c r="M3991" s="113">
        <v>3750</v>
      </c>
      <c r="N3991" s="126">
        <v>0</v>
      </c>
      <c r="O3991" s="3" t="s">
        <v>420</v>
      </c>
    </row>
    <row r="3992" spans="1:15" x14ac:dyDescent="0.35">
      <c r="A3992" s="2" t="s">
        <v>288</v>
      </c>
      <c r="B3992" s="1">
        <v>44056</v>
      </c>
      <c r="C3992" s="1" t="s">
        <v>1135</v>
      </c>
      <c r="F3992" s="86"/>
      <c r="I3992" s="70" t="s">
        <v>96</v>
      </c>
      <c r="J3992" s="70">
        <v>4</v>
      </c>
      <c r="K3992" s="4" t="str">
        <f>VLOOKUP(I3992,'Katalog Harga'!$A$2:$C$380,2,FALSE)</f>
        <v>bungkus</v>
      </c>
      <c r="L3992" s="4" t="str">
        <f>IFERROR(VLOOKUP(I3992,'Katalog Harga'!$A$2:$C$380,3,FALSE),"")</f>
        <v>lain</v>
      </c>
      <c r="M3992" s="113">
        <v>16000</v>
      </c>
      <c r="N3992" s="126">
        <v>0</v>
      </c>
      <c r="O3992" s="3" t="s">
        <v>420</v>
      </c>
    </row>
    <row r="3993" spans="1:15" x14ac:dyDescent="0.35">
      <c r="A3993" s="2" t="s">
        <v>288</v>
      </c>
      <c r="B3993" s="1">
        <v>44056</v>
      </c>
      <c r="C3993" s="1" t="s">
        <v>1135</v>
      </c>
      <c r="F3993" s="86"/>
      <c r="I3993" s="70" t="s">
        <v>782</v>
      </c>
      <c r="J3993" s="71">
        <v>0.5</v>
      </c>
      <c r="K3993" s="4" t="str">
        <f>VLOOKUP(I3993,'Katalog Harga'!$A$2:$C$380,2,FALSE)</f>
        <v>kg</v>
      </c>
      <c r="L3993" s="4" t="str">
        <f>IFERROR(VLOOKUP(I3993,'Katalog Harga'!$A$2:$C$380,3,FALSE),"")</f>
        <v>bumbu</v>
      </c>
      <c r="M3993" s="113">
        <v>15000</v>
      </c>
      <c r="N3993" s="126">
        <v>0</v>
      </c>
      <c r="O3993" s="3" t="s">
        <v>420</v>
      </c>
    </row>
    <row r="3994" spans="1:15" x14ac:dyDescent="0.35">
      <c r="A3994" s="2" t="s">
        <v>288</v>
      </c>
      <c r="B3994" s="1">
        <v>44056</v>
      </c>
      <c r="C3994" s="1" t="s">
        <v>1135</v>
      </c>
      <c r="F3994" s="86"/>
      <c r="I3994" s="70" t="s">
        <v>781</v>
      </c>
      <c r="J3994" s="71">
        <v>1</v>
      </c>
      <c r="K3994" s="4" t="str">
        <f>VLOOKUP(I3994,'Katalog Harga'!$A$2:$C$380,2,FALSE)</f>
        <v>kg</v>
      </c>
      <c r="L3994" s="4" t="str">
        <f>IFERROR(VLOOKUP(I3994,'Katalog Harga'!$A$2:$C$380,3,FALSE),"")</f>
        <v>bumbu</v>
      </c>
      <c r="M3994" s="113">
        <v>40000</v>
      </c>
      <c r="N3994" s="126">
        <v>0</v>
      </c>
      <c r="O3994" s="3" t="s">
        <v>420</v>
      </c>
    </row>
    <row r="3995" spans="1:15" x14ac:dyDescent="0.35">
      <c r="A3995" s="2" t="s">
        <v>288</v>
      </c>
      <c r="B3995" s="1">
        <v>44056</v>
      </c>
      <c r="C3995" s="1" t="s">
        <v>1135</v>
      </c>
      <c r="F3995" s="86"/>
      <c r="I3995" s="70" t="s">
        <v>266</v>
      </c>
      <c r="J3995" s="71">
        <v>0.2</v>
      </c>
      <c r="K3995" s="4" t="str">
        <f>VLOOKUP(I3995,'Katalog Harga'!$A$2:$C$380,2,FALSE)</f>
        <v>kg</v>
      </c>
      <c r="L3995" s="4" t="str">
        <f>IFERROR(VLOOKUP(I3995,'Katalog Harga'!$A$2:$C$380,3,FALSE),"")</f>
        <v>bumbu</v>
      </c>
      <c r="M3995" s="113">
        <v>9500</v>
      </c>
      <c r="N3995" s="126">
        <v>0</v>
      </c>
      <c r="O3995" s="3" t="s">
        <v>420</v>
      </c>
    </row>
    <row r="3996" spans="1:15" x14ac:dyDescent="0.35">
      <c r="A3996" s="2" t="s">
        <v>288</v>
      </c>
      <c r="B3996" s="1">
        <v>44056</v>
      </c>
      <c r="C3996" s="1" t="s">
        <v>1135</v>
      </c>
      <c r="F3996" s="86"/>
      <c r="I3996" s="71" t="s">
        <v>75</v>
      </c>
      <c r="J3996" s="71">
        <v>0.1</v>
      </c>
      <c r="K3996" s="4" t="str">
        <f>VLOOKUP(I3996,'Katalog Harga'!$A$2:$C$380,2,FALSE)</f>
        <v>kg</v>
      </c>
      <c r="L3996" s="4" t="str">
        <f>IFERROR(VLOOKUP(I3996,'Katalog Harga'!$A$2:$C$380,3,FALSE),"")</f>
        <v>bumbu</v>
      </c>
      <c r="M3996" s="113">
        <v>5000</v>
      </c>
      <c r="N3996" s="126">
        <v>0</v>
      </c>
      <c r="O3996" s="3" t="s">
        <v>420</v>
      </c>
    </row>
    <row r="3997" spans="1:15" x14ac:dyDescent="0.35">
      <c r="A3997" s="2" t="s">
        <v>288</v>
      </c>
      <c r="B3997" s="1">
        <v>44056</v>
      </c>
      <c r="C3997" s="1" t="s">
        <v>1135</v>
      </c>
      <c r="F3997" s="86"/>
      <c r="I3997" s="71" t="s">
        <v>32</v>
      </c>
      <c r="J3997" s="71">
        <v>0.2</v>
      </c>
      <c r="K3997" s="4" t="str">
        <f>VLOOKUP(I3997,'Katalog Harga'!$A$2:$C$380,2,FALSE)</f>
        <v>kg</v>
      </c>
      <c r="L3997" s="4" t="str">
        <f>IFERROR(VLOOKUP(I3997,'Katalog Harga'!$A$2:$C$380,3,FALSE),"")</f>
        <v>bumbu</v>
      </c>
      <c r="M3997" s="113">
        <v>14000</v>
      </c>
      <c r="N3997" s="126">
        <v>0</v>
      </c>
      <c r="O3997" s="3" t="s">
        <v>420</v>
      </c>
    </row>
    <row r="3998" spans="1:15" x14ac:dyDescent="0.35">
      <c r="B3998" s="1">
        <v>44057</v>
      </c>
      <c r="C3998" s="1" t="s">
        <v>1135</v>
      </c>
      <c r="F3998" s="86"/>
      <c r="K3998" s="4" t="e">
        <f>VLOOKUP(I3998,'Katalog Harga'!$A$2:$C$380,2,FALSE)</f>
        <v>#N/A</v>
      </c>
      <c r="L3998" s="4" t="str">
        <f>IFERROR(VLOOKUP(I3998,'Katalog Harga'!$A$2:$C$380,3,FALSE),"")</f>
        <v/>
      </c>
      <c r="O3998" s="3" t="s">
        <v>42</v>
      </c>
    </row>
    <row r="3999" spans="1:15" x14ac:dyDescent="0.35">
      <c r="C3999" s="1" t="s">
        <v>1135</v>
      </c>
      <c r="F3999" s="86"/>
      <c r="K3999" s="4" t="e">
        <f>VLOOKUP(I3999,'Katalog Harga'!$A$2:$C$380,2,FALSE)</f>
        <v>#N/A</v>
      </c>
      <c r="L3999" s="4" t="str">
        <f>IFERROR(VLOOKUP(I3999,'Katalog Harga'!$A$2:$C$380,3,FALSE),"")</f>
        <v/>
      </c>
      <c r="O3999" s="3" t="s">
        <v>42</v>
      </c>
    </row>
    <row r="4000" spans="1:15" x14ac:dyDescent="0.35">
      <c r="C4000" s="1" t="s">
        <v>1135</v>
      </c>
      <c r="F4000" s="86" t="e">
        <f>VLOOKUP(D4000,'Sales History'!$D$2:$F$1048576,3,FALSE)</f>
        <v>#N/A</v>
      </c>
      <c r="K4000" s="4" t="e">
        <f>VLOOKUP(I4000,'Katalog Harga'!$A$2:$C$380,2,FALSE)</f>
        <v>#N/A</v>
      </c>
      <c r="L4000" s="4" t="str">
        <f>IFERROR(VLOOKUP(I4000,'Katalog Harga'!$A$2:$C$380,3,FALSE),"")</f>
        <v/>
      </c>
      <c r="O4000" s="3" t="s">
        <v>42</v>
      </c>
    </row>
    <row r="4001" spans="3:15" x14ac:dyDescent="0.35">
      <c r="C4001" s="1" t="s">
        <v>1135</v>
      </c>
      <c r="F4001" s="86" t="e">
        <f>VLOOKUP(D4001,'Sales History'!$D$2:$F$1048576,3,FALSE)</f>
        <v>#N/A</v>
      </c>
      <c r="K4001" s="4" t="e">
        <f>VLOOKUP(I4001,'Katalog Harga'!$A$2:$C$380,2,FALSE)</f>
        <v>#N/A</v>
      </c>
      <c r="L4001" s="4" t="str">
        <f>IFERROR(VLOOKUP(I4001,'Katalog Harga'!$A$2:$C$380,3,FALSE),"")</f>
        <v/>
      </c>
      <c r="O4001" s="3" t="s">
        <v>42</v>
      </c>
    </row>
    <row r="4002" spans="3:15" x14ac:dyDescent="0.35">
      <c r="C4002" s="1" t="s">
        <v>1135</v>
      </c>
      <c r="F4002" s="86" t="e">
        <f>VLOOKUP(D4002,'Sales History'!$D$2:$F$1048576,3,FALSE)</f>
        <v>#N/A</v>
      </c>
      <c r="K4002" s="4" t="e">
        <f>VLOOKUP(I4002,'Katalog Harga'!$A$2:$C$380,2,FALSE)</f>
        <v>#N/A</v>
      </c>
      <c r="L4002" s="4" t="str">
        <f>IFERROR(VLOOKUP(I4002,'Katalog Harga'!$A$2:$C$380,3,FALSE),"")</f>
        <v/>
      </c>
      <c r="O4002" s="3" t="s">
        <v>42</v>
      </c>
    </row>
    <row r="4003" spans="3:15" x14ac:dyDescent="0.35">
      <c r="C4003" s="1" t="s">
        <v>1135</v>
      </c>
      <c r="F4003" s="86" t="e">
        <f>VLOOKUP(D4003,'Sales History'!$D$2:$F$1048576,3,FALSE)</f>
        <v>#N/A</v>
      </c>
      <c r="K4003" s="4" t="e">
        <f>VLOOKUP(I4003,'Katalog Harga'!$A$2:$C$380,2,FALSE)</f>
        <v>#N/A</v>
      </c>
      <c r="L4003" s="4" t="str">
        <f>IFERROR(VLOOKUP(I4003,'Katalog Harga'!$A$2:$C$380,3,FALSE),"")</f>
        <v/>
      </c>
      <c r="O4003" s="3" t="s">
        <v>42</v>
      </c>
    </row>
    <row r="4004" spans="3:15" x14ac:dyDescent="0.35">
      <c r="C4004" s="1" t="s">
        <v>1135</v>
      </c>
      <c r="F4004" s="86" t="e">
        <f>VLOOKUP(D4004,'Sales History'!$D$2:$F$1048576,3,FALSE)</f>
        <v>#N/A</v>
      </c>
      <c r="K4004" s="4" t="e">
        <f>VLOOKUP(I4004,'Katalog Harga'!$A$2:$C$380,2,FALSE)</f>
        <v>#N/A</v>
      </c>
      <c r="L4004" s="4" t="str">
        <f>IFERROR(VLOOKUP(I4004,'Katalog Harga'!$A$2:$C$380,3,FALSE),"")</f>
        <v/>
      </c>
      <c r="O4004" s="3" t="s">
        <v>42</v>
      </c>
    </row>
    <row r="4005" spans="3:15" x14ac:dyDescent="0.35">
      <c r="C4005" s="1" t="s">
        <v>1135</v>
      </c>
      <c r="F4005" s="86" t="e">
        <f>VLOOKUP(D4005,'Sales History'!$D$2:$F$1048576,3,FALSE)</f>
        <v>#N/A</v>
      </c>
      <c r="K4005" s="4" t="e">
        <f>VLOOKUP(I4005,'Katalog Harga'!$A$2:$C$380,2,FALSE)</f>
        <v>#N/A</v>
      </c>
      <c r="L4005" s="4" t="str">
        <f>IFERROR(VLOOKUP(I4005,'Katalog Harga'!$A$2:$C$380,3,FALSE),"")</f>
        <v/>
      </c>
      <c r="O4005" s="3" t="s">
        <v>42</v>
      </c>
    </row>
    <row r="4006" spans="3:15" x14ac:dyDescent="0.35">
      <c r="C4006" s="1" t="s">
        <v>1135</v>
      </c>
      <c r="F4006" s="86" t="e">
        <f>VLOOKUP(D4006,'Sales History'!$D$2:$F$1048576,3,FALSE)</f>
        <v>#N/A</v>
      </c>
      <c r="K4006" s="4" t="e">
        <f>VLOOKUP(I4006,'Katalog Harga'!$A$2:$C$380,2,FALSE)</f>
        <v>#N/A</v>
      </c>
      <c r="L4006" s="4" t="str">
        <f>IFERROR(VLOOKUP(I4006,'Katalog Harga'!$A$2:$C$380,3,FALSE),"")</f>
        <v/>
      </c>
      <c r="O4006" s="3" t="s">
        <v>42</v>
      </c>
    </row>
    <row r="4007" spans="3:15" x14ac:dyDescent="0.35">
      <c r="C4007" s="1" t="s">
        <v>1135</v>
      </c>
      <c r="F4007" s="86" t="e">
        <f>VLOOKUP(D4007,'Sales History'!$D$2:$F$1048576,3,FALSE)</f>
        <v>#N/A</v>
      </c>
      <c r="K4007" s="4" t="e">
        <f>VLOOKUP(I4007,'Katalog Harga'!$A$2:$C$380,2,FALSE)</f>
        <v>#N/A</v>
      </c>
      <c r="L4007" s="4" t="str">
        <f>IFERROR(VLOOKUP(I4007,'Katalog Harga'!$A$2:$C$380,3,FALSE),"")</f>
        <v/>
      </c>
      <c r="O4007" s="3" t="s">
        <v>42</v>
      </c>
    </row>
    <row r="4008" spans="3:15" x14ac:dyDescent="0.35">
      <c r="C4008" s="1" t="s">
        <v>1135</v>
      </c>
      <c r="F4008" s="86" t="e">
        <f>VLOOKUP(D4008,'Sales History'!$D$2:$F$1048576,3,FALSE)</f>
        <v>#N/A</v>
      </c>
      <c r="K4008" s="4" t="e">
        <f>VLOOKUP(I4008,'Katalog Harga'!$A$2:$C$380,2,FALSE)</f>
        <v>#N/A</v>
      </c>
      <c r="L4008" s="4" t="str">
        <f>IFERROR(VLOOKUP(I4008,'Katalog Harga'!$A$2:$C$380,3,FALSE),"")</f>
        <v/>
      </c>
      <c r="O4008" s="3" t="s">
        <v>42</v>
      </c>
    </row>
    <row r="4009" spans="3:15" x14ac:dyDescent="0.35">
      <c r="C4009" s="1" t="s">
        <v>1135</v>
      </c>
      <c r="F4009" s="86" t="e">
        <f>VLOOKUP(D4009,'Sales History'!$D$2:$F$1048576,3,FALSE)</f>
        <v>#N/A</v>
      </c>
      <c r="K4009" s="4" t="e">
        <f>VLOOKUP(I4009,'Katalog Harga'!$A$2:$C$380,2,FALSE)</f>
        <v>#N/A</v>
      </c>
      <c r="L4009" s="4" t="str">
        <f>IFERROR(VLOOKUP(I4009,'Katalog Harga'!$A$2:$C$380,3,FALSE),"")</f>
        <v/>
      </c>
      <c r="O4009" s="3" t="s">
        <v>42</v>
      </c>
    </row>
    <row r="4010" spans="3:15" x14ac:dyDescent="0.35">
      <c r="C4010" s="1" t="s">
        <v>1135</v>
      </c>
      <c r="F4010" s="86" t="e">
        <f>VLOOKUP(D4010,'Sales History'!$D$2:$F$1048576,3,FALSE)</f>
        <v>#N/A</v>
      </c>
      <c r="K4010" s="4" t="e">
        <f>VLOOKUP(I4010,'Katalog Harga'!$A$2:$C$380,2,FALSE)</f>
        <v>#N/A</v>
      </c>
      <c r="L4010" s="4" t="str">
        <f>IFERROR(VLOOKUP(I4010,'Katalog Harga'!$A$2:$C$380,3,FALSE),"")</f>
        <v/>
      </c>
      <c r="O4010" s="3" t="s">
        <v>42</v>
      </c>
    </row>
    <row r="4011" spans="3:15" x14ac:dyDescent="0.35">
      <c r="C4011" s="1" t="s">
        <v>1135</v>
      </c>
      <c r="F4011" s="86" t="e">
        <f>VLOOKUP(D4011,'Sales History'!$D$2:$F$1048576,3,FALSE)</f>
        <v>#N/A</v>
      </c>
      <c r="K4011" s="4" t="e">
        <f>VLOOKUP(I4011,'Katalog Harga'!$A$2:$C$380,2,FALSE)</f>
        <v>#N/A</v>
      </c>
      <c r="L4011" s="4" t="str">
        <f>IFERROR(VLOOKUP(I4011,'Katalog Harga'!$A$2:$C$380,3,FALSE),"")</f>
        <v/>
      </c>
      <c r="O4011" s="3" t="s">
        <v>42</v>
      </c>
    </row>
    <row r="4012" spans="3:15" x14ac:dyDescent="0.35">
      <c r="C4012" s="1" t="s">
        <v>1135</v>
      </c>
      <c r="F4012" s="86" t="e">
        <f>VLOOKUP(D4012,'Sales History'!$D$2:$F$1048576,3,FALSE)</f>
        <v>#N/A</v>
      </c>
      <c r="K4012" s="4" t="e">
        <f>VLOOKUP(I4012,'Katalog Harga'!$A$2:$C$380,2,FALSE)</f>
        <v>#N/A</v>
      </c>
      <c r="L4012" s="4" t="str">
        <f>IFERROR(VLOOKUP(I4012,'Katalog Harga'!$A$2:$C$380,3,FALSE),"")</f>
        <v/>
      </c>
      <c r="O4012" s="3" t="s">
        <v>42</v>
      </c>
    </row>
    <row r="4013" spans="3:15" x14ac:dyDescent="0.35">
      <c r="C4013" s="1" t="s">
        <v>1135</v>
      </c>
      <c r="F4013" s="86" t="e">
        <f>VLOOKUP(D4013,'Sales History'!$D$2:$F$1048576,3,FALSE)</f>
        <v>#N/A</v>
      </c>
      <c r="K4013" s="4" t="e">
        <f>VLOOKUP(I4013,'Katalog Harga'!$A$2:$C$380,2,FALSE)</f>
        <v>#N/A</v>
      </c>
      <c r="L4013" s="4" t="str">
        <f>IFERROR(VLOOKUP(I4013,'Katalog Harga'!$A$2:$C$380,3,FALSE),"")</f>
        <v/>
      </c>
      <c r="O4013" s="3" t="s">
        <v>42</v>
      </c>
    </row>
    <row r="4014" spans="3:15" x14ac:dyDescent="0.35">
      <c r="C4014" s="1" t="s">
        <v>1135</v>
      </c>
      <c r="F4014" s="86" t="e">
        <f>VLOOKUP(D4014,'Sales History'!$D$2:$F$1048576,3,FALSE)</f>
        <v>#N/A</v>
      </c>
      <c r="K4014" s="4" t="e">
        <f>VLOOKUP(I4014,'Katalog Harga'!$A$2:$C$380,2,FALSE)</f>
        <v>#N/A</v>
      </c>
      <c r="L4014" s="4" t="str">
        <f>IFERROR(VLOOKUP(I4014,'Katalog Harga'!$A$2:$C$380,3,FALSE),"")</f>
        <v/>
      </c>
      <c r="O4014" s="3" t="s">
        <v>42</v>
      </c>
    </row>
    <row r="4015" spans="3:15" x14ac:dyDescent="0.35">
      <c r="C4015" s="1" t="s">
        <v>1135</v>
      </c>
      <c r="F4015" s="86" t="e">
        <f>VLOOKUP(D4015,'Sales History'!$D$2:$F$1048576,3,FALSE)</f>
        <v>#N/A</v>
      </c>
      <c r="K4015" s="4" t="e">
        <f>VLOOKUP(I4015,'Katalog Harga'!$A$2:$C$380,2,FALSE)</f>
        <v>#N/A</v>
      </c>
      <c r="L4015" s="4" t="str">
        <f>IFERROR(VLOOKUP(I4015,'Katalog Harga'!$A$2:$C$380,3,FALSE),"")</f>
        <v/>
      </c>
      <c r="O4015" s="3" t="s">
        <v>42</v>
      </c>
    </row>
    <row r="4016" spans="3:15" x14ac:dyDescent="0.35">
      <c r="C4016" s="1" t="s">
        <v>1135</v>
      </c>
      <c r="F4016" s="86" t="e">
        <f>VLOOKUP(D4016,'Sales History'!$D$2:$F$1048576,3,FALSE)</f>
        <v>#N/A</v>
      </c>
      <c r="L4016" s="4" t="str">
        <f>IFERROR(VLOOKUP(I4016,'Katalog Harga'!$A$2:$C$380,3,FALSE),"")</f>
        <v/>
      </c>
      <c r="O4016" s="3" t="s">
        <v>42</v>
      </c>
    </row>
    <row r="4017" spans="3:15" x14ac:dyDescent="0.35">
      <c r="C4017" s="1" t="s">
        <v>1135</v>
      </c>
      <c r="F4017" s="86" t="e">
        <f>VLOOKUP(D4017,'Sales History'!$D$2:$F$1048576,3,FALSE)</f>
        <v>#N/A</v>
      </c>
      <c r="L4017" s="4" t="str">
        <f>IFERROR(VLOOKUP(I4017,'Katalog Harga'!$A$2:$C$380,3,FALSE),"")</f>
        <v/>
      </c>
      <c r="O4017" s="3" t="s">
        <v>42</v>
      </c>
    </row>
  </sheetData>
  <autoFilter ref="A1:O4017" xr:uid="{00000000-0009-0000-0000-000000000000}"/>
  <phoneticPr fontId="23" type="noConversion"/>
  <conditionalFormatting sqref="A2">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C88E-D57B-49F3-B608-0BC5FAAA4490}">
  <dimension ref="A1:L394"/>
  <sheetViews>
    <sheetView topLeftCell="A270" zoomScale="80" zoomScaleNormal="80" workbookViewId="0">
      <selection sqref="A1:AB10"/>
    </sheetView>
  </sheetViews>
  <sheetFormatPr defaultRowHeight="14.5" x14ac:dyDescent="0.35"/>
  <cols>
    <col min="1" max="1" width="15.1796875" customWidth="1"/>
    <col min="2" max="2" width="17.36328125" style="86" customWidth="1"/>
    <col min="3" max="3" width="16.453125" customWidth="1"/>
    <col min="4" max="4" width="10.1796875" customWidth="1"/>
    <col min="5" max="5" width="9.1796875" customWidth="1"/>
    <col min="6" max="6" width="8.1796875" customWidth="1"/>
    <col min="7" max="7" width="9.1796875" customWidth="1"/>
    <col min="8" max="8" width="8.1796875" customWidth="1"/>
    <col min="9" max="9" width="11.26953125" customWidth="1"/>
    <col min="10" max="10" width="7.1796875" customWidth="1"/>
    <col min="11" max="11" width="11.26953125" customWidth="1"/>
    <col min="12" max="12" width="11.90625" customWidth="1"/>
    <col min="13" max="13" width="11.26953125" customWidth="1"/>
    <col min="14" max="14" width="10.1796875" customWidth="1"/>
    <col min="15" max="15" width="12.453125" customWidth="1"/>
    <col min="16" max="16" width="15.54296875" customWidth="1"/>
    <col min="17" max="17" width="13.6328125" customWidth="1"/>
    <col min="18" max="18" width="14.26953125" customWidth="1"/>
    <col min="19" max="19" width="15" customWidth="1"/>
    <col min="20" max="20" width="11.90625" customWidth="1"/>
    <col min="21" max="22" width="14.6328125" customWidth="1"/>
    <col min="23" max="23" width="9.453125" customWidth="1"/>
    <col min="24" max="25" width="15.54296875" customWidth="1"/>
    <col min="26" max="26" width="8.1796875" customWidth="1"/>
    <col min="27" max="27" width="8.08984375" customWidth="1"/>
    <col min="28" max="28" width="7.81640625" customWidth="1"/>
    <col min="29" max="30" width="13.81640625" customWidth="1"/>
    <col min="31" max="31" width="12.1796875" customWidth="1"/>
    <col min="32" max="32" width="9.6328125" customWidth="1"/>
    <col min="33" max="33" width="8.1796875" customWidth="1"/>
    <col min="34" max="34" width="8.6328125" customWidth="1"/>
    <col min="35" max="35" width="12" customWidth="1"/>
    <col min="36" max="36" width="9.6328125" customWidth="1"/>
    <col min="37" max="37" width="18.26953125" customWidth="1"/>
    <col min="38" max="38" width="9" customWidth="1"/>
    <col min="39" max="39" width="9.453125" customWidth="1"/>
    <col min="40" max="40" width="10" customWidth="1"/>
    <col min="41" max="41" width="10.08984375" customWidth="1"/>
    <col min="42" max="43" width="11.54296875" customWidth="1"/>
    <col min="44" max="44" width="9.1796875" customWidth="1"/>
    <col min="45" max="45" width="7.1796875" customWidth="1"/>
    <col min="46" max="46" width="8.36328125" customWidth="1"/>
    <col min="47" max="47" width="8.1796875" customWidth="1"/>
    <col min="48" max="48" width="15" customWidth="1"/>
    <col min="49" max="49" width="8.1796875" customWidth="1"/>
    <col min="50" max="50" width="11" customWidth="1"/>
    <col min="51" max="51" width="8.1796875" customWidth="1"/>
    <col min="52" max="52" width="7.90625" customWidth="1"/>
    <col min="53" max="53" width="9.453125" customWidth="1"/>
    <col min="54" max="54" width="14.08984375" customWidth="1"/>
    <col min="55" max="55" width="12.90625" customWidth="1"/>
    <col min="56" max="56" width="15.08984375" customWidth="1"/>
    <col min="57" max="57" width="12.1796875" customWidth="1"/>
    <col min="58" max="58" width="14.6328125" customWidth="1"/>
    <col min="59" max="59" width="13.36328125" customWidth="1"/>
    <col min="60" max="60" width="12.453125" customWidth="1"/>
    <col min="61" max="61" width="8.1796875" customWidth="1"/>
    <col min="62" max="62" width="7.90625" customWidth="1"/>
    <col min="63" max="63" width="8.81640625" customWidth="1"/>
    <col min="64" max="64" width="7.453125" customWidth="1"/>
    <col min="65" max="65" width="10.6328125" customWidth="1"/>
    <col min="66" max="66" width="14.08984375" customWidth="1"/>
    <col min="67" max="67" width="12.90625" customWidth="1"/>
    <col min="68" max="68" width="15.08984375" customWidth="1"/>
    <col min="69" max="69" width="12.1796875" customWidth="1"/>
    <col min="70" max="70" width="14.6328125" customWidth="1"/>
    <col min="71" max="71" width="13.36328125" customWidth="1"/>
    <col min="72" max="72" width="12.453125" customWidth="1"/>
    <col min="73" max="73" width="10.1796875" customWidth="1"/>
    <col min="74" max="74" width="7.90625" customWidth="1"/>
    <col min="75" max="75" width="11.26953125" customWidth="1"/>
    <col min="76" max="76" width="15.08984375" customWidth="1"/>
    <col min="77" max="77" width="12.1796875" customWidth="1"/>
    <col min="78" max="78" width="14.6328125" customWidth="1"/>
    <col min="79" max="79" width="7.1796875" customWidth="1"/>
    <col min="80" max="80" width="10.1796875" customWidth="1"/>
    <col min="81" max="81" width="11" customWidth="1"/>
  </cols>
  <sheetData>
    <row r="1" spans="1:3" x14ac:dyDescent="0.35">
      <c r="A1" s="118" t="s">
        <v>296</v>
      </c>
      <c r="B1" t="s" vm="2">
        <v>1026</v>
      </c>
    </row>
    <row r="2" spans="1:3" x14ac:dyDescent="0.35">
      <c r="A2" s="118" t="s">
        <v>902</v>
      </c>
      <c r="B2" t="s" vm="3">
        <v>905</v>
      </c>
    </row>
    <row r="4" spans="1:3" x14ac:dyDescent="0.35">
      <c r="A4" s="118" t="s">
        <v>1272</v>
      </c>
      <c r="B4" t="s">
        <v>1277</v>
      </c>
      <c r="C4" t="s">
        <v>1276</v>
      </c>
    </row>
    <row r="5" spans="1:3" x14ac:dyDescent="0.35">
      <c r="A5" s="119" t="s">
        <v>23</v>
      </c>
      <c r="B5" s="122">
        <v>14.6</v>
      </c>
      <c r="C5" s="122">
        <v>38</v>
      </c>
    </row>
    <row r="6" spans="1:3" x14ac:dyDescent="0.35">
      <c r="A6" s="119" t="s">
        <v>37</v>
      </c>
      <c r="B6" s="122">
        <v>5.8250000000000002</v>
      </c>
      <c r="C6" s="122">
        <v>37</v>
      </c>
    </row>
    <row r="7" spans="1:3" x14ac:dyDescent="0.35">
      <c r="A7" s="119" t="s">
        <v>21</v>
      </c>
      <c r="B7" s="122">
        <v>21.466000000000001</v>
      </c>
      <c r="C7" s="122">
        <v>32</v>
      </c>
    </row>
    <row r="8" spans="1:3" x14ac:dyDescent="0.35">
      <c r="A8" s="119" t="s">
        <v>24</v>
      </c>
      <c r="B8" s="122">
        <v>10.9</v>
      </c>
      <c r="C8" s="122">
        <v>31</v>
      </c>
    </row>
    <row r="9" spans="1:3" x14ac:dyDescent="0.35">
      <c r="A9" s="119" t="s">
        <v>410</v>
      </c>
      <c r="B9" s="122">
        <v>6.45</v>
      </c>
      <c r="C9" s="122">
        <v>27</v>
      </c>
    </row>
    <row r="10" spans="1:3" x14ac:dyDescent="0.35">
      <c r="A10" s="119" t="s">
        <v>349</v>
      </c>
      <c r="B10" s="122">
        <v>25.1</v>
      </c>
      <c r="C10" s="122">
        <v>27</v>
      </c>
    </row>
    <row r="11" spans="1:3" x14ac:dyDescent="0.35">
      <c r="A11" s="119" t="s">
        <v>47</v>
      </c>
      <c r="B11" s="122">
        <v>31</v>
      </c>
      <c r="C11" s="122">
        <v>26</v>
      </c>
    </row>
    <row r="12" spans="1:3" x14ac:dyDescent="0.35">
      <c r="A12" s="119" t="s">
        <v>172</v>
      </c>
      <c r="B12" s="122">
        <v>12.812999999999999</v>
      </c>
      <c r="C12" s="122">
        <v>26</v>
      </c>
    </row>
    <row r="13" spans="1:3" x14ac:dyDescent="0.35">
      <c r="A13" s="119" t="s">
        <v>489</v>
      </c>
      <c r="B13" s="122">
        <v>20.75</v>
      </c>
      <c r="C13" s="122">
        <v>25</v>
      </c>
    </row>
    <row r="14" spans="1:3" x14ac:dyDescent="0.35">
      <c r="A14" s="119" t="s">
        <v>185</v>
      </c>
      <c r="B14" s="122">
        <v>24.75</v>
      </c>
      <c r="C14" s="122">
        <v>24</v>
      </c>
    </row>
    <row r="15" spans="1:3" x14ac:dyDescent="0.35">
      <c r="A15" s="119" t="s">
        <v>74</v>
      </c>
      <c r="B15" s="122">
        <v>3.2000000000000011</v>
      </c>
      <c r="C15" s="122">
        <v>23</v>
      </c>
    </row>
    <row r="16" spans="1:3" x14ac:dyDescent="0.35">
      <c r="A16" s="119" t="s">
        <v>133</v>
      </c>
      <c r="B16" s="122">
        <v>21.5</v>
      </c>
      <c r="C16" s="122">
        <v>22</v>
      </c>
    </row>
    <row r="17" spans="1:3" x14ac:dyDescent="0.35">
      <c r="A17" s="119" t="s">
        <v>14</v>
      </c>
      <c r="B17" s="122">
        <v>44</v>
      </c>
      <c r="C17" s="122">
        <v>22</v>
      </c>
    </row>
    <row r="18" spans="1:3" x14ac:dyDescent="0.35">
      <c r="A18" s="119" t="s">
        <v>275</v>
      </c>
      <c r="B18" s="122">
        <v>30.5</v>
      </c>
      <c r="C18" s="122">
        <v>21</v>
      </c>
    </row>
    <row r="19" spans="1:3" x14ac:dyDescent="0.35">
      <c r="A19" s="119" t="s">
        <v>60</v>
      </c>
      <c r="B19" s="122">
        <v>36</v>
      </c>
      <c r="C19" s="122">
        <v>21</v>
      </c>
    </row>
    <row r="20" spans="1:3" x14ac:dyDescent="0.35">
      <c r="A20" s="119" t="s">
        <v>16</v>
      </c>
      <c r="B20" s="122">
        <v>6.3999999999999995</v>
      </c>
      <c r="C20" s="122">
        <v>20</v>
      </c>
    </row>
    <row r="21" spans="1:3" x14ac:dyDescent="0.35">
      <c r="A21" s="119" t="s">
        <v>48</v>
      </c>
      <c r="B21" s="122">
        <v>22.5</v>
      </c>
      <c r="C21" s="122">
        <v>20</v>
      </c>
    </row>
    <row r="22" spans="1:3" x14ac:dyDescent="0.35">
      <c r="A22" s="119" t="s">
        <v>266</v>
      </c>
      <c r="B22" s="122">
        <v>4.0500000000000007</v>
      </c>
      <c r="C22" s="122">
        <v>20</v>
      </c>
    </row>
    <row r="23" spans="1:3" x14ac:dyDescent="0.35">
      <c r="A23" s="119" t="s">
        <v>68</v>
      </c>
      <c r="B23" s="122">
        <v>12.916000000000002</v>
      </c>
      <c r="C23" s="122">
        <v>20</v>
      </c>
    </row>
    <row r="24" spans="1:3" x14ac:dyDescent="0.35">
      <c r="A24" s="119" t="s">
        <v>239</v>
      </c>
      <c r="B24" s="122">
        <v>22</v>
      </c>
      <c r="C24" s="122">
        <v>18</v>
      </c>
    </row>
    <row r="25" spans="1:3" x14ac:dyDescent="0.35">
      <c r="A25" s="119" t="s">
        <v>26</v>
      </c>
      <c r="B25" s="122">
        <v>5.2489999999999997</v>
      </c>
      <c r="C25" s="122">
        <v>17</v>
      </c>
    </row>
    <row r="26" spans="1:3" x14ac:dyDescent="0.35">
      <c r="A26" s="119" t="s">
        <v>20</v>
      </c>
      <c r="B26" s="122">
        <v>10.201000000000001</v>
      </c>
      <c r="C26" s="122">
        <v>17</v>
      </c>
    </row>
    <row r="27" spans="1:3" x14ac:dyDescent="0.35">
      <c r="A27" s="119" t="s">
        <v>13</v>
      </c>
      <c r="B27" s="122">
        <v>6</v>
      </c>
      <c r="C27" s="122">
        <v>16</v>
      </c>
    </row>
    <row r="28" spans="1:3" x14ac:dyDescent="0.35">
      <c r="A28" s="119" t="s">
        <v>61</v>
      </c>
      <c r="B28" s="122">
        <v>9.4409999999999989</v>
      </c>
      <c r="C28" s="122">
        <v>16</v>
      </c>
    </row>
    <row r="29" spans="1:3" x14ac:dyDescent="0.35">
      <c r="A29" s="119" t="s">
        <v>25</v>
      </c>
      <c r="B29" s="122">
        <v>2.5650000000000004</v>
      </c>
      <c r="C29" s="122">
        <v>16</v>
      </c>
    </row>
    <row r="30" spans="1:3" x14ac:dyDescent="0.35">
      <c r="A30" s="119" t="s">
        <v>224</v>
      </c>
      <c r="B30" s="122">
        <v>17.594999999999999</v>
      </c>
      <c r="C30" s="122">
        <v>15</v>
      </c>
    </row>
    <row r="31" spans="1:3" x14ac:dyDescent="0.35">
      <c r="A31" s="119" t="s">
        <v>15</v>
      </c>
      <c r="B31" s="122">
        <v>6.0049999999999999</v>
      </c>
      <c r="C31" s="122">
        <v>13</v>
      </c>
    </row>
    <row r="32" spans="1:3" x14ac:dyDescent="0.35">
      <c r="A32" s="119" t="s">
        <v>75</v>
      </c>
      <c r="B32" s="122">
        <v>2.4250000000000003</v>
      </c>
      <c r="C32" s="122">
        <v>13</v>
      </c>
    </row>
    <row r="33" spans="1:3" x14ac:dyDescent="0.35">
      <c r="A33" s="119" t="s">
        <v>95</v>
      </c>
      <c r="B33" s="122">
        <v>7.59</v>
      </c>
      <c r="C33" s="122">
        <v>12</v>
      </c>
    </row>
    <row r="34" spans="1:3" x14ac:dyDescent="0.35">
      <c r="A34" s="119" t="s">
        <v>90</v>
      </c>
      <c r="B34" s="122">
        <v>8.75</v>
      </c>
      <c r="C34" s="122">
        <v>12</v>
      </c>
    </row>
    <row r="35" spans="1:3" x14ac:dyDescent="0.35">
      <c r="A35" s="119" t="s">
        <v>22</v>
      </c>
      <c r="B35" s="122">
        <v>24</v>
      </c>
      <c r="C35" s="122">
        <v>12</v>
      </c>
    </row>
    <row r="36" spans="1:3" x14ac:dyDescent="0.35">
      <c r="A36" s="119" t="s">
        <v>73</v>
      </c>
      <c r="B36" s="122">
        <v>0.66900000000000004</v>
      </c>
      <c r="C36" s="122">
        <v>12</v>
      </c>
    </row>
    <row r="37" spans="1:3" x14ac:dyDescent="0.35">
      <c r="A37" s="119" t="s">
        <v>122</v>
      </c>
      <c r="B37" s="122">
        <v>16</v>
      </c>
      <c r="C37" s="122">
        <v>11</v>
      </c>
    </row>
    <row r="38" spans="1:3" x14ac:dyDescent="0.35">
      <c r="A38" s="119" t="s">
        <v>66</v>
      </c>
      <c r="B38" s="122">
        <v>9.2119999999999997</v>
      </c>
      <c r="C38" s="122">
        <v>11</v>
      </c>
    </row>
    <row r="39" spans="1:3" x14ac:dyDescent="0.35">
      <c r="A39" s="119" t="s">
        <v>147</v>
      </c>
      <c r="B39" s="122">
        <v>2.5000000000000009</v>
      </c>
      <c r="C39" s="122">
        <v>11</v>
      </c>
    </row>
    <row r="40" spans="1:3" x14ac:dyDescent="0.35">
      <c r="A40" s="119" t="s">
        <v>155</v>
      </c>
      <c r="B40" s="122">
        <v>10.5</v>
      </c>
      <c r="C40" s="122">
        <v>11</v>
      </c>
    </row>
    <row r="41" spans="1:3" x14ac:dyDescent="0.35">
      <c r="A41" s="119" t="s">
        <v>120</v>
      </c>
      <c r="B41" s="122">
        <v>5.7910000000000004</v>
      </c>
      <c r="C41" s="122">
        <v>11</v>
      </c>
    </row>
    <row r="42" spans="1:3" x14ac:dyDescent="0.35">
      <c r="A42" s="119" t="s">
        <v>171</v>
      </c>
      <c r="B42" s="122">
        <v>2.4500000000000002</v>
      </c>
      <c r="C42" s="122">
        <v>11</v>
      </c>
    </row>
    <row r="43" spans="1:3" x14ac:dyDescent="0.35">
      <c r="A43" s="119" t="s">
        <v>18</v>
      </c>
      <c r="B43" s="122">
        <v>5.1100000000000003</v>
      </c>
      <c r="C43" s="122">
        <v>10</v>
      </c>
    </row>
    <row r="44" spans="1:3" x14ac:dyDescent="0.35">
      <c r="A44" s="119" t="s">
        <v>229</v>
      </c>
      <c r="B44" s="122">
        <v>19.945000000000004</v>
      </c>
      <c r="C44" s="122">
        <v>10</v>
      </c>
    </row>
    <row r="45" spans="1:3" x14ac:dyDescent="0.35">
      <c r="A45" s="119" t="s">
        <v>78</v>
      </c>
      <c r="B45" s="122">
        <v>3.5500000000000003</v>
      </c>
      <c r="C45" s="122">
        <v>10</v>
      </c>
    </row>
    <row r="46" spans="1:3" x14ac:dyDescent="0.35">
      <c r="A46" s="119" t="s">
        <v>112</v>
      </c>
      <c r="B46" s="122">
        <v>14</v>
      </c>
      <c r="C46" s="122">
        <v>10</v>
      </c>
    </row>
    <row r="47" spans="1:3" x14ac:dyDescent="0.35">
      <c r="A47" s="119" t="s">
        <v>251</v>
      </c>
      <c r="B47" s="122">
        <v>6.25</v>
      </c>
      <c r="C47" s="122">
        <v>10</v>
      </c>
    </row>
    <row r="48" spans="1:3" x14ac:dyDescent="0.35">
      <c r="A48" s="119" t="s">
        <v>58</v>
      </c>
      <c r="B48" s="122">
        <v>12</v>
      </c>
      <c r="C48" s="122">
        <v>10</v>
      </c>
    </row>
    <row r="49" spans="1:3" x14ac:dyDescent="0.35">
      <c r="A49" s="119" t="s">
        <v>168</v>
      </c>
      <c r="B49" s="122">
        <v>10</v>
      </c>
      <c r="C49" s="122">
        <v>10</v>
      </c>
    </row>
    <row r="50" spans="1:3" x14ac:dyDescent="0.35">
      <c r="A50" s="119" t="s">
        <v>54</v>
      </c>
      <c r="B50" s="122">
        <v>5.83</v>
      </c>
      <c r="C50" s="122">
        <v>10</v>
      </c>
    </row>
    <row r="51" spans="1:3" x14ac:dyDescent="0.35">
      <c r="A51" s="119" t="s">
        <v>188</v>
      </c>
      <c r="B51" s="122">
        <v>2.75</v>
      </c>
      <c r="C51" s="122">
        <v>10</v>
      </c>
    </row>
    <row r="52" spans="1:3" x14ac:dyDescent="0.35">
      <c r="A52" s="119" t="s">
        <v>136</v>
      </c>
      <c r="B52" s="122">
        <v>85</v>
      </c>
      <c r="C52" s="122">
        <v>9</v>
      </c>
    </row>
    <row r="53" spans="1:3" x14ac:dyDescent="0.35">
      <c r="A53" s="119" t="s">
        <v>59</v>
      </c>
      <c r="B53" s="122">
        <v>11</v>
      </c>
      <c r="C53" s="122">
        <v>9</v>
      </c>
    </row>
    <row r="54" spans="1:3" x14ac:dyDescent="0.35">
      <c r="A54" s="119" t="s">
        <v>259</v>
      </c>
      <c r="B54" s="122">
        <v>10</v>
      </c>
      <c r="C54" s="122">
        <v>9</v>
      </c>
    </row>
    <row r="55" spans="1:3" x14ac:dyDescent="0.35">
      <c r="A55" s="119" t="s">
        <v>87</v>
      </c>
      <c r="B55" s="122">
        <v>1.5249999999999999</v>
      </c>
      <c r="C55" s="122">
        <v>9</v>
      </c>
    </row>
    <row r="56" spans="1:3" x14ac:dyDescent="0.35">
      <c r="A56" s="119" t="s">
        <v>19</v>
      </c>
      <c r="B56" s="122">
        <v>6.5349999999999993</v>
      </c>
      <c r="C56" s="122">
        <v>9</v>
      </c>
    </row>
    <row r="57" spans="1:3" x14ac:dyDescent="0.35">
      <c r="A57" s="119" t="s">
        <v>32</v>
      </c>
      <c r="B57" s="122">
        <v>1.9000000000000004</v>
      </c>
      <c r="C57" s="122">
        <v>9</v>
      </c>
    </row>
    <row r="58" spans="1:3" x14ac:dyDescent="0.35">
      <c r="A58" s="119" t="s">
        <v>71</v>
      </c>
      <c r="B58" s="122">
        <v>3.601</v>
      </c>
      <c r="C58" s="122">
        <v>8</v>
      </c>
    </row>
    <row r="59" spans="1:3" x14ac:dyDescent="0.35">
      <c r="A59" s="119" t="s">
        <v>851</v>
      </c>
      <c r="B59" s="122">
        <v>19.2</v>
      </c>
      <c r="C59" s="122">
        <v>8</v>
      </c>
    </row>
    <row r="60" spans="1:3" x14ac:dyDescent="0.35">
      <c r="A60" s="119" t="s">
        <v>225</v>
      </c>
      <c r="B60" s="122">
        <v>9.1550000000000011</v>
      </c>
      <c r="C60" s="122">
        <v>8</v>
      </c>
    </row>
    <row r="61" spans="1:3" x14ac:dyDescent="0.35">
      <c r="A61" s="119" t="s">
        <v>57</v>
      </c>
      <c r="B61" s="122">
        <v>4.25</v>
      </c>
      <c r="C61" s="122">
        <v>8</v>
      </c>
    </row>
    <row r="62" spans="1:3" x14ac:dyDescent="0.35">
      <c r="A62" s="119" t="s">
        <v>17</v>
      </c>
      <c r="B62" s="122">
        <v>6.73</v>
      </c>
      <c r="C62" s="122">
        <v>8</v>
      </c>
    </row>
    <row r="63" spans="1:3" x14ac:dyDescent="0.35">
      <c r="A63" s="119" t="s">
        <v>12</v>
      </c>
      <c r="B63" s="122">
        <v>9.25</v>
      </c>
      <c r="C63" s="122">
        <v>8</v>
      </c>
    </row>
    <row r="64" spans="1:3" x14ac:dyDescent="0.35">
      <c r="A64" s="119" t="s">
        <v>478</v>
      </c>
      <c r="B64" s="122">
        <v>5.5</v>
      </c>
      <c r="C64" s="122">
        <v>8</v>
      </c>
    </row>
    <row r="65" spans="1:3" x14ac:dyDescent="0.35">
      <c r="A65" s="119" t="s">
        <v>11</v>
      </c>
      <c r="B65" s="122">
        <v>12</v>
      </c>
      <c r="C65" s="122">
        <v>8</v>
      </c>
    </row>
    <row r="66" spans="1:3" x14ac:dyDescent="0.35">
      <c r="A66" s="119" t="s">
        <v>123</v>
      </c>
      <c r="B66" s="122">
        <v>12.1</v>
      </c>
      <c r="C66" s="122">
        <v>8</v>
      </c>
    </row>
    <row r="67" spans="1:3" x14ac:dyDescent="0.35">
      <c r="A67" s="119" t="s">
        <v>105</v>
      </c>
      <c r="B67" s="122">
        <v>3.25</v>
      </c>
      <c r="C67" s="122">
        <v>8</v>
      </c>
    </row>
    <row r="68" spans="1:3" x14ac:dyDescent="0.35">
      <c r="A68" s="119" t="s">
        <v>301</v>
      </c>
      <c r="B68" s="122">
        <v>11.062999999999999</v>
      </c>
      <c r="C68" s="122">
        <v>8</v>
      </c>
    </row>
    <row r="69" spans="1:3" x14ac:dyDescent="0.35">
      <c r="A69" s="119" t="s">
        <v>317</v>
      </c>
      <c r="B69" s="122">
        <v>11.35</v>
      </c>
      <c r="C69" s="122">
        <v>7</v>
      </c>
    </row>
    <row r="70" spans="1:3" x14ac:dyDescent="0.35">
      <c r="A70" s="119" t="s">
        <v>28</v>
      </c>
      <c r="B70" s="122">
        <v>13</v>
      </c>
      <c r="C70" s="122">
        <v>7</v>
      </c>
    </row>
    <row r="71" spans="1:3" x14ac:dyDescent="0.35">
      <c r="A71" s="119" t="s">
        <v>203</v>
      </c>
      <c r="B71" s="122">
        <v>12</v>
      </c>
      <c r="C71" s="122">
        <v>7</v>
      </c>
    </row>
    <row r="72" spans="1:3" x14ac:dyDescent="0.35">
      <c r="A72" s="119" t="s">
        <v>70</v>
      </c>
      <c r="B72" s="122">
        <v>2.1</v>
      </c>
      <c r="C72" s="122">
        <v>7</v>
      </c>
    </row>
    <row r="73" spans="1:3" x14ac:dyDescent="0.35">
      <c r="A73" s="119" t="s">
        <v>36</v>
      </c>
      <c r="B73" s="122">
        <v>1.7000000000000002</v>
      </c>
      <c r="C73" s="122">
        <v>7</v>
      </c>
    </row>
    <row r="74" spans="1:3" x14ac:dyDescent="0.35">
      <c r="A74" s="119" t="s">
        <v>162</v>
      </c>
      <c r="B74" s="122">
        <v>9</v>
      </c>
      <c r="C74" s="122">
        <v>7</v>
      </c>
    </row>
    <row r="75" spans="1:3" x14ac:dyDescent="0.35">
      <c r="A75" s="119" t="s">
        <v>373</v>
      </c>
      <c r="B75" s="122">
        <v>9.25</v>
      </c>
      <c r="C75" s="122">
        <v>6</v>
      </c>
    </row>
    <row r="76" spans="1:3" x14ac:dyDescent="0.35">
      <c r="A76" s="119" t="s">
        <v>430</v>
      </c>
      <c r="B76" s="122">
        <v>9</v>
      </c>
      <c r="C76" s="122">
        <v>6</v>
      </c>
    </row>
    <row r="77" spans="1:3" x14ac:dyDescent="0.35">
      <c r="A77" s="119" t="s">
        <v>364</v>
      </c>
      <c r="B77" s="122">
        <v>24</v>
      </c>
      <c r="C77" s="122">
        <v>6</v>
      </c>
    </row>
    <row r="78" spans="1:3" x14ac:dyDescent="0.35">
      <c r="A78" s="119" t="s">
        <v>82</v>
      </c>
      <c r="B78" s="122">
        <v>1.75</v>
      </c>
      <c r="C78" s="122">
        <v>6</v>
      </c>
    </row>
    <row r="79" spans="1:3" x14ac:dyDescent="0.35">
      <c r="A79" s="119" t="s">
        <v>193</v>
      </c>
      <c r="B79" s="122">
        <v>2.7</v>
      </c>
      <c r="C79" s="122">
        <v>6</v>
      </c>
    </row>
    <row r="80" spans="1:3" x14ac:dyDescent="0.35">
      <c r="A80" s="119" t="s">
        <v>477</v>
      </c>
      <c r="B80" s="122">
        <v>2.6</v>
      </c>
      <c r="C80" s="122">
        <v>6</v>
      </c>
    </row>
    <row r="81" spans="1:3" x14ac:dyDescent="0.35">
      <c r="A81" s="119" t="s">
        <v>214</v>
      </c>
      <c r="B81" s="122">
        <v>9.8000000000000007</v>
      </c>
      <c r="C81" s="122">
        <v>6</v>
      </c>
    </row>
    <row r="82" spans="1:3" x14ac:dyDescent="0.35">
      <c r="A82" s="119" t="s">
        <v>184</v>
      </c>
      <c r="B82" s="122">
        <v>7</v>
      </c>
      <c r="C82" s="122">
        <v>5</v>
      </c>
    </row>
    <row r="83" spans="1:3" x14ac:dyDescent="0.35">
      <c r="A83" s="119" t="s">
        <v>27</v>
      </c>
      <c r="B83" s="122">
        <v>0.95</v>
      </c>
      <c r="C83" s="122">
        <v>5</v>
      </c>
    </row>
    <row r="84" spans="1:3" x14ac:dyDescent="0.35">
      <c r="A84" s="119" t="s">
        <v>154</v>
      </c>
      <c r="B84" s="122">
        <v>4</v>
      </c>
      <c r="C84" s="122">
        <v>5</v>
      </c>
    </row>
    <row r="85" spans="1:3" x14ac:dyDescent="0.35">
      <c r="A85" s="119" t="s">
        <v>192</v>
      </c>
      <c r="B85" s="122">
        <v>4</v>
      </c>
      <c r="C85" s="122">
        <v>5</v>
      </c>
    </row>
    <row r="86" spans="1:3" x14ac:dyDescent="0.35">
      <c r="A86" s="119" t="s">
        <v>85</v>
      </c>
      <c r="B86" s="122">
        <v>4</v>
      </c>
      <c r="C86" s="122">
        <v>5</v>
      </c>
    </row>
    <row r="87" spans="1:3" x14ac:dyDescent="0.35">
      <c r="A87" s="119" t="s">
        <v>195</v>
      </c>
      <c r="B87" s="122">
        <v>2.37</v>
      </c>
      <c r="C87" s="122">
        <v>5</v>
      </c>
    </row>
    <row r="88" spans="1:3" x14ac:dyDescent="0.35">
      <c r="A88" s="119" t="s">
        <v>96</v>
      </c>
      <c r="B88" s="122">
        <v>6</v>
      </c>
      <c r="C88" s="122">
        <v>5</v>
      </c>
    </row>
    <row r="89" spans="1:3" x14ac:dyDescent="0.35">
      <c r="A89" s="119" t="s">
        <v>121</v>
      </c>
      <c r="B89" s="122">
        <v>1.95</v>
      </c>
      <c r="C89" s="122">
        <v>5</v>
      </c>
    </row>
    <row r="90" spans="1:3" x14ac:dyDescent="0.35">
      <c r="A90" s="119" t="s">
        <v>339</v>
      </c>
      <c r="B90" s="122">
        <v>7.5</v>
      </c>
      <c r="C90" s="122">
        <v>5</v>
      </c>
    </row>
    <row r="91" spans="1:3" x14ac:dyDescent="0.35">
      <c r="A91" s="119" t="s">
        <v>194</v>
      </c>
      <c r="B91" s="122">
        <v>7.1010000000000009</v>
      </c>
      <c r="C91" s="122">
        <v>4</v>
      </c>
    </row>
    <row r="92" spans="1:3" x14ac:dyDescent="0.35">
      <c r="A92" s="119" t="s">
        <v>486</v>
      </c>
      <c r="B92" s="122">
        <v>6</v>
      </c>
      <c r="C92" s="122">
        <v>4</v>
      </c>
    </row>
    <row r="93" spans="1:3" x14ac:dyDescent="0.35">
      <c r="A93" s="119" t="s">
        <v>341</v>
      </c>
      <c r="B93" s="122">
        <v>7</v>
      </c>
      <c r="C93" s="122">
        <v>4</v>
      </c>
    </row>
    <row r="94" spans="1:3" x14ac:dyDescent="0.35">
      <c r="A94" s="119" t="s">
        <v>110</v>
      </c>
      <c r="B94" s="122">
        <v>6</v>
      </c>
      <c r="C94" s="122">
        <v>4</v>
      </c>
    </row>
    <row r="95" spans="1:3" x14ac:dyDescent="0.35">
      <c r="A95" s="119" t="s">
        <v>278</v>
      </c>
      <c r="B95" s="122">
        <v>3.5</v>
      </c>
      <c r="C95" s="122">
        <v>4</v>
      </c>
    </row>
    <row r="96" spans="1:3" x14ac:dyDescent="0.35">
      <c r="A96" s="119" t="s">
        <v>187</v>
      </c>
      <c r="B96" s="122">
        <v>1.25</v>
      </c>
      <c r="C96" s="122">
        <v>4</v>
      </c>
    </row>
    <row r="97" spans="1:3" x14ac:dyDescent="0.35">
      <c r="A97" s="119" t="s">
        <v>527</v>
      </c>
      <c r="B97" s="122">
        <v>2</v>
      </c>
      <c r="C97" s="122">
        <v>4</v>
      </c>
    </row>
    <row r="98" spans="1:3" x14ac:dyDescent="0.35">
      <c r="A98" s="119" t="s">
        <v>325</v>
      </c>
      <c r="B98" s="122">
        <v>8.5</v>
      </c>
      <c r="C98" s="122">
        <v>4</v>
      </c>
    </row>
    <row r="99" spans="1:3" x14ac:dyDescent="0.35">
      <c r="A99" s="119" t="s">
        <v>992</v>
      </c>
      <c r="B99" s="122">
        <v>3.8029999999999999</v>
      </c>
      <c r="C99" s="122">
        <v>4</v>
      </c>
    </row>
    <row r="100" spans="1:3" x14ac:dyDescent="0.35">
      <c r="A100" s="119" t="s">
        <v>111</v>
      </c>
      <c r="B100" s="122">
        <v>4.16</v>
      </c>
      <c r="C100" s="122">
        <v>4</v>
      </c>
    </row>
    <row r="101" spans="1:3" x14ac:dyDescent="0.35">
      <c r="A101" s="119" t="s">
        <v>134</v>
      </c>
      <c r="B101" s="122">
        <v>2.5</v>
      </c>
      <c r="C101" s="122">
        <v>4</v>
      </c>
    </row>
    <row r="102" spans="1:3" x14ac:dyDescent="0.35">
      <c r="A102" s="119" t="s">
        <v>235</v>
      </c>
      <c r="B102" s="122">
        <v>2.5</v>
      </c>
      <c r="C102" s="122">
        <v>4</v>
      </c>
    </row>
    <row r="103" spans="1:3" x14ac:dyDescent="0.35">
      <c r="A103" s="119" t="s">
        <v>353</v>
      </c>
      <c r="B103" s="122">
        <v>8</v>
      </c>
      <c r="C103" s="122">
        <v>4</v>
      </c>
    </row>
    <row r="104" spans="1:3" x14ac:dyDescent="0.35">
      <c r="A104" s="119" t="s">
        <v>69</v>
      </c>
      <c r="B104" s="122">
        <v>9</v>
      </c>
      <c r="C104" s="122">
        <v>4</v>
      </c>
    </row>
    <row r="105" spans="1:3" x14ac:dyDescent="0.35">
      <c r="A105" s="119" t="s">
        <v>106</v>
      </c>
      <c r="B105" s="122">
        <v>0.82000000000000006</v>
      </c>
      <c r="C105" s="122">
        <v>4</v>
      </c>
    </row>
    <row r="106" spans="1:3" x14ac:dyDescent="0.35">
      <c r="A106" s="119" t="s">
        <v>86</v>
      </c>
      <c r="B106" s="122">
        <v>2.58</v>
      </c>
      <c r="C106" s="122">
        <v>4</v>
      </c>
    </row>
    <row r="107" spans="1:3" x14ac:dyDescent="0.35">
      <c r="A107" s="119" t="s">
        <v>309</v>
      </c>
      <c r="B107" s="122">
        <v>0.97</v>
      </c>
      <c r="C107" s="122">
        <v>4</v>
      </c>
    </row>
    <row r="108" spans="1:3" x14ac:dyDescent="0.35">
      <c r="A108" s="119" t="s">
        <v>46</v>
      </c>
      <c r="B108" s="122">
        <v>6</v>
      </c>
      <c r="C108" s="122">
        <v>4</v>
      </c>
    </row>
    <row r="109" spans="1:3" x14ac:dyDescent="0.35">
      <c r="A109" s="119" t="s">
        <v>135</v>
      </c>
      <c r="B109" s="122">
        <v>3.1579999999999999</v>
      </c>
      <c r="C109" s="122">
        <v>4</v>
      </c>
    </row>
    <row r="110" spans="1:3" x14ac:dyDescent="0.35">
      <c r="A110" s="119" t="s">
        <v>929</v>
      </c>
      <c r="B110" s="122">
        <v>6.1</v>
      </c>
      <c r="C110" s="122">
        <v>4</v>
      </c>
    </row>
    <row r="111" spans="1:3" x14ac:dyDescent="0.35">
      <c r="A111" s="119" t="s">
        <v>294</v>
      </c>
      <c r="B111" s="122">
        <v>4.5</v>
      </c>
      <c r="C111" s="122">
        <v>4</v>
      </c>
    </row>
    <row r="112" spans="1:3" x14ac:dyDescent="0.35">
      <c r="A112" s="119" t="s">
        <v>146</v>
      </c>
      <c r="B112" s="122">
        <v>1.25</v>
      </c>
      <c r="C112" s="122">
        <v>3</v>
      </c>
    </row>
    <row r="113" spans="1:3" x14ac:dyDescent="0.35">
      <c r="A113" s="119" t="s">
        <v>431</v>
      </c>
      <c r="B113" s="122">
        <v>2.073</v>
      </c>
      <c r="C113" s="122">
        <v>3</v>
      </c>
    </row>
    <row r="114" spans="1:3" x14ac:dyDescent="0.35">
      <c r="A114" s="119" t="s">
        <v>718</v>
      </c>
      <c r="B114" s="122">
        <v>3</v>
      </c>
      <c r="C114" s="122">
        <v>3</v>
      </c>
    </row>
    <row r="115" spans="1:3" x14ac:dyDescent="0.35">
      <c r="A115" s="119" t="s">
        <v>88</v>
      </c>
      <c r="B115" s="122">
        <v>5</v>
      </c>
      <c r="C115" s="122">
        <v>3</v>
      </c>
    </row>
    <row r="116" spans="1:3" x14ac:dyDescent="0.35">
      <c r="A116" s="119" t="s">
        <v>113</v>
      </c>
      <c r="B116" s="122">
        <v>2.9699999999999998</v>
      </c>
      <c r="C116" s="122">
        <v>3</v>
      </c>
    </row>
    <row r="117" spans="1:3" x14ac:dyDescent="0.35">
      <c r="A117" s="119" t="s">
        <v>471</v>
      </c>
      <c r="B117" s="122">
        <v>4</v>
      </c>
      <c r="C117" s="122">
        <v>3</v>
      </c>
    </row>
    <row r="118" spans="1:3" x14ac:dyDescent="0.35">
      <c r="A118" s="119" t="s">
        <v>413</v>
      </c>
      <c r="B118" s="122">
        <v>1.75</v>
      </c>
      <c r="C118" s="122">
        <v>3</v>
      </c>
    </row>
    <row r="119" spans="1:3" x14ac:dyDescent="0.35">
      <c r="A119" s="119" t="s">
        <v>491</v>
      </c>
      <c r="B119" s="122">
        <v>1.5</v>
      </c>
      <c r="C119" s="122">
        <v>3</v>
      </c>
    </row>
    <row r="120" spans="1:3" x14ac:dyDescent="0.35">
      <c r="A120" s="119" t="s">
        <v>152</v>
      </c>
      <c r="B120" s="122">
        <v>1</v>
      </c>
      <c r="C120" s="122">
        <v>3</v>
      </c>
    </row>
    <row r="121" spans="1:3" x14ac:dyDescent="0.35">
      <c r="A121" s="119" t="s">
        <v>72</v>
      </c>
      <c r="B121" s="122">
        <v>0.6</v>
      </c>
      <c r="C121" s="122">
        <v>3</v>
      </c>
    </row>
    <row r="122" spans="1:3" x14ac:dyDescent="0.35">
      <c r="A122" s="119" t="s">
        <v>342</v>
      </c>
      <c r="B122" s="122">
        <v>3</v>
      </c>
      <c r="C122" s="122">
        <v>3</v>
      </c>
    </row>
    <row r="123" spans="1:3" x14ac:dyDescent="0.35">
      <c r="A123" s="119" t="s">
        <v>204</v>
      </c>
      <c r="B123" s="122">
        <v>6.68</v>
      </c>
      <c r="C123" s="122">
        <v>3</v>
      </c>
    </row>
    <row r="124" spans="1:3" x14ac:dyDescent="0.35">
      <c r="A124" s="119" t="s">
        <v>494</v>
      </c>
      <c r="B124" s="122">
        <v>3</v>
      </c>
      <c r="C124" s="122">
        <v>3</v>
      </c>
    </row>
    <row r="125" spans="1:3" x14ac:dyDescent="0.35">
      <c r="A125" s="119" t="s">
        <v>382</v>
      </c>
      <c r="B125" s="122">
        <v>2.7</v>
      </c>
      <c r="C125" s="122">
        <v>2</v>
      </c>
    </row>
    <row r="126" spans="1:3" x14ac:dyDescent="0.35">
      <c r="A126" s="119" t="s">
        <v>910</v>
      </c>
      <c r="B126" s="122">
        <v>4</v>
      </c>
      <c r="C126" s="122">
        <v>2</v>
      </c>
    </row>
    <row r="127" spans="1:3" x14ac:dyDescent="0.35">
      <c r="A127" s="119" t="s">
        <v>884</v>
      </c>
      <c r="B127" s="122">
        <v>3</v>
      </c>
      <c r="C127" s="122">
        <v>2</v>
      </c>
    </row>
    <row r="128" spans="1:3" x14ac:dyDescent="0.35">
      <c r="A128" s="119" t="s">
        <v>849</v>
      </c>
      <c r="B128" s="122">
        <v>1.5</v>
      </c>
      <c r="C128" s="122">
        <v>2</v>
      </c>
    </row>
    <row r="129" spans="1:3" x14ac:dyDescent="0.35">
      <c r="A129" s="119" t="s">
        <v>218</v>
      </c>
      <c r="B129" s="122">
        <v>0.5</v>
      </c>
      <c r="C129" s="122">
        <v>2</v>
      </c>
    </row>
    <row r="130" spans="1:3" x14ac:dyDescent="0.35">
      <c r="A130" s="119" t="s">
        <v>79</v>
      </c>
      <c r="B130" s="122">
        <v>1.4</v>
      </c>
      <c r="C130" s="122">
        <v>2</v>
      </c>
    </row>
    <row r="131" spans="1:3" x14ac:dyDescent="0.35">
      <c r="A131" s="119" t="s">
        <v>1104</v>
      </c>
      <c r="B131" s="122">
        <v>3.5</v>
      </c>
      <c r="C131" s="122">
        <v>2</v>
      </c>
    </row>
    <row r="132" spans="1:3" x14ac:dyDescent="0.35">
      <c r="A132" s="119" t="s">
        <v>402</v>
      </c>
      <c r="B132" s="122">
        <v>2</v>
      </c>
      <c r="C132" s="122">
        <v>2</v>
      </c>
    </row>
    <row r="133" spans="1:3" x14ac:dyDescent="0.35">
      <c r="A133" s="119" t="s">
        <v>942</v>
      </c>
      <c r="B133" s="122">
        <v>1.69</v>
      </c>
      <c r="C133" s="122">
        <v>2</v>
      </c>
    </row>
    <row r="134" spans="1:3" x14ac:dyDescent="0.35">
      <c r="A134" s="119" t="s">
        <v>669</v>
      </c>
      <c r="B134" s="122">
        <v>5</v>
      </c>
      <c r="C134" s="122">
        <v>2</v>
      </c>
    </row>
    <row r="135" spans="1:3" x14ac:dyDescent="0.35">
      <c r="A135" s="119" t="s">
        <v>957</v>
      </c>
      <c r="B135" s="122">
        <v>4</v>
      </c>
      <c r="C135" s="122">
        <v>2</v>
      </c>
    </row>
    <row r="136" spans="1:3" x14ac:dyDescent="0.35">
      <c r="A136" s="119" t="s">
        <v>157</v>
      </c>
      <c r="B136" s="122">
        <v>1.5</v>
      </c>
      <c r="C136" s="122">
        <v>2</v>
      </c>
    </row>
    <row r="137" spans="1:3" x14ac:dyDescent="0.35">
      <c r="A137" s="119" t="s">
        <v>481</v>
      </c>
      <c r="B137" s="122">
        <v>4</v>
      </c>
      <c r="C137" s="122">
        <v>2</v>
      </c>
    </row>
    <row r="138" spans="1:3" x14ac:dyDescent="0.35">
      <c r="A138" s="119" t="s">
        <v>470</v>
      </c>
      <c r="B138" s="122">
        <v>1.2</v>
      </c>
      <c r="C138" s="122">
        <v>2</v>
      </c>
    </row>
    <row r="139" spans="1:3" x14ac:dyDescent="0.35">
      <c r="A139" s="119" t="s">
        <v>401</v>
      </c>
      <c r="B139" s="122">
        <v>1</v>
      </c>
      <c r="C139" s="122">
        <v>2</v>
      </c>
    </row>
    <row r="140" spans="1:3" x14ac:dyDescent="0.35">
      <c r="A140" s="119" t="s">
        <v>181</v>
      </c>
      <c r="B140" s="122">
        <v>1.0760000000000001</v>
      </c>
      <c r="C140" s="122">
        <v>2</v>
      </c>
    </row>
    <row r="141" spans="1:3" x14ac:dyDescent="0.35">
      <c r="A141" s="119" t="s">
        <v>956</v>
      </c>
      <c r="B141" s="122">
        <v>11</v>
      </c>
      <c r="C141" s="122">
        <v>2</v>
      </c>
    </row>
    <row r="142" spans="1:3" x14ac:dyDescent="0.35">
      <c r="A142" s="119" t="s">
        <v>476</v>
      </c>
      <c r="B142" s="122">
        <v>0.35</v>
      </c>
      <c r="C142" s="122">
        <v>2</v>
      </c>
    </row>
    <row r="143" spans="1:3" x14ac:dyDescent="0.35">
      <c r="A143" s="119" t="s">
        <v>513</v>
      </c>
      <c r="B143" s="122">
        <v>1.5</v>
      </c>
      <c r="C143" s="122">
        <v>2</v>
      </c>
    </row>
    <row r="144" spans="1:3" x14ac:dyDescent="0.35">
      <c r="A144" s="119" t="s">
        <v>473</v>
      </c>
      <c r="B144" s="122">
        <v>0.49</v>
      </c>
      <c r="C144" s="122">
        <v>2</v>
      </c>
    </row>
    <row r="145" spans="1:3" x14ac:dyDescent="0.35">
      <c r="A145" s="119" t="s">
        <v>575</v>
      </c>
      <c r="B145" s="122">
        <v>2</v>
      </c>
      <c r="C145" s="122">
        <v>2</v>
      </c>
    </row>
    <row r="146" spans="1:3" x14ac:dyDescent="0.35">
      <c r="A146" s="119" t="s">
        <v>914</v>
      </c>
      <c r="B146" s="122">
        <v>7</v>
      </c>
      <c r="C146" s="122">
        <v>2</v>
      </c>
    </row>
    <row r="147" spans="1:3" x14ac:dyDescent="0.35">
      <c r="A147" s="119" t="s">
        <v>151</v>
      </c>
      <c r="B147" s="122">
        <v>0.5</v>
      </c>
      <c r="C147" s="122">
        <v>2</v>
      </c>
    </row>
    <row r="148" spans="1:3" x14ac:dyDescent="0.35">
      <c r="A148" s="119" t="s">
        <v>30</v>
      </c>
      <c r="B148" s="122">
        <v>0.15000000000000002</v>
      </c>
      <c r="C148" s="122">
        <v>2</v>
      </c>
    </row>
    <row r="149" spans="1:3" x14ac:dyDescent="0.35">
      <c r="A149" s="119" t="s">
        <v>128</v>
      </c>
      <c r="B149" s="122">
        <v>0.75</v>
      </c>
      <c r="C149" s="122">
        <v>2</v>
      </c>
    </row>
    <row r="150" spans="1:3" x14ac:dyDescent="0.35">
      <c r="A150" s="119" t="s">
        <v>226</v>
      </c>
      <c r="B150" s="122">
        <v>2</v>
      </c>
      <c r="C150" s="122">
        <v>2</v>
      </c>
    </row>
    <row r="151" spans="1:3" x14ac:dyDescent="0.35">
      <c r="A151" s="119" t="s">
        <v>45</v>
      </c>
      <c r="B151" s="122">
        <v>3</v>
      </c>
      <c r="C151" s="122">
        <v>2</v>
      </c>
    </row>
    <row r="152" spans="1:3" x14ac:dyDescent="0.35">
      <c r="A152" s="119" t="s">
        <v>501</v>
      </c>
      <c r="B152" s="122">
        <v>0.5</v>
      </c>
      <c r="C152" s="122">
        <v>2</v>
      </c>
    </row>
    <row r="153" spans="1:3" x14ac:dyDescent="0.35">
      <c r="A153" s="119" t="s">
        <v>955</v>
      </c>
      <c r="B153" s="122">
        <v>12</v>
      </c>
      <c r="C153" s="122">
        <v>2</v>
      </c>
    </row>
    <row r="154" spans="1:3" x14ac:dyDescent="0.35">
      <c r="A154" s="119" t="s">
        <v>582</v>
      </c>
      <c r="B154" s="122">
        <v>4</v>
      </c>
      <c r="C154" s="122">
        <v>2</v>
      </c>
    </row>
    <row r="155" spans="1:3" x14ac:dyDescent="0.35">
      <c r="A155" s="119" t="s">
        <v>989</v>
      </c>
      <c r="B155" s="122">
        <v>1</v>
      </c>
      <c r="C155" s="122">
        <v>1</v>
      </c>
    </row>
    <row r="156" spans="1:3" x14ac:dyDescent="0.35">
      <c r="A156" s="119" t="s">
        <v>284</v>
      </c>
      <c r="B156" s="122">
        <v>1</v>
      </c>
      <c r="C156" s="122">
        <v>1</v>
      </c>
    </row>
    <row r="157" spans="1:3" x14ac:dyDescent="0.35">
      <c r="A157" s="119" t="s">
        <v>1008</v>
      </c>
      <c r="B157" s="122">
        <v>1</v>
      </c>
      <c r="C157" s="122">
        <v>1</v>
      </c>
    </row>
    <row r="158" spans="1:3" x14ac:dyDescent="0.35">
      <c r="A158" s="119" t="s">
        <v>1009</v>
      </c>
      <c r="B158" s="122">
        <v>1</v>
      </c>
      <c r="C158" s="122">
        <v>1</v>
      </c>
    </row>
    <row r="159" spans="1:3" x14ac:dyDescent="0.35">
      <c r="A159" s="119" t="s">
        <v>1130</v>
      </c>
      <c r="B159" s="122"/>
      <c r="C159" s="122">
        <v>1</v>
      </c>
    </row>
    <row r="160" spans="1:3" x14ac:dyDescent="0.35">
      <c r="A160" s="119" t="s">
        <v>876</v>
      </c>
      <c r="B160" s="122">
        <v>1</v>
      </c>
      <c r="C160" s="122">
        <v>1</v>
      </c>
    </row>
    <row r="161" spans="1:3" x14ac:dyDescent="0.35">
      <c r="A161" s="119" t="s">
        <v>620</v>
      </c>
      <c r="B161" s="122">
        <v>0.25</v>
      </c>
      <c r="C161" s="122">
        <v>1</v>
      </c>
    </row>
    <row r="162" spans="1:3" x14ac:dyDescent="0.35">
      <c r="A162" s="119" t="s">
        <v>51</v>
      </c>
      <c r="B162" s="122">
        <v>0.5</v>
      </c>
      <c r="C162" s="122">
        <v>1</v>
      </c>
    </row>
    <row r="163" spans="1:3" x14ac:dyDescent="0.35">
      <c r="A163" s="119" t="s">
        <v>1116</v>
      </c>
      <c r="B163" s="122">
        <v>1</v>
      </c>
      <c r="C163" s="122">
        <v>1</v>
      </c>
    </row>
    <row r="164" spans="1:3" x14ac:dyDescent="0.35">
      <c r="A164" s="119" t="s">
        <v>180</v>
      </c>
      <c r="B164" s="122">
        <v>3</v>
      </c>
      <c r="C164" s="122">
        <v>1</v>
      </c>
    </row>
    <row r="165" spans="1:3" x14ac:dyDescent="0.35">
      <c r="A165" s="119" t="s">
        <v>1058</v>
      </c>
      <c r="B165" s="122">
        <v>1</v>
      </c>
      <c r="C165" s="122">
        <v>1</v>
      </c>
    </row>
    <row r="166" spans="1:3" x14ac:dyDescent="0.35">
      <c r="A166" s="119" t="s">
        <v>35</v>
      </c>
      <c r="B166" s="122">
        <v>1</v>
      </c>
      <c r="C166" s="122">
        <v>1</v>
      </c>
    </row>
    <row r="167" spans="1:3" x14ac:dyDescent="0.35">
      <c r="A167" s="119" t="s">
        <v>875</v>
      </c>
      <c r="B167" s="122">
        <v>2</v>
      </c>
      <c r="C167" s="122">
        <v>1</v>
      </c>
    </row>
    <row r="168" spans="1:3" x14ac:dyDescent="0.35">
      <c r="A168" s="119" t="s">
        <v>475</v>
      </c>
      <c r="B168" s="122">
        <v>1</v>
      </c>
      <c r="C168" s="122">
        <v>1</v>
      </c>
    </row>
    <row r="169" spans="1:3" x14ac:dyDescent="0.35">
      <c r="A169" s="119" t="s">
        <v>1068</v>
      </c>
      <c r="B169" s="122">
        <v>2.5</v>
      </c>
      <c r="C169" s="122">
        <v>1</v>
      </c>
    </row>
    <row r="170" spans="1:3" x14ac:dyDescent="0.35">
      <c r="A170" s="119" t="s">
        <v>970</v>
      </c>
      <c r="B170" s="122">
        <v>1</v>
      </c>
      <c r="C170" s="122">
        <v>1</v>
      </c>
    </row>
    <row r="171" spans="1:3" x14ac:dyDescent="0.35">
      <c r="A171" s="119" t="s">
        <v>1118</v>
      </c>
      <c r="B171" s="122">
        <v>1</v>
      </c>
      <c r="C171" s="122">
        <v>1</v>
      </c>
    </row>
    <row r="172" spans="1:3" x14ac:dyDescent="0.35">
      <c r="A172" s="119" t="s">
        <v>1041</v>
      </c>
      <c r="B172" s="122">
        <v>0.41599999999999998</v>
      </c>
      <c r="C172" s="122">
        <v>1</v>
      </c>
    </row>
    <row r="173" spans="1:3" x14ac:dyDescent="0.35">
      <c r="A173" s="119" t="s">
        <v>378</v>
      </c>
      <c r="B173" s="122">
        <v>0.1</v>
      </c>
      <c r="C173" s="122">
        <v>1</v>
      </c>
    </row>
    <row r="174" spans="1:3" x14ac:dyDescent="0.35">
      <c r="A174" s="119" t="s">
        <v>960</v>
      </c>
      <c r="B174" s="122">
        <v>1</v>
      </c>
      <c r="C174" s="122">
        <v>1</v>
      </c>
    </row>
    <row r="175" spans="1:3" x14ac:dyDescent="0.35">
      <c r="A175" s="119" t="s">
        <v>677</v>
      </c>
      <c r="B175" s="122">
        <v>1</v>
      </c>
      <c r="C175" s="122">
        <v>1</v>
      </c>
    </row>
    <row r="176" spans="1:3" x14ac:dyDescent="0.35">
      <c r="A176" s="119" t="s">
        <v>176</v>
      </c>
      <c r="B176" s="122">
        <v>1</v>
      </c>
      <c r="C176" s="122">
        <v>1</v>
      </c>
    </row>
    <row r="177" spans="1:3" x14ac:dyDescent="0.35">
      <c r="A177" s="119" t="s">
        <v>1056</v>
      </c>
      <c r="B177" s="122">
        <v>0.25</v>
      </c>
      <c r="C177" s="122">
        <v>1</v>
      </c>
    </row>
    <row r="178" spans="1:3" x14ac:dyDescent="0.35">
      <c r="A178" s="119" t="s">
        <v>175</v>
      </c>
      <c r="B178" s="122">
        <v>0.318</v>
      </c>
      <c r="C178" s="122">
        <v>1</v>
      </c>
    </row>
    <row r="179" spans="1:3" x14ac:dyDescent="0.35">
      <c r="A179" s="119" t="s">
        <v>498</v>
      </c>
      <c r="B179" s="122">
        <v>1</v>
      </c>
      <c r="C179" s="122">
        <v>1</v>
      </c>
    </row>
    <row r="180" spans="1:3" x14ac:dyDescent="0.35">
      <c r="A180" s="119" t="s">
        <v>1074</v>
      </c>
      <c r="B180" s="122">
        <v>1</v>
      </c>
      <c r="C180" s="122">
        <v>1</v>
      </c>
    </row>
    <row r="181" spans="1:3" x14ac:dyDescent="0.35">
      <c r="A181" s="119" t="s">
        <v>1131</v>
      </c>
      <c r="B181" s="122">
        <v>1</v>
      </c>
      <c r="C181" s="122">
        <v>1</v>
      </c>
    </row>
    <row r="182" spans="1:3" x14ac:dyDescent="0.35">
      <c r="A182" s="119" t="s">
        <v>62</v>
      </c>
      <c r="B182" s="122">
        <v>2</v>
      </c>
      <c r="C182" s="122">
        <v>1</v>
      </c>
    </row>
    <row r="183" spans="1:3" x14ac:dyDescent="0.35">
      <c r="A183" s="119" t="s">
        <v>1042</v>
      </c>
      <c r="B183" s="122">
        <v>1</v>
      </c>
      <c r="C183" s="122">
        <v>1</v>
      </c>
    </row>
    <row r="184" spans="1:3" x14ac:dyDescent="0.35">
      <c r="A184" s="119" t="s">
        <v>969</v>
      </c>
      <c r="B184" s="122">
        <v>2</v>
      </c>
      <c r="C184" s="122">
        <v>1</v>
      </c>
    </row>
    <row r="185" spans="1:3" x14ac:dyDescent="0.35">
      <c r="A185" s="119" t="s">
        <v>1043</v>
      </c>
      <c r="B185" s="122">
        <v>10</v>
      </c>
      <c r="C185" s="122">
        <v>1</v>
      </c>
    </row>
    <row r="186" spans="1:3" x14ac:dyDescent="0.35">
      <c r="A186" s="119" t="s">
        <v>245</v>
      </c>
      <c r="B186" s="122">
        <v>1</v>
      </c>
      <c r="C186" s="122">
        <v>1</v>
      </c>
    </row>
    <row r="187" spans="1:3" x14ac:dyDescent="0.35">
      <c r="A187" s="119" t="s">
        <v>1125</v>
      </c>
      <c r="B187" s="122">
        <v>3</v>
      </c>
      <c r="C187" s="122">
        <v>1</v>
      </c>
    </row>
    <row r="188" spans="1:3" x14ac:dyDescent="0.35">
      <c r="A188" s="119" t="s">
        <v>246</v>
      </c>
      <c r="B188" s="122">
        <v>5</v>
      </c>
      <c r="C188" s="122">
        <v>1</v>
      </c>
    </row>
    <row r="189" spans="1:3" x14ac:dyDescent="0.35">
      <c r="A189" s="119" t="s">
        <v>1124</v>
      </c>
      <c r="B189" s="122">
        <v>3</v>
      </c>
      <c r="C189" s="122">
        <v>1</v>
      </c>
    </row>
    <row r="190" spans="1:3" x14ac:dyDescent="0.35">
      <c r="A190" s="119" t="s">
        <v>272</v>
      </c>
      <c r="B190" s="122">
        <v>3</v>
      </c>
      <c r="C190" s="122">
        <v>1</v>
      </c>
    </row>
    <row r="191" spans="1:3" x14ac:dyDescent="0.35">
      <c r="A191" s="119" t="s">
        <v>496</v>
      </c>
      <c r="B191" s="122">
        <v>0.25</v>
      </c>
      <c r="C191" s="122">
        <v>1</v>
      </c>
    </row>
    <row r="192" spans="1:3" x14ac:dyDescent="0.35">
      <c r="A192" s="119" t="s">
        <v>1280</v>
      </c>
      <c r="B192" s="122">
        <v>2</v>
      </c>
      <c r="C192" s="122">
        <v>1</v>
      </c>
    </row>
    <row r="193" spans="1:3" x14ac:dyDescent="0.35">
      <c r="A193" s="119" t="s">
        <v>850</v>
      </c>
      <c r="B193" s="122">
        <v>3</v>
      </c>
      <c r="C193" s="122">
        <v>1</v>
      </c>
    </row>
    <row r="194" spans="1:3" x14ac:dyDescent="0.35">
      <c r="A194" s="119" t="s">
        <v>1017</v>
      </c>
      <c r="B194" s="122">
        <v>1</v>
      </c>
      <c r="C194" s="122">
        <v>1</v>
      </c>
    </row>
    <row r="195" spans="1:3" x14ac:dyDescent="0.35">
      <c r="A195" s="119" t="s">
        <v>980</v>
      </c>
      <c r="B195" s="122">
        <v>10</v>
      </c>
      <c r="C195" s="122">
        <v>1</v>
      </c>
    </row>
    <row r="196" spans="1:3" x14ac:dyDescent="0.35">
      <c r="A196" s="119" t="s">
        <v>100</v>
      </c>
      <c r="B196" s="122">
        <v>0.84299999999999997</v>
      </c>
      <c r="C196" s="122">
        <v>1</v>
      </c>
    </row>
    <row r="197" spans="1:3" x14ac:dyDescent="0.35">
      <c r="A197" s="119" t="s">
        <v>536</v>
      </c>
      <c r="B197" s="122">
        <v>1</v>
      </c>
      <c r="C197" s="122">
        <v>1</v>
      </c>
    </row>
    <row r="198" spans="1:3" x14ac:dyDescent="0.35">
      <c r="A198" s="119" t="s">
        <v>354</v>
      </c>
      <c r="B198" s="122">
        <v>1</v>
      </c>
      <c r="C198" s="122">
        <v>1</v>
      </c>
    </row>
    <row r="199" spans="1:3" x14ac:dyDescent="0.35">
      <c r="A199" s="119" t="s">
        <v>900</v>
      </c>
      <c r="B199" s="122">
        <v>1</v>
      </c>
      <c r="C199" s="122">
        <v>1</v>
      </c>
    </row>
    <row r="200" spans="1:3" x14ac:dyDescent="0.35">
      <c r="A200" s="119" t="s">
        <v>31</v>
      </c>
      <c r="B200" s="122">
        <v>1</v>
      </c>
      <c r="C200" s="122">
        <v>1</v>
      </c>
    </row>
    <row r="201" spans="1:3" x14ac:dyDescent="0.35">
      <c r="A201" s="119" t="s">
        <v>406</v>
      </c>
      <c r="B201" s="122">
        <v>1</v>
      </c>
      <c r="C201" s="122">
        <v>1</v>
      </c>
    </row>
    <row r="202" spans="1:3" x14ac:dyDescent="0.35">
      <c r="A202" s="119" t="s">
        <v>1047</v>
      </c>
      <c r="B202" s="122">
        <v>0.56999999999999995</v>
      </c>
      <c r="C202" s="122">
        <v>1</v>
      </c>
    </row>
    <row r="203" spans="1:3" x14ac:dyDescent="0.35">
      <c r="A203" s="119" t="s">
        <v>941</v>
      </c>
      <c r="B203" s="122">
        <v>0.26400000000000001</v>
      </c>
      <c r="C203" s="122">
        <v>1</v>
      </c>
    </row>
    <row r="204" spans="1:3" x14ac:dyDescent="0.35">
      <c r="A204" s="119" t="s">
        <v>663</v>
      </c>
      <c r="B204" s="122">
        <v>0.5</v>
      </c>
      <c r="C204" s="122">
        <v>1</v>
      </c>
    </row>
    <row r="205" spans="1:3" x14ac:dyDescent="0.35">
      <c r="A205" s="119" t="s">
        <v>964</v>
      </c>
      <c r="B205" s="122">
        <v>1</v>
      </c>
      <c r="C205" s="122">
        <v>1</v>
      </c>
    </row>
    <row r="206" spans="1:3" x14ac:dyDescent="0.35">
      <c r="A206" s="119" t="s">
        <v>107</v>
      </c>
      <c r="B206" s="122">
        <v>1.3</v>
      </c>
      <c r="C206" s="122">
        <v>1</v>
      </c>
    </row>
    <row r="207" spans="1:3" x14ac:dyDescent="0.35">
      <c r="A207" s="119" t="s">
        <v>1112</v>
      </c>
      <c r="B207" s="122">
        <v>1</v>
      </c>
      <c r="C207" s="122">
        <v>1</v>
      </c>
    </row>
    <row r="208" spans="1:3" x14ac:dyDescent="0.35">
      <c r="A208" s="119" t="s">
        <v>1103</v>
      </c>
      <c r="B208" s="122">
        <v>0.25</v>
      </c>
      <c r="C208" s="122">
        <v>1</v>
      </c>
    </row>
    <row r="209" spans="1:3" x14ac:dyDescent="0.35">
      <c r="A209" s="119" t="s">
        <v>374</v>
      </c>
      <c r="B209" s="122">
        <v>2</v>
      </c>
      <c r="C209" s="122">
        <v>1</v>
      </c>
    </row>
    <row r="210" spans="1:3" x14ac:dyDescent="0.35">
      <c r="A210" s="119" t="s">
        <v>485</v>
      </c>
      <c r="B210" s="122">
        <v>1</v>
      </c>
      <c r="C210" s="122">
        <v>1</v>
      </c>
    </row>
    <row r="211" spans="1:3" x14ac:dyDescent="0.35">
      <c r="A211" s="119" t="s">
        <v>943</v>
      </c>
      <c r="B211" s="122">
        <v>0.5</v>
      </c>
      <c r="C211" s="122">
        <v>1</v>
      </c>
    </row>
    <row r="212" spans="1:3" x14ac:dyDescent="0.35">
      <c r="A212" s="119" t="s">
        <v>1126</v>
      </c>
      <c r="B212" s="122">
        <v>10</v>
      </c>
      <c r="C212" s="122">
        <v>1</v>
      </c>
    </row>
    <row r="213" spans="1:3" x14ac:dyDescent="0.35">
      <c r="A213" s="119" t="s">
        <v>901</v>
      </c>
      <c r="B213" s="122">
        <v>2</v>
      </c>
      <c r="C213" s="122">
        <v>1</v>
      </c>
    </row>
    <row r="214" spans="1:3" x14ac:dyDescent="0.35">
      <c r="A214" s="119" t="s">
        <v>1119</v>
      </c>
      <c r="B214" s="122">
        <v>1</v>
      </c>
      <c r="C214" s="122">
        <v>1</v>
      </c>
    </row>
    <row r="215" spans="1:3" x14ac:dyDescent="0.35">
      <c r="A215" s="119" t="s">
        <v>978</v>
      </c>
      <c r="B215" s="122">
        <v>1</v>
      </c>
      <c r="C215" s="122">
        <v>1</v>
      </c>
    </row>
    <row r="216" spans="1:3" x14ac:dyDescent="0.35">
      <c r="A216" s="119" t="s">
        <v>544</v>
      </c>
      <c r="B216" s="122">
        <v>5</v>
      </c>
      <c r="C216" s="122">
        <v>1</v>
      </c>
    </row>
    <row r="217" spans="1:3" x14ac:dyDescent="0.35">
      <c r="A217" s="119" t="s">
        <v>1032</v>
      </c>
      <c r="B217" s="122">
        <v>1</v>
      </c>
      <c r="C217" s="122">
        <v>1</v>
      </c>
    </row>
    <row r="218" spans="1:3" x14ac:dyDescent="0.35">
      <c r="A218" s="119" t="s">
        <v>1120</v>
      </c>
      <c r="B218" s="122">
        <v>1</v>
      </c>
      <c r="C218" s="122">
        <v>1</v>
      </c>
    </row>
    <row r="219" spans="1:3" x14ac:dyDescent="0.35">
      <c r="A219" s="119" t="s">
        <v>299</v>
      </c>
      <c r="B219" s="122">
        <v>1</v>
      </c>
      <c r="C219" s="122">
        <v>1</v>
      </c>
    </row>
    <row r="220" spans="1:3" x14ac:dyDescent="0.35">
      <c r="A220" s="119" t="s">
        <v>961</v>
      </c>
      <c r="B220" s="122">
        <v>1</v>
      </c>
      <c r="C220" s="122">
        <v>1</v>
      </c>
    </row>
    <row r="221" spans="1:3" x14ac:dyDescent="0.35">
      <c r="A221" s="119" t="s">
        <v>379</v>
      </c>
      <c r="B221" s="122">
        <v>0.25</v>
      </c>
      <c r="C221" s="122">
        <v>1</v>
      </c>
    </row>
    <row r="222" spans="1:3" x14ac:dyDescent="0.35">
      <c r="A222" s="119" t="s">
        <v>601</v>
      </c>
      <c r="B222" s="122">
        <v>1</v>
      </c>
      <c r="C222" s="122">
        <v>1</v>
      </c>
    </row>
    <row r="223" spans="1:3" x14ac:dyDescent="0.35">
      <c r="A223" s="119" t="s">
        <v>971</v>
      </c>
      <c r="B223" s="122">
        <v>2</v>
      </c>
      <c r="C223" s="122">
        <v>1</v>
      </c>
    </row>
    <row r="224" spans="1:3" x14ac:dyDescent="0.35">
      <c r="A224" s="119" t="s">
        <v>307</v>
      </c>
      <c r="B224" s="122">
        <v>0.25</v>
      </c>
      <c r="C224" s="122">
        <v>1</v>
      </c>
    </row>
    <row r="225" spans="1:12" x14ac:dyDescent="0.35">
      <c r="A225" s="119" t="s">
        <v>1117</v>
      </c>
      <c r="B225" s="122">
        <v>1</v>
      </c>
      <c r="C225" s="122">
        <v>1</v>
      </c>
    </row>
    <row r="226" spans="1:12" x14ac:dyDescent="0.35">
      <c r="A226" s="119" t="s">
        <v>438</v>
      </c>
      <c r="B226" s="122">
        <v>1</v>
      </c>
      <c r="C226" s="122">
        <v>1</v>
      </c>
    </row>
    <row r="227" spans="1:12" x14ac:dyDescent="0.35">
      <c r="A227" s="119" t="s">
        <v>145</v>
      </c>
      <c r="B227" s="122">
        <v>0.5</v>
      </c>
      <c r="C227" s="122">
        <v>1</v>
      </c>
    </row>
    <row r="228" spans="1:12" x14ac:dyDescent="0.35">
      <c r="A228" s="119" t="s">
        <v>34</v>
      </c>
      <c r="B228" s="122">
        <v>0.84</v>
      </c>
      <c r="C228" s="122">
        <v>1</v>
      </c>
    </row>
    <row r="229" spans="1:12" x14ac:dyDescent="0.35">
      <c r="A229" s="119" t="s">
        <v>953</v>
      </c>
      <c r="B229" s="122">
        <v>1</v>
      </c>
      <c r="C229" s="122">
        <v>1</v>
      </c>
    </row>
    <row r="230" spans="1:12" x14ac:dyDescent="0.35">
      <c r="A230" s="119" t="s">
        <v>911</v>
      </c>
      <c r="B230" s="122">
        <v>0.5</v>
      </c>
      <c r="C230" s="122">
        <v>1</v>
      </c>
    </row>
    <row r="231" spans="1:12" x14ac:dyDescent="0.35">
      <c r="A231" s="119" t="s">
        <v>985</v>
      </c>
      <c r="B231" s="122">
        <v>1</v>
      </c>
      <c r="C231" s="122">
        <v>1</v>
      </c>
    </row>
    <row r="232" spans="1:12" x14ac:dyDescent="0.35">
      <c r="A232" s="119" t="s">
        <v>963</v>
      </c>
      <c r="B232" s="122">
        <v>1</v>
      </c>
      <c r="C232" s="122">
        <v>1</v>
      </c>
    </row>
    <row r="233" spans="1:12" x14ac:dyDescent="0.35">
      <c r="A233" s="119" t="s">
        <v>316</v>
      </c>
      <c r="B233" s="122">
        <v>1</v>
      </c>
      <c r="C233" s="122">
        <v>1</v>
      </c>
    </row>
    <row r="234" spans="1:12" x14ac:dyDescent="0.35">
      <c r="A234" s="119" t="s">
        <v>962</v>
      </c>
      <c r="B234" s="122">
        <v>0.25</v>
      </c>
      <c r="C234" s="122">
        <v>1</v>
      </c>
    </row>
    <row r="235" spans="1:12" x14ac:dyDescent="0.35">
      <c r="A235" s="119" t="s">
        <v>434</v>
      </c>
      <c r="B235" s="122">
        <v>0.1</v>
      </c>
      <c r="C235" s="122">
        <v>1</v>
      </c>
    </row>
    <row r="236" spans="1:12" x14ac:dyDescent="0.35">
      <c r="A236" s="119" t="s">
        <v>845</v>
      </c>
      <c r="B236" s="122">
        <v>1</v>
      </c>
      <c r="C236" s="122">
        <v>1</v>
      </c>
    </row>
    <row r="237" spans="1:12" x14ac:dyDescent="0.35">
      <c r="A237" s="119" t="s">
        <v>1024</v>
      </c>
      <c r="B237" s="122">
        <v>1298.249</v>
      </c>
      <c r="C237" s="122">
        <v>1363</v>
      </c>
    </row>
    <row r="238" spans="1:12" x14ac:dyDescent="0.35">
      <c r="B238"/>
    </row>
    <row r="239" spans="1:12" x14ac:dyDescent="0.35">
      <c r="A239" s="118" t="s">
        <v>1288</v>
      </c>
      <c r="B239" s="118" t="s">
        <v>1286</v>
      </c>
      <c r="K239" s="118" t="s">
        <v>1272</v>
      </c>
      <c r="L239" t="s">
        <v>1273</v>
      </c>
    </row>
    <row r="240" spans="1:12" x14ac:dyDescent="0.35">
      <c r="A240" s="118" t="s">
        <v>1272</v>
      </c>
      <c r="B240" t="s">
        <v>336</v>
      </c>
      <c r="C240" t="s">
        <v>248</v>
      </c>
      <c r="D240" t="s">
        <v>516</v>
      </c>
      <c r="E240" t="s">
        <v>506</v>
      </c>
      <c r="F240" t="s">
        <v>500</v>
      </c>
      <c r="G240" t="s">
        <v>512</v>
      </c>
      <c r="H240" t="s">
        <v>499</v>
      </c>
      <c r="I240" t="s">
        <v>502</v>
      </c>
      <c r="J240" t="s">
        <v>1024</v>
      </c>
      <c r="K240" s="119" t="s">
        <v>1282</v>
      </c>
      <c r="L240" s="120">
        <v>6026162</v>
      </c>
    </row>
    <row r="241" spans="1:12" x14ac:dyDescent="0.35">
      <c r="A241" s="119" t="s">
        <v>1282</v>
      </c>
      <c r="B241" s="120">
        <v>24</v>
      </c>
      <c r="C241" s="120">
        <v>28</v>
      </c>
      <c r="D241" s="120">
        <v>123</v>
      </c>
      <c r="E241" s="120">
        <v>7</v>
      </c>
      <c r="F241" s="120">
        <v>25</v>
      </c>
      <c r="G241" s="120">
        <v>37</v>
      </c>
      <c r="H241" s="120">
        <v>106</v>
      </c>
      <c r="I241" s="120">
        <v>3</v>
      </c>
      <c r="J241" s="120">
        <v>353</v>
      </c>
      <c r="K241" s="119" t="s">
        <v>1283</v>
      </c>
      <c r="L241" s="120">
        <v>25174972</v>
      </c>
    </row>
    <row r="242" spans="1:12" x14ac:dyDescent="0.35">
      <c r="A242" s="119" t="s">
        <v>1283</v>
      </c>
      <c r="B242" s="120">
        <v>109</v>
      </c>
      <c r="C242" s="120">
        <v>97</v>
      </c>
      <c r="D242" s="120">
        <v>449</v>
      </c>
      <c r="E242" s="120">
        <v>51</v>
      </c>
      <c r="F242" s="120">
        <v>135</v>
      </c>
      <c r="G242" s="120">
        <v>176</v>
      </c>
      <c r="H242" s="120">
        <v>518</v>
      </c>
      <c r="I242" s="120">
        <v>8</v>
      </c>
      <c r="J242" s="120">
        <v>1543</v>
      </c>
      <c r="K242" s="119" t="s">
        <v>1284</v>
      </c>
      <c r="L242" s="120">
        <v>23881108</v>
      </c>
    </row>
    <row r="243" spans="1:12" x14ac:dyDescent="0.35">
      <c r="A243" s="119" t="s">
        <v>1284</v>
      </c>
      <c r="B243" s="120">
        <v>114</v>
      </c>
      <c r="C243" s="120">
        <v>80</v>
      </c>
      <c r="D243" s="120">
        <v>406</v>
      </c>
      <c r="E243" s="120">
        <v>43</v>
      </c>
      <c r="F243" s="120">
        <v>105</v>
      </c>
      <c r="G243" s="120">
        <v>190</v>
      </c>
      <c r="H243" s="120">
        <v>416</v>
      </c>
      <c r="I243" s="120">
        <v>6</v>
      </c>
      <c r="J243" s="120">
        <v>1360</v>
      </c>
      <c r="K243" s="119" t="s">
        <v>1285</v>
      </c>
      <c r="L243" s="120">
        <v>13003133</v>
      </c>
    </row>
    <row r="244" spans="1:12" x14ac:dyDescent="0.35">
      <c r="A244" s="119" t="s">
        <v>1285</v>
      </c>
      <c r="B244" s="120">
        <v>53</v>
      </c>
      <c r="C244" s="120">
        <v>66</v>
      </c>
      <c r="D244" s="120">
        <v>196</v>
      </c>
      <c r="E244" s="120">
        <v>9</v>
      </c>
      <c r="F244" s="120">
        <v>69</v>
      </c>
      <c r="G244" s="120">
        <v>113</v>
      </c>
      <c r="H244" s="120">
        <v>223</v>
      </c>
      <c r="I244" s="120">
        <v>4</v>
      </c>
      <c r="J244" s="120">
        <v>733</v>
      </c>
      <c r="K244" s="119" t="s">
        <v>1024</v>
      </c>
      <c r="L244" s="120">
        <v>68085375</v>
      </c>
    </row>
    <row r="245" spans="1:12" x14ac:dyDescent="0.35">
      <c r="A245" s="119" t="s">
        <v>1024</v>
      </c>
      <c r="B245" s="120">
        <v>300</v>
      </c>
      <c r="C245" s="120">
        <v>271</v>
      </c>
      <c r="D245" s="120">
        <v>1174</v>
      </c>
      <c r="E245" s="120">
        <v>110</v>
      </c>
      <c r="F245" s="120">
        <v>334</v>
      </c>
      <c r="G245" s="120">
        <v>516</v>
      </c>
      <c r="H245" s="120">
        <v>1263</v>
      </c>
      <c r="I245" s="120">
        <v>21</v>
      </c>
      <c r="J245" s="120">
        <v>3989</v>
      </c>
    </row>
    <row r="246" spans="1:12" x14ac:dyDescent="0.35">
      <c r="B246"/>
    </row>
    <row r="247" spans="1:12" x14ac:dyDescent="0.35">
      <c r="B247"/>
    </row>
    <row r="248" spans="1:12" x14ac:dyDescent="0.35">
      <c r="B248"/>
    </row>
    <row r="249" spans="1:12" x14ac:dyDescent="0.35">
      <c r="B249" s="118" t="s">
        <v>1273</v>
      </c>
      <c r="C249" s="118" t="s">
        <v>1286</v>
      </c>
    </row>
    <row r="250" spans="1:12" x14ac:dyDescent="0.35">
      <c r="B250" s="118" t="s">
        <v>1272</v>
      </c>
      <c r="C250" t="s">
        <v>336</v>
      </c>
      <c r="D250" t="s">
        <v>248</v>
      </c>
      <c r="E250" t="s">
        <v>516</v>
      </c>
      <c r="F250" t="s">
        <v>506</v>
      </c>
      <c r="G250" t="s">
        <v>500</v>
      </c>
      <c r="H250" t="s">
        <v>512</v>
      </c>
      <c r="I250" t="s">
        <v>499</v>
      </c>
      <c r="J250" t="s">
        <v>502</v>
      </c>
      <c r="K250" t="s">
        <v>1024</v>
      </c>
    </row>
    <row r="251" spans="1:12" x14ac:dyDescent="0.35">
      <c r="B251" s="119" t="s">
        <v>725</v>
      </c>
      <c r="C251" s="120">
        <v>1496997</v>
      </c>
      <c r="D251" s="120">
        <v>361830</v>
      </c>
      <c r="E251" s="120">
        <v>568950</v>
      </c>
      <c r="F251" s="120">
        <v>1653000</v>
      </c>
      <c r="G251" s="120">
        <v>795500</v>
      </c>
      <c r="H251" s="120">
        <v>176000</v>
      </c>
      <c r="I251" s="120">
        <v>671646</v>
      </c>
      <c r="J251" s="120">
        <v>19000</v>
      </c>
      <c r="K251" s="120">
        <v>5742923</v>
      </c>
    </row>
    <row r="252" spans="1:12" x14ac:dyDescent="0.35">
      <c r="B252" s="119" t="s">
        <v>1179</v>
      </c>
      <c r="C252" s="120">
        <v>19750</v>
      </c>
      <c r="D252" s="120">
        <v>3500</v>
      </c>
      <c r="E252" s="120">
        <v>26430</v>
      </c>
      <c r="F252" s="120"/>
      <c r="G252" s="120">
        <v>15000</v>
      </c>
      <c r="H252" s="120">
        <v>7000</v>
      </c>
      <c r="I252" s="120">
        <v>29500</v>
      </c>
      <c r="J252" s="120"/>
      <c r="K252" s="120">
        <v>101180</v>
      </c>
    </row>
    <row r="253" spans="1:12" x14ac:dyDescent="0.35">
      <c r="B253" s="119" t="s">
        <v>741</v>
      </c>
      <c r="C253" s="120">
        <v>493000</v>
      </c>
      <c r="D253" s="120">
        <v>213256</v>
      </c>
      <c r="E253" s="120">
        <v>741750</v>
      </c>
      <c r="F253" s="120">
        <v>520800</v>
      </c>
      <c r="G253" s="120">
        <v>105920</v>
      </c>
      <c r="H253" s="120">
        <v>318000</v>
      </c>
      <c r="I253" s="120">
        <v>362038</v>
      </c>
      <c r="J253" s="120"/>
      <c r="K253" s="120">
        <v>2754764</v>
      </c>
    </row>
    <row r="254" spans="1:12" x14ac:dyDescent="0.35">
      <c r="B254" s="119" t="s">
        <v>871</v>
      </c>
      <c r="C254" s="120">
        <v>76750</v>
      </c>
      <c r="D254" s="120">
        <v>54300</v>
      </c>
      <c r="E254" s="120">
        <v>100890</v>
      </c>
      <c r="F254" s="120">
        <v>292500</v>
      </c>
      <c r="G254" s="120">
        <v>50000</v>
      </c>
      <c r="H254" s="120">
        <v>73500</v>
      </c>
      <c r="I254" s="120">
        <v>178760</v>
      </c>
      <c r="J254" s="120"/>
      <c r="K254" s="120">
        <v>826700</v>
      </c>
    </row>
    <row r="255" spans="1:12" x14ac:dyDescent="0.35">
      <c r="B255" s="119" t="s">
        <v>732</v>
      </c>
      <c r="C255" s="120">
        <v>407000</v>
      </c>
      <c r="D255" s="120">
        <v>112912</v>
      </c>
      <c r="E255" s="120">
        <v>317250</v>
      </c>
      <c r="F255" s="120"/>
      <c r="G255" s="120">
        <v>281000</v>
      </c>
      <c r="H255" s="120">
        <v>151000</v>
      </c>
      <c r="I255" s="120">
        <v>270192</v>
      </c>
      <c r="J255" s="120"/>
      <c r="K255" s="120">
        <v>1539354</v>
      </c>
    </row>
    <row r="256" spans="1:12" x14ac:dyDescent="0.35">
      <c r="B256" s="119" t="s">
        <v>740</v>
      </c>
      <c r="C256" s="120">
        <v>301000</v>
      </c>
      <c r="D256" s="120">
        <v>245138</v>
      </c>
      <c r="E256" s="120">
        <v>613250</v>
      </c>
      <c r="F256" s="120">
        <v>747500</v>
      </c>
      <c r="G256" s="120">
        <v>813000</v>
      </c>
      <c r="H256" s="120">
        <v>510000</v>
      </c>
      <c r="I256" s="120">
        <v>1067751</v>
      </c>
      <c r="J256" s="120">
        <v>13920</v>
      </c>
      <c r="K256" s="120">
        <v>4311559</v>
      </c>
    </row>
    <row r="257" spans="2:11" x14ac:dyDescent="0.35">
      <c r="B257" s="119" t="s">
        <v>727</v>
      </c>
      <c r="C257" s="120">
        <v>500750</v>
      </c>
      <c r="D257" s="120"/>
      <c r="E257" s="120">
        <v>305250</v>
      </c>
      <c r="F257" s="120">
        <v>157000</v>
      </c>
      <c r="G257" s="120">
        <v>973500</v>
      </c>
      <c r="H257" s="120">
        <v>158000</v>
      </c>
      <c r="I257" s="120">
        <v>535967</v>
      </c>
      <c r="J257" s="120"/>
      <c r="K257" s="120">
        <v>2630467</v>
      </c>
    </row>
    <row r="258" spans="2:11" x14ac:dyDescent="0.35">
      <c r="B258" s="119" t="s">
        <v>1150</v>
      </c>
      <c r="C258" s="120">
        <v>70999</v>
      </c>
      <c r="D258" s="120">
        <v>96130</v>
      </c>
      <c r="E258" s="120">
        <v>46400</v>
      </c>
      <c r="F258" s="120">
        <v>12500</v>
      </c>
      <c r="G258" s="120">
        <v>40000</v>
      </c>
      <c r="H258" s="120">
        <v>61300</v>
      </c>
      <c r="I258" s="120">
        <v>44750</v>
      </c>
      <c r="J258" s="120"/>
      <c r="K258" s="120">
        <v>372079</v>
      </c>
    </row>
    <row r="259" spans="2:11" x14ac:dyDescent="0.35">
      <c r="B259" s="119" t="s">
        <v>749</v>
      </c>
      <c r="C259" s="120">
        <v>58500</v>
      </c>
      <c r="D259" s="120">
        <v>14562</v>
      </c>
      <c r="E259" s="120">
        <v>47500</v>
      </c>
      <c r="F259" s="120"/>
      <c r="G259" s="120">
        <v>83000</v>
      </c>
      <c r="H259" s="120">
        <v>59000</v>
      </c>
      <c r="I259" s="120">
        <v>46600</v>
      </c>
      <c r="J259" s="120">
        <v>12000</v>
      </c>
      <c r="K259" s="120">
        <v>321162</v>
      </c>
    </row>
    <row r="260" spans="2:11" x14ac:dyDescent="0.35">
      <c r="B260" s="119" t="s">
        <v>736</v>
      </c>
      <c r="C260" s="120">
        <v>28750</v>
      </c>
      <c r="D260" s="120">
        <v>113520</v>
      </c>
      <c r="E260" s="120">
        <v>70500</v>
      </c>
      <c r="F260" s="120">
        <v>33750</v>
      </c>
      <c r="G260" s="120">
        <v>121500</v>
      </c>
      <c r="H260" s="120">
        <v>85000</v>
      </c>
      <c r="I260" s="120">
        <v>63332</v>
      </c>
      <c r="J260" s="120"/>
      <c r="K260" s="120">
        <v>516352</v>
      </c>
    </row>
    <row r="261" spans="2:11" x14ac:dyDescent="0.35">
      <c r="B261" s="119" t="s">
        <v>751</v>
      </c>
      <c r="C261" s="120"/>
      <c r="D261" s="120"/>
      <c r="E261" s="120"/>
      <c r="F261" s="120"/>
      <c r="G261" s="120">
        <v>130000</v>
      </c>
      <c r="H261" s="120"/>
      <c r="I261" s="120"/>
      <c r="J261" s="120"/>
      <c r="K261" s="120">
        <v>130000</v>
      </c>
    </row>
    <row r="262" spans="2:11" x14ac:dyDescent="0.35">
      <c r="B262" s="119" t="s">
        <v>753</v>
      </c>
      <c r="C262" s="120"/>
      <c r="D262" s="120">
        <v>223500</v>
      </c>
      <c r="E262" s="120">
        <v>194560</v>
      </c>
      <c r="F262" s="120">
        <v>134400</v>
      </c>
      <c r="G262" s="120">
        <v>323785</v>
      </c>
      <c r="H262" s="120">
        <v>173500</v>
      </c>
      <c r="I262" s="120">
        <v>132841</v>
      </c>
      <c r="J262" s="120">
        <v>13200.000000000002</v>
      </c>
      <c r="K262" s="120">
        <v>1195786</v>
      </c>
    </row>
    <row r="263" spans="2:11" x14ac:dyDescent="0.35">
      <c r="B263" s="119" t="s">
        <v>729</v>
      </c>
      <c r="C263" s="120">
        <v>629898</v>
      </c>
      <c r="D263" s="120">
        <v>214715</v>
      </c>
      <c r="E263" s="120">
        <v>597380</v>
      </c>
      <c r="F263" s="120">
        <v>378750</v>
      </c>
      <c r="G263" s="120">
        <v>276000</v>
      </c>
      <c r="H263" s="120">
        <v>361000</v>
      </c>
      <c r="I263" s="120">
        <v>494683</v>
      </c>
      <c r="J263" s="120"/>
      <c r="K263" s="120">
        <v>2952426</v>
      </c>
    </row>
    <row r="264" spans="2:11" x14ac:dyDescent="0.35">
      <c r="B264" s="119" t="s">
        <v>734</v>
      </c>
      <c r="C264" s="120">
        <v>308997</v>
      </c>
      <c r="D264" s="120">
        <v>51000</v>
      </c>
      <c r="E264" s="120">
        <v>57000</v>
      </c>
      <c r="F264" s="120"/>
      <c r="G264" s="120">
        <v>90000</v>
      </c>
      <c r="H264" s="120">
        <v>121500</v>
      </c>
      <c r="I264" s="120">
        <v>29500</v>
      </c>
      <c r="J264" s="120"/>
      <c r="K264" s="120">
        <v>657997</v>
      </c>
    </row>
    <row r="265" spans="2:11" x14ac:dyDescent="0.35">
      <c r="B265" s="119" t="s">
        <v>733</v>
      </c>
      <c r="C265" s="120">
        <v>745498</v>
      </c>
      <c r="D265" s="120">
        <v>899016</v>
      </c>
      <c r="E265" s="120">
        <v>496750</v>
      </c>
      <c r="F265" s="120">
        <v>153750</v>
      </c>
      <c r="G265" s="120">
        <v>998300</v>
      </c>
      <c r="H265" s="120">
        <v>582000</v>
      </c>
      <c r="I265" s="120">
        <v>1473613</v>
      </c>
      <c r="J265" s="120">
        <v>84000</v>
      </c>
      <c r="K265" s="120">
        <v>5432927</v>
      </c>
    </row>
    <row r="266" spans="2:11" x14ac:dyDescent="0.35">
      <c r="B266" s="119" t="s">
        <v>750</v>
      </c>
      <c r="C266" s="120"/>
      <c r="D266" s="120"/>
      <c r="E266" s="120">
        <v>6000</v>
      </c>
      <c r="F266" s="120"/>
      <c r="G266" s="120"/>
      <c r="H266" s="120"/>
      <c r="I266" s="120">
        <v>46000</v>
      </c>
      <c r="J266" s="120"/>
      <c r="K266" s="120">
        <v>52000</v>
      </c>
    </row>
    <row r="267" spans="2:11" x14ac:dyDescent="0.35">
      <c r="B267" s="119" t="s">
        <v>1134</v>
      </c>
      <c r="C267" s="120">
        <v>98000</v>
      </c>
      <c r="D267" s="120"/>
      <c r="E267" s="120">
        <v>39820</v>
      </c>
      <c r="F267" s="120"/>
      <c r="G267" s="120">
        <v>147500</v>
      </c>
      <c r="H267" s="120">
        <v>97550</v>
      </c>
      <c r="I267" s="120">
        <v>51495</v>
      </c>
      <c r="J267" s="120"/>
      <c r="K267" s="120">
        <v>434365</v>
      </c>
    </row>
    <row r="268" spans="2:11" x14ac:dyDescent="0.35">
      <c r="B268" s="119" t="s">
        <v>730</v>
      </c>
      <c r="C268" s="120">
        <v>1265493</v>
      </c>
      <c r="D268" s="120">
        <v>516450</v>
      </c>
      <c r="E268" s="120">
        <v>1251025</v>
      </c>
      <c r="F268" s="120">
        <v>741000</v>
      </c>
      <c r="G268" s="120">
        <v>1553500</v>
      </c>
      <c r="H268" s="120">
        <v>761370</v>
      </c>
      <c r="I268" s="120">
        <v>1266991</v>
      </c>
      <c r="J268" s="120">
        <v>12000</v>
      </c>
      <c r="K268" s="120">
        <v>7367829</v>
      </c>
    </row>
    <row r="269" spans="2:11" x14ac:dyDescent="0.35">
      <c r="B269" s="119" t="s">
        <v>731</v>
      </c>
      <c r="C269" s="120">
        <v>782500</v>
      </c>
      <c r="D269" s="120">
        <v>177435</v>
      </c>
      <c r="E269" s="120">
        <v>110500</v>
      </c>
      <c r="F269" s="120">
        <v>225000</v>
      </c>
      <c r="G269" s="120">
        <v>1107500</v>
      </c>
      <c r="H269" s="120">
        <v>78500</v>
      </c>
      <c r="I269" s="120">
        <v>174350</v>
      </c>
      <c r="J269" s="120">
        <v>12000</v>
      </c>
      <c r="K269" s="120">
        <v>2667785</v>
      </c>
    </row>
    <row r="270" spans="2:11" x14ac:dyDescent="0.35">
      <c r="B270" s="119" t="s">
        <v>724</v>
      </c>
      <c r="C270" s="120">
        <v>2627747</v>
      </c>
      <c r="D270" s="120">
        <v>1124021.5</v>
      </c>
      <c r="E270" s="120">
        <v>2249120</v>
      </c>
      <c r="F270" s="120">
        <v>3098500</v>
      </c>
      <c r="G270" s="120">
        <v>2421725</v>
      </c>
      <c r="H270" s="120">
        <v>778000</v>
      </c>
      <c r="I270" s="120">
        <v>1321731</v>
      </c>
      <c r="J270" s="120">
        <v>70000</v>
      </c>
      <c r="K270" s="120">
        <v>13690844.5</v>
      </c>
    </row>
    <row r="271" spans="2:11" x14ac:dyDescent="0.35">
      <c r="B271" s="119" t="s">
        <v>742</v>
      </c>
      <c r="C271" s="120">
        <v>153750</v>
      </c>
      <c r="D271" s="120">
        <v>74620</v>
      </c>
      <c r="E271" s="120">
        <v>131600</v>
      </c>
      <c r="F271" s="120">
        <v>195000</v>
      </c>
      <c r="G271" s="120">
        <v>36000</v>
      </c>
      <c r="H271" s="120">
        <v>179500</v>
      </c>
      <c r="I271" s="120">
        <v>203564</v>
      </c>
      <c r="J271" s="120"/>
      <c r="K271" s="120">
        <v>974034</v>
      </c>
    </row>
    <row r="272" spans="2:11" x14ac:dyDescent="0.35">
      <c r="B272" s="119" t="s">
        <v>726</v>
      </c>
      <c r="C272" s="120">
        <v>698747</v>
      </c>
      <c r="D272" s="120">
        <v>540809</v>
      </c>
      <c r="E272" s="120">
        <v>411126</v>
      </c>
      <c r="F272" s="120">
        <v>85000</v>
      </c>
      <c r="G272" s="120">
        <v>362600</v>
      </c>
      <c r="H272" s="120">
        <v>704700</v>
      </c>
      <c r="I272" s="120">
        <v>532395</v>
      </c>
      <c r="J272" s="120"/>
      <c r="K272" s="120">
        <v>3335377</v>
      </c>
    </row>
    <row r="273" spans="2:11" x14ac:dyDescent="0.35">
      <c r="B273" s="119" t="s">
        <v>998</v>
      </c>
      <c r="C273" s="120">
        <v>17500</v>
      </c>
      <c r="D273" s="120">
        <v>21000</v>
      </c>
      <c r="E273" s="120"/>
      <c r="F273" s="120"/>
      <c r="G273" s="120">
        <v>45500</v>
      </c>
      <c r="H273" s="120"/>
      <c r="I273" s="120"/>
      <c r="J273" s="120"/>
      <c r="K273" s="120">
        <v>84000</v>
      </c>
    </row>
    <row r="274" spans="2:11" x14ac:dyDescent="0.35">
      <c r="B274" s="119" t="s">
        <v>752</v>
      </c>
      <c r="C274" s="120">
        <v>42000</v>
      </c>
      <c r="D274" s="120">
        <v>30000</v>
      </c>
      <c r="E274" s="120">
        <v>18500</v>
      </c>
      <c r="F274" s="120"/>
      <c r="G274" s="120">
        <v>30000</v>
      </c>
      <c r="H274" s="120">
        <v>41000</v>
      </c>
      <c r="I274" s="120">
        <v>40000</v>
      </c>
      <c r="J274" s="120"/>
      <c r="K274" s="120">
        <v>201500</v>
      </c>
    </row>
    <row r="275" spans="2:11" x14ac:dyDescent="0.35">
      <c r="B275" s="119" t="s">
        <v>722</v>
      </c>
      <c r="C275" s="120">
        <v>60000</v>
      </c>
      <c r="D275" s="120"/>
      <c r="E275" s="120">
        <v>126000</v>
      </c>
      <c r="F275" s="120"/>
      <c r="G275" s="120">
        <v>200000</v>
      </c>
      <c r="H275" s="120">
        <v>79000</v>
      </c>
      <c r="I275" s="120">
        <v>20000</v>
      </c>
      <c r="J275" s="120"/>
      <c r="K275" s="120">
        <v>485000</v>
      </c>
    </row>
    <row r="276" spans="2:11" x14ac:dyDescent="0.35">
      <c r="B276" s="119" t="s">
        <v>738</v>
      </c>
      <c r="C276" s="120">
        <v>286997</v>
      </c>
      <c r="D276" s="120">
        <v>100096</v>
      </c>
      <c r="E276" s="120">
        <v>107120</v>
      </c>
      <c r="F276" s="120"/>
      <c r="G276" s="120">
        <v>120000</v>
      </c>
      <c r="H276" s="120">
        <v>33000</v>
      </c>
      <c r="I276" s="120">
        <v>120434</v>
      </c>
      <c r="J276" s="120"/>
      <c r="K276" s="120">
        <v>767647</v>
      </c>
    </row>
    <row r="277" spans="2:11" x14ac:dyDescent="0.35">
      <c r="B277" s="119" t="s">
        <v>1021</v>
      </c>
      <c r="C277" s="120"/>
      <c r="D277" s="120">
        <v>48000</v>
      </c>
      <c r="E277" s="120">
        <v>49000</v>
      </c>
      <c r="F277" s="120"/>
      <c r="G277" s="120"/>
      <c r="H277" s="120"/>
      <c r="I277" s="120">
        <v>35000</v>
      </c>
      <c r="J277" s="120"/>
      <c r="K277" s="120">
        <v>132000</v>
      </c>
    </row>
    <row r="278" spans="2:11" x14ac:dyDescent="0.35">
      <c r="B278" s="119" t="s">
        <v>746</v>
      </c>
      <c r="C278" s="120">
        <v>152000</v>
      </c>
      <c r="D278" s="120">
        <v>26000</v>
      </c>
      <c r="E278" s="120">
        <v>169405</v>
      </c>
      <c r="F278" s="120">
        <v>66250</v>
      </c>
      <c r="G278" s="120">
        <v>214000</v>
      </c>
      <c r="H278" s="120">
        <v>57420</v>
      </c>
      <c r="I278" s="120">
        <v>187321.5</v>
      </c>
      <c r="J278" s="120"/>
      <c r="K278" s="120">
        <v>872396.5</v>
      </c>
    </row>
    <row r="279" spans="2:11" x14ac:dyDescent="0.35">
      <c r="B279" s="119" t="s">
        <v>723</v>
      </c>
      <c r="C279" s="120">
        <v>60000</v>
      </c>
      <c r="D279" s="120">
        <v>25500</v>
      </c>
      <c r="E279" s="120">
        <v>205128</v>
      </c>
      <c r="F279" s="120">
        <v>65000</v>
      </c>
      <c r="G279" s="120">
        <v>92500</v>
      </c>
      <c r="H279" s="120"/>
      <c r="I279" s="120">
        <v>152700</v>
      </c>
      <c r="J279" s="120"/>
      <c r="K279" s="120">
        <v>600828</v>
      </c>
    </row>
    <row r="280" spans="2:11" x14ac:dyDescent="0.35">
      <c r="B280" s="119" t="s">
        <v>739</v>
      </c>
      <c r="C280" s="120">
        <v>88000</v>
      </c>
      <c r="D280" s="120">
        <v>57800</v>
      </c>
      <c r="E280" s="120">
        <v>67500</v>
      </c>
      <c r="F280" s="120">
        <v>115000</v>
      </c>
      <c r="G280" s="120">
        <v>35000</v>
      </c>
      <c r="H280" s="120"/>
      <c r="I280" s="120">
        <v>87816</v>
      </c>
      <c r="J280" s="120"/>
      <c r="K280" s="120">
        <v>451116</v>
      </c>
    </row>
    <row r="281" spans="2:11" x14ac:dyDescent="0.35">
      <c r="B281" s="119" t="s">
        <v>747</v>
      </c>
      <c r="C281" s="120"/>
      <c r="D281" s="120"/>
      <c r="E281" s="120"/>
      <c r="F281" s="120"/>
      <c r="G281" s="120"/>
      <c r="H281" s="120"/>
      <c r="I281" s="120"/>
      <c r="J281" s="120"/>
      <c r="K281" s="120"/>
    </row>
    <row r="282" spans="2:11" x14ac:dyDescent="0.35">
      <c r="B282" s="119" t="s">
        <v>737</v>
      </c>
      <c r="C282" s="120">
        <v>569000</v>
      </c>
      <c r="D282" s="120">
        <v>62529</v>
      </c>
      <c r="E282" s="120">
        <v>98584</v>
      </c>
      <c r="F282" s="120">
        <v>140000</v>
      </c>
      <c r="G282" s="120">
        <v>157365</v>
      </c>
      <c r="H282" s="120">
        <v>237500</v>
      </c>
      <c r="I282" s="120">
        <v>238506</v>
      </c>
      <c r="J282" s="120"/>
      <c r="K282" s="120">
        <v>1503484</v>
      </c>
    </row>
    <row r="283" spans="2:11" x14ac:dyDescent="0.35">
      <c r="B283" s="119" t="s">
        <v>1251</v>
      </c>
      <c r="C283" s="120">
        <v>29999</v>
      </c>
      <c r="D283" s="120"/>
      <c r="E283" s="120"/>
      <c r="F283" s="120"/>
      <c r="G283" s="120">
        <v>40000</v>
      </c>
      <c r="H283" s="120">
        <v>33000</v>
      </c>
      <c r="I283" s="120"/>
      <c r="J283" s="120"/>
      <c r="K283" s="120">
        <v>102999</v>
      </c>
    </row>
    <row r="284" spans="2:11" x14ac:dyDescent="0.35">
      <c r="B284" s="119" t="s">
        <v>938</v>
      </c>
      <c r="C284" s="120">
        <v>68499</v>
      </c>
      <c r="D284" s="120"/>
      <c r="E284" s="120">
        <v>56550</v>
      </c>
      <c r="F284" s="120"/>
      <c r="G284" s="120">
        <v>46000</v>
      </c>
      <c r="H284" s="120">
        <v>52435</v>
      </c>
      <c r="I284" s="120">
        <v>47965</v>
      </c>
      <c r="J284" s="120"/>
      <c r="K284" s="120">
        <v>271449</v>
      </c>
    </row>
    <row r="285" spans="2:11" x14ac:dyDescent="0.35">
      <c r="B285" s="119" t="s">
        <v>728</v>
      </c>
      <c r="C285" s="120">
        <v>6250</v>
      </c>
      <c r="D285" s="120">
        <v>12000</v>
      </c>
      <c r="E285" s="120">
        <v>80940</v>
      </c>
      <c r="F285" s="120"/>
      <c r="G285" s="120">
        <v>83000</v>
      </c>
      <c r="H285" s="120">
        <v>189500</v>
      </c>
      <c r="I285" s="120">
        <v>99650</v>
      </c>
      <c r="J285" s="120"/>
      <c r="K285" s="120">
        <v>471340</v>
      </c>
    </row>
    <row r="286" spans="2:11" x14ac:dyDescent="0.35">
      <c r="B286" s="119" t="s">
        <v>144</v>
      </c>
      <c r="C286" s="120">
        <v>266250</v>
      </c>
      <c r="D286" s="120">
        <v>126870</v>
      </c>
      <c r="E286" s="120">
        <v>558625</v>
      </c>
      <c r="F286" s="120">
        <v>125000</v>
      </c>
      <c r="G286" s="120">
        <v>329500</v>
      </c>
      <c r="H286" s="120">
        <v>253300</v>
      </c>
      <c r="I286" s="120">
        <v>708435</v>
      </c>
      <c r="J286" s="120">
        <v>2472</v>
      </c>
      <c r="K286" s="120">
        <v>2370452</v>
      </c>
    </row>
    <row r="287" spans="2:11" x14ac:dyDescent="0.35">
      <c r="B287" s="119" t="s">
        <v>735</v>
      </c>
      <c r="C287" s="120">
        <v>41000</v>
      </c>
      <c r="D287" s="120">
        <v>41478</v>
      </c>
      <c r="E287" s="120">
        <v>131000</v>
      </c>
      <c r="F287" s="120">
        <v>95000</v>
      </c>
      <c r="G287" s="120">
        <v>9590</v>
      </c>
      <c r="H287" s="120">
        <v>65500</v>
      </c>
      <c r="I287" s="120">
        <v>88714</v>
      </c>
      <c r="J287" s="120"/>
      <c r="K287" s="120">
        <v>472282</v>
      </c>
    </row>
    <row r="288" spans="2:11" x14ac:dyDescent="0.35">
      <c r="B288" s="119" t="s">
        <v>1025</v>
      </c>
      <c r="C288" s="120">
        <v>386991</v>
      </c>
      <c r="D288" s="120">
        <v>135300</v>
      </c>
      <c r="E288" s="120">
        <v>281930</v>
      </c>
      <c r="F288" s="120"/>
      <c r="G288" s="120">
        <v>173500</v>
      </c>
      <c r="H288" s="120">
        <v>187500</v>
      </c>
      <c r="I288" s="120">
        <v>101750</v>
      </c>
      <c r="J288" s="120">
        <v>24000</v>
      </c>
      <c r="K288" s="120">
        <v>1290971</v>
      </c>
    </row>
    <row r="289" spans="2:11" x14ac:dyDescent="0.35">
      <c r="B289" s="119" t="s">
        <v>1024</v>
      </c>
      <c r="C289" s="120">
        <v>12838612</v>
      </c>
      <c r="D289" s="120">
        <v>5723287.5</v>
      </c>
      <c r="E289" s="120">
        <v>10333333</v>
      </c>
      <c r="F289" s="120">
        <v>9034700</v>
      </c>
      <c r="G289" s="120">
        <v>12301285</v>
      </c>
      <c r="H289" s="120">
        <v>6665575</v>
      </c>
      <c r="I289" s="120">
        <v>10925990.5</v>
      </c>
      <c r="J289" s="120">
        <v>262592</v>
      </c>
      <c r="K289" s="120">
        <v>68085375</v>
      </c>
    </row>
    <row r="290" spans="2:11" x14ac:dyDescent="0.35">
      <c r="B290"/>
    </row>
    <row r="291" spans="2:11" x14ac:dyDescent="0.35">
      <c r="B291"/>
    </row>
    <row r="292" spans="2:11" x14ac:dyDescent="0.35">
      <c r="B292"/>
    </row>
    <row r="293" spans="2:11" x14ac:dyDescent="0.35">
      <c r="B293"/>
    </row>
    <row r="294" spans="2:11" x14ac:dyDescent="0.35">
      <c r="B294"/>
    </row>
    <row r="295" spans="2:11" x14ac:dyDescent="0.35">
      <c r="B295"/>
    </row>
    <row r="296" spans="2:11" x14ac:dyDescent="0.35">
      <c r="B296"/>
    </row>
    <row r="297" spans="2:11" x14ac:dyDescent="0.35">
      <c r="B297"/>
    </row>
    <row r="298" spans="2:11" x14ac:dyDescent="0.35">
      <c r="B298"/>
    </row>
    <row r="299" spans="2:11" x14ac:dyDescent="0.35">
      <c r="B299"/>
    </row>
    <row r="300" spans="2:11" x14ac:dyDescent="0.35">
      <c r="B300"/>
    </row>
    <row r="301" spans="2:11" x14ac:dyDescent="0.35">
      <c r="B301"/>
    </row>
    <row r="302" spans="2:11" x14ac:dyDescent="0.35">
      <c r="B302"/>
    </row>
    <row r="303" spans="2:11" x14ac:dyDescent="0.35">
      <c r="B303"/>
    </row>
    <row r="304" spans="2:11"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1DB86-904F-4920-AD81-FB4703FD28B1}">
  <dimension ref="A1:K539"/>
  <sheetViews>
    <sheetView zoomScale="63" zoomScaleNormal="63" workbookViewId="0">
      <selection sqref="A1:AB10"/>
    </sheetView>
  </sheetViews>
  <sheetFormatPr defaultRowHeight="14.5" x14ac:dyDescent="0.35"/>
  <cols>
    <col min="1" max="1" width="22.7265625" customWidth="1"/>
    <col min="2" max="2" width="14.54296875" style="121" customWidth="1"/>
    <col min="3" max="3" width="18.54296875" style="120" customWidth="1"/>
    <col min="4" max="6" width="12.36328125" customWidth="1"/>
    <col min="7" max="8" width="10.81640625" customWidth="1"/>
    <col min="9" max="9" width="13.453125" customWidth="1"/>
    <col min="10" max="12" width="10.453125" customWidth="1"/>
    <col min="13" max="67" width="10.453125" bestFit="1" customWidth="1"/>
    <col min="68" max="68" width="10.7265625" bestFit="1" customWidth="1"/>
  </cols>
  <sheetData>
    <row r="1" spans="1:11" x14ac:dyDescent="0.35">
      <c r="A1" s="118" t="s">
        <v>902</v>
      </c>
      <c r="B1" t="s" vm="1">
        <v>1026</v>
      </c>
    </row>
    <row r="3" spans="1:11" x14ac:dyDescent="0.35">
      <c r="A3" s="118" t="s">
        <v>1272</v>
      </c>
      <c r="B3" t="s">
        <v>1273</v>
      </c>
      <c r="C3" s="120" t="s">
        <v>1275</v>
      </c>
      <c r="J3" s="118"/>
      <c r="K3" s="118"/>
    </row>
    <row r="4" spans="1:11" x14ac:dyDescent="0.35">
      <c r="A4" s="119" t="s">
        <v>303</v>
      </c>
      <c r="B4" s="121">
        <v>3363932</v>
      </c>
      <c r="C4" s="122">
        <v>7</v>
      </c>
    </row>
    <row r="5" spans="1:11" x14ac:dyDescent="0.35">
      <c r="A5" s="119" t="s">
        <v>381</v>
      </c>
      <c r="B5" s="121">
        <v>3156914</v>
      </c>
      <c r="C5" s="122">
        <v>5</v>
      </c>
    </row>
    <row r="6" spans="1:11" x14ac:dyDescent="0.35">
      <c r="A6" s="119" t="s">
        <v>334</v>
      </c>
      <c r="B6" s="121">
        <v>2334009</v>
      </c>
      <c r="C6" s="122">
        <v>7</v>
      </c>
    </row>
    <row r="7" spans="1:11" x14ac:dyDescent="0.35">
      <c r="A7" s="119" t="s">
        <v>297</v>
      </c>
      <c r="B7" s="121">
        <v>2272830</v>
      </c>
      <c r="C7" s="122">
        <v>9</v>
      </c>
    </row>
    <row r="8" spans="1:11" x14ac:dyDescent="0.35">
      <c r="A8" s="119" t="s">
        <v>828</v>
      </c>
      <c r="B8" s="121">
        <v>1940764</v>
      </c>
      <c r="C8" s="122">
        <v>4</v>
      </c>
    </row>
    <row r="9" spans="1:11" x14ac:dyDescent="0.35">
      <c r="A9" s="119" t="s">
        <v>465</v>
      </c>
      <c r="B9" s="121">
        <v>1897374</v>
      </c>
      <c r="C9" s="122">
        <v>10</v>
      </c>
    </row>
    <row r="10" spans="1:11" x14ac:dyDescent="0.35">
      <c r="A10" s="119" t="s">
        <v>115</v>
      </c>
      <c r="B10" s="121">
        <v>1740716</v>
      </c>
      <c r="C10" s="122">
        <v>12</v>
      </c>
    </row>
    <row r="11" spans="1:11" x14ac:dyDescent="0.35">
      <c r="A11" s="119" t="s">
        <v>273</v>
      </c>
      <c r="B11" s="121">
        <v>1602112</v>
      </c>
      <c r="C11" s="122">
        <v>8</v>
      </c>
    </row>
    <row r="12" spans="1:11" x14ac:dyDescent="0.35">
      <c r="A12" s="119" t="s">
        <v>1013</v>
      </c>
      <c r="B12" s="121">
        <v>1489500</v>
      </c>
      <c r="C12" s="122">
        <v>2</v>
      </c>
    </row>
    <row r="13" spans="1:11" x14ac:dyDescent="0.35">
      <c r="A13" s="119" t="s">
        <v>233</v>
      </c>
      <c r="B13" s="121">
        <v>1337750</v>
      </c>
      <c r="C13" s="122">
        <v>11</v>
      </c>
    </row>
    <row r="14" spans="1:11" x14ac:dyDescent="0.35">
      <c r="A14" s="119" t="s">
        <v>411</v>
      </c>
      <c r="B14" s="121">
        <v>1284042</v>
      </c>
      <c r="C14" s="122">
        <v>7</v>
      </c>
    </row>
    <row r="15" spans="1:11" x14ac:dyDescent="0.35">
      <c r="A15" s="119" t="s">
        <v>337</v>
      </c>
      <c r="B15" s="121">
        <v>1160672</v>
      </c>
      <c r="C15" s="122">
        <v>7</v>
      </c>
    </row>
    <row r="16" spans="1:11" x14ac:dyDescent="0.35">
      <c r="A16" s="119" t="s">
        <v>83</v>
      </c>
      <c r="B16" s="121">
        <v>1150150</v>
      </c>
      <c r="C16" s="122">
        <v>3</v>
      </c>
    </row>
    <row r="17" spans="1:3" x14ac:dyDescent="0.35">
      <c r="A17" s="119" t="s">
        <v>81</v>
      </c>
      <c r="B17" s="121">
        <v>1088943</v>
      </c>
      <c r="C17" s="122">
        <v>8</v>
      </c>
    </row>
    <row r="18" spans="1:3" x14ac:dyDescent="0.35">
      <c r="A18" s="119" t="s">
        <v>1000</v>
      </c>
      <c r="B18" s="121">
        <v>1063234.5</v>
      </c>
      <c r="C18" s="122">
        <v>7</v>
      </c>
    </row>
    <row r="19" spans="1:3" x14ac:dyDescent="0.35">
      <c r="A19" s="119" t="s">
        <v>1040</v>
      </c>
      <c r="B19" s="121">
        <v>1019875</v>
      </c>
      <c r="C19" s="122">
        <v>7</v>
      </c>
    </row>
    <row r="20" spans="1:3" x14ac:dyDescent="0.35">
      <c r="A20" s="119" t="s">
        <v>898</v>
      </c>
      <c r="B20" s="121">
        <v>975478</v>
      </c>
      <c r="C20" s="122">
        <v>5</v>
      </c>
    </row>
    <row r="21" spans="1:3" x14ac:dyDescent="0.35">
      <c r="A21" s="119" t="s">
        <v>210</v>
      </c>
      <c r="B21" s="121">
        <v>946200</v>
      </c>
      <c r="C21" s="122">
        <v>3</v>
      </c>
    </row>
    <row r="22" spans="1:3" x14ac:dyDescent="0.35">
      <c r="A22" s="119" t="s">
        <v>177</v>
      </c>
      <c r="B22" s="121">
        <v>899287</v>
      </c>
      <c r="C22" s="122">
        <v>8</v>
      </c>
    </row>
    <row r="23" spans="1:3" x14ac:dyDescent="0.35">
      <c r="A23" s="119" t="s">
        <v>228</v>
      </c>
      <c r="B23" s="121">
        <v>835046</v>
      </c>
      <c r="C23" s="122">
        <v>7</v>
      </c>
    </row>
    <row r="24" spans="1:3" x14ac:dyDescent="0.35">
      <c r="A24" s="119" t="s">
        <v>860</v>
      </c>
      <c r="B24" s="121">
        <v>812073</v>
      </c>
      <c r="C24" s="122">
        <v>3</v>
      </c>
    </row>
    <row r="25" spans="1:3" x14ac:dyDescent="0.35">
      <c r="A25" s="119" t="s">
        <v>300</v>
      </c>
      <c r="B25" s="121">
        <v>796654</v>
      </c>
      <c r="C25" s="122">
        <v>2</v>
      </c>
    </row>
    <row r="26" spans="1:3" x14ac:dyDescent="0.35">
      <c r="A26" s="119" t="s">
        <v>280</v>
      </c>
      <c r="B26" s="121">
        <v>724500</v>
      </c>
      <c r="C26" s="122">
        <v>3</v>
      </c>
    </row>
    <row r="27" spans="1:3" x14ac:dyDescent="0.35">
      <c r="A27" s="119" t="s">
        <v>292</v>
      </c>
      <c r="B27" s="121">
        <v>713600</v>
      </c>
      <c r="C27" s="122">
        <v>1</v>
      </c>
    </row>
    <row r="28" spans="1:3" x14ac:dyDescent="0.35">
      <c r="A28" s="119" t="s">
        <v>1084</v>
      </c>
      <c r="B28" s="121">
        <v>712039</v>
      </c>
      <c r="C28" s="122">
        <v>3</v>
      </c>
    </row>
    <row r="29" spans="1:3" x14ac:dyDescent="0.35">
      <c r="A29" s="119" t="s">
        <v>108</v>
      </c>
      <c r="B29" s="121">
        <v>660300</v>
      </c>
      <c r="C29" s="122">
        <v>2</v>
      </c>
    </row>
    <row r="30" spans="1:3" x14ac:dyDescent="0.35">
      <c r="A30" s="119" t="s">
        <v>231</v>
      </c>
      <c r="B30" s="121">
        <v>653476</v>
      </c>
      <c r="C30" s="122">
        <v>7</v>
      </c>
    </row>
    <row r="31" spans="1:3" x14ac:dyDescent="0.35">
      <c r="A31" s="119" t="s">
        <v>407</v>
      </c>
      <c r="B31" s="121">
        <v>645744</v>
      </c>
      <c r="C31" s="122">
        <v>5</v>
      </c>
    </row>
    <row r="32" spans="1:3" x14ac:dyDescent="0.35">
      <c r="A32" s="119" t="s">
        <v>8</v>
      </c>
      <c r="B32" s="121">
        <v>600828</v>
      </c>
      <c r="C32" s="122">
        <v>1</v>
      </c>
    </row>
    <row r="33" spans="1:3" x14ac:dyDescent="0.35">
      <c r="A33" s="119" t="s">
        <v>426</v>
      </c>
      <c r="B33" s="121">
        <v>587839</v>
      </c>
      <c r="C33" s="122">
        <v>3</v>
      </c>
    </row>
    <row r="34" spans="1:3" x14ac:dyDescent="0.35">
      <c r="A34" s="119" t="s">
        <v>276</v>
      </c>
      <c r="B34" s="121">
        <v>577500</v>
      </c>
      <c r="C34" s="122">
        <v>1</v>
      </c>
    </row>
    <row r="35" spans="1:3" x14ac:dyDescent="0.35">
      <c r="A35" s="119" t="s">
        <v>787</v>
      </c>
      <c r="B35" s="121">
        <v>561159</v>
      </c>
      <c r="C35" s="122">
        <v>4</v>
      </c>
    </row>
    <row r="36" spans="1:3" x14ac:dyDescent="0.35">
      <c r="A36" s="119" t="s">
        <v>64</v>
      </c>
      <c r="B36" s="121">
        <v>532637</v>
      </c>
      <c r="C36" s="122">
        <v>3</v>
      </c>
    </row>
    <row r="37" spans="1:3" x14ac:dyDescent="0.35">
      <c r="A37" s="119" t="s">
        <v>458</v>
      </c>
      <c r="B37" s="121">
        <v>525298</v>
      </c>
      <c r="C37" s="122">
        <v>4</v>
      </c>
    </row>
    <row r="38" spans="1:3" x14ac:dyDescent="0.35">
      <c r="A38" s="119" t="s">
        <v>1093</v>
      </c>
      <c r="B38" s="121">
        <v>518651</v>
      </c>
      <c r="C38" s="122">
        <v>3</v>
      </c>
    </row>
    <row r="39" spans="1:3" x14ac:dyDescent="0.35">
      <c r="A39" s="119" t="s">
        <v>223</v>
      </c>
      <c r="B39" s="121">
        <v>517800</v>
      </c>
      <c r="C39" s="122">
        <v>4</v>
      </c>
    </row>
    <row r="40" spans="1:3" x14ac:dyDescent="0.35">
      <c r="A40" s="119" t="s">
        <v>1051</v>
      </c>
      <c r="B40" s="121">
        <v>511970</v>
      </c>
      <c r="C40" s="122">
        <v>2</v>
      </c>
    </row>
    <row r="41" spans="1:3" x14ac:dyDescent="0.35">
      <c r="A41" s="119" t="s">
        <v>462</v>
      </c>
      <c r="B41" s="121">
        <v>506400</v>
      </c>
      <c r="C41" s="122">
        <v>1</v>
      </c>
    </row>
    <row r="42" spans="1:3" x14ac:dyDescent="0.35">
      <c r="A42" s="119" t="s">
        <v>868</v>
      </c>
      <c r="B42" s="121">
        <v>504290</v>
      </c>
      <c r="C42" s="122">
        <v>3</v>
      </c>
    </row>
    <row r="43" spans="1:3" x14ac:dyDescent="0.35">
      <c r="A43" s="119" t="s">
        <v>43</v>
      </c>
      <c r="B43" s="121">
        <v>485000</v>
      </c>
      <c r="C43" s="122">
        <v>1</v>
      </c>
    </row>
    <row r="44" spans="1:3" x14ac:dyDescent="0.35">
      <c r="A44" s="119" t="s">
        <v>949</v>
      </c>
      <c r="B44" s="121">
        <v>472282</v>
      </c>
      <c r="C44" s="122">
        <v>5</v>
      </c>
    </row>
    <row r="45" spans="1:3" x14ac:dyDescent="0.35">
      <c r="A45" s="119" t="s">
        <v>254</v>
      </c>
      <c r="B45" s="121">
        <v>451116</v>
      </c>
      <c r="C45" s="122">
        <v>1</v>
      </c>
    </row>
    <row r="46" spans="1:3" x14ac:dyDescent="0.35">
      <c r="A46" s="119" t="s">
        <v>803</v>
      </c>
      <c r="B46" s="121">
        <v>446000</v>
      </c>
      <c r="C46" s="122">
        <v>1</v>
      </c>
    </row>
    <row r="47" spans="1:3" x14ac:dyDescent="0.35">
      <c r="A47" s="119" t="s">
        <v>818</v>
      </c>
      <c r="B47" s="121">
        <v>435450</v>
      </c>
      <c r="C47" s="122">
        <v>2</v>
      </c>
    </row>
    <row r="48" spans="1:3" x14ac:dyDescent="0.35">
      <c r="A48" s="119" t="s">
        <v>1086</v>
      </c>
      <c r="B48" s="121">
        <v>434365</v>
      </c>
      <c r="C48" s="122">
        <v>2</v>
      </c>
    </row>
    <row r="49" spans="1:3" x14ac:dyDescent="0.35">
      <c r="A49" s="119" t="s">
        <v>198</v>
      </c>
      <c r="B49" s="121">
        <v>396460</v>
      </c>
      <c r="C49" s="122">
        <v>1</v>
      </c>
    </row>
    <row r="50" spans="1:3" x14ac:dyDescent="0.35">
      <c r="A50" s="119" t="s">
        <v>1109</v>
      </c>
      <c r="B50" s="121">
        <v>396286</v>
      </c>
      <c r="C50" s="122">
        <v>5</v>
      </c>
    </row>
    <row r="51" spans="1:3" x14ac:dyDescent="0.35">
      <c r="A51" s="119" t="s">
        <v>359</v>
      </c>
      <c r="B51" s="121">
        <v>372320</v>
      </c>
      <c r="C51" s="122">
        <v>1</v>
      </c>
    </row>
    <row r="52" spans="1:3" x14ac:dyDescent="0.35">
      <c r="A52" s="119" t="s">
        <v>867</v>
      </c>
      <c r="B52" s="121">
        <v>371252</v>
      </c>
      <c r="C52" s="122">
        <v>3</v>
      </c>
    </row>
    <row r="53" spans="1:3" x14ac:dyDescent="0.35">
      <c r="A53" s="119" t="s">
        <v>215</v>
      </c>
      <c r="B53" s="121">
        <v>359000</v>
      </c>
      <c r="C53" s="122">
        <v>2</v>
      </c>
    </row>
    <row r="54" spans="1:3" x14ac:dyDescent="0.35">
      <c r="A54" s="119" t="s">
        <v>1121</v>
      </c>
      <c r="B54" s="121">
        <v>357269</v>
      </c>
      <c r="C54" s="122">
        <v>2</v>
      </c>
    </row>
    <row r="55" spans="1:3" x14ac:dyDescent="0.35">
      <c r="A55" s="119" t="s">
        <v>124</v>
      </c>
      <c r="B55" s="121">
        <v>355500</v>
      </c>
      <c r="C55" s="122">
        <v>2</v>
      </c>
    </row>
    <row r="56" spans="1:3" x14ac:dyDescent="0.35">
      <c r="A56" s="119" t="s">
        <v>1100</v>
      </c>
      <c r="B56" s="121">
        <v>355330</v>
      </c>
      <c r="C56" s="122">
        <v>2</v>
      </c>
    </row>
    <row r="57" spans="1:3" x14ac:dyDescent="0.35">
      <c r="A57" s="119" t="s">
        <v>1025</v>
      </c>
      <c r="B57" s="121">
        <v>341150</v>
      </c>
      <c r="C57" s="122">
        <v>2</v>
      </c>
    </row>
    <row r="58" spans="1:3" x14ac:dyDescent="0.35">
      <c r="A58" s="119" t="s">
        <v>170</v>
      </c>
      <c r="B58" s="121">
        <v>340738</v>
      </c>
      <c r="C58" s="122">
        <v>3</v>
      </c>
    </row>
    <row r="59" spans="1:3" x14ac:dyDescent="0.35">
      <c r="A59" s="119" t="s">
        <v>924</v>
      </c>
      <c r="B59" s="121">
        <v>335000</v>
      </c>
      <c r="C59" s="122">
        <v>1</v>
      </c>
    </row>
    <row r="60" spans="1:3" x14ac:dyDescent="0.35">
      <c r="A60" s="119" t="s">
        <v>899</v>
      </c>
      <c r="B60" s="121">
        <v>321162</v>
      </c>
      <c r="C60" s="122">
        <v>1</v>
      </c>
    </row>
    <row r="61" spans="1:3" x14ac:dyDescent="0.35">
      <c r="A61" s="119" t="s">
        <v>1152</v>
      </c>
      <c r="B61" s="121">
        <v>314840</v>
      </c>
      <c r="C61" s="122">
        <v>1</v>
      </c>
    </row>
    <row r="62" spans="1:3" x14ac:dyDescent="0.35">
      <c r="A62" s="119" t="s">
        <v>340</v>
      </c>
      <c r="B62" s="121">
        <v>311151</v>
      </c>
      <c r="C62" s="122">
        <v>2</v>
      </c>
    </row>
    <row r="63" spans="1:3" x14ac:dyDescent="0.35">
      <c r="A63" s="119" t="s">
        <v>153</v>
      </c>
      <c r="B63" s="121">
        <v>307000</v>
      </c>
      <c r="C63" s="122">
        <v>1</v>
      </c>
    </row>
    <row r="64" spans="1:3" x14ac:dyDescent="0.35">
      <c r="A64" s="119" t="s">
        <v>1139</v>
      </c>
      <c r="B64" s="121">
        <v>303820</v>
      </c>
      <c r="C64" s="122">
        <v>1</v>
      </c>
    </row>
    <row r="65" spans="1:3" x14ac:dyDescent="0.35">
      <c r="A65" s="119" t="s">
        <v>1270</v>
      </c>
      <c r="B65" s="121">
        <v>298997</v>
      </c>
      <c r="C65" s="122">
        <v>1</v>
      </c>
    </row>
    <row r="66" spans="1:3" x14ac:dyDescent="0.35">
      <c r="A66" s="119" t="s">
        <v>921</v>
      </c>
      <c r="B66" s="121">
        <v>292000</v>
      </c>
      <c r="C66" s="122">
        <v>2</v>
      </c>
    </row>
    <row r="67" spans="1:3" x14ac:dyDescent="0.35">
      <c r="A67" s="119" t="s">
        <v>98</v>
      </c>
      <c r="B67" s="121">
        <v>291004</v>
      </c>
      <c r="C67" s="122">
        <v>2</v>
      </c>
    </row>
    <row r="68" spans="1:3" x14ac:dyDescent="0.35">
      <c r="A68" s="119" t="s">
        <v>944</v>
      </c>
      <c r="B68" s="121">
        <v>285400</v>
      </c>
      <c r="C68" s="122">
        <v>5</v>
      </c>
    </row>
    <row r="69" spans="1:3" x14ac:dyDescent="0.35">
      <c r="A69" s="119" t="s">
        <v>167</v>
      </c>
      <c r="B69" s="121">
        <v>273772</v>
      </c>
      <c r="C69" s="122">
        <v>2</v>
      </c>
    </row>
    <row r="70" spans="1:3" x14ac:dyDescent="0.35">
      <c r="A70" s="119" t="s">
        <v>936</v>
      </c>
      <c r="B70" s="121">
        <v>271449</v>
      </c>
      <c r="C70" s="122">
        <v>3</v>
      </c>
    </row>
    <row r="71" spans="1:3" x14ac:dyDescent="0.35">
      <c r="A71" s="119" t="s">
        <v>1234</v>
      </c>
      <c r="B71" s="121">
        <v>269991</v>
      </c>
      <c r="C71" s="122">
        <v>1</v>
      </c>
    </row>
    <row r="72" spans="1:3" x14ac:dyDescent="0.35">
      <c r="A72" s="119" t="s">
        <v>1113</v>
      </c>
      <c r="B72" s="121">
        <v>267000</v>
      </c>
      <c r="C72" s="122">
        <v>1</v>
      </c>
    </row>
    <row r="73" spans="1:3" x14ac:dyDescent="0.35">
      <c r="A73" s="119" t="s">
        <v>1208</v>
      </c>
      <c r="B73" s="121">
        <v>260434</v>
      </c>
      <c r="C73" s="122">
        <v>2</v>
      </c>
    </row>
    <row r="74" spans="1:3" x14ac:dyDescent="0.35">
      <c r="A74" s="119" t="s">
        <v>236</v>
      </c>
      <c r="B74" s="121">
        <v>254000</v>
      </c>
      <c r="C74" s="122">
        <v>1</v>
      </c>
    </row>
    <row r="75" spans="1:3" x14ac:dyDescent="0.35">
      <c r="A75" s="119" t="s">
        <v>310</v>
      </c>
      <c r="B75" s="121">
        <v>251872</v>
      </c>
      <c r="C75" s="122">
        <v>2</v>
      </c>
    </row>
    <row r="76" spans="1:3" x14ac:dyDescent="0.35">
      <c r="A76" s="119" t="s">
        <v>869</v>
      </c>
      <c r="B76" s="121">
        <v>249300</v>
      </c>
      <c r="C76" s="122">
        <v>1</v>
      </c>
    </row>
    <row r="77" spans="1:3" x14ac:dyDescent="0.35">
      <c r="A77" s="119" t="s">
        <v>220</v>
      </c>
      <c r="B77" s="121">
        <v>244135</v>
      </c>
      <c r="C77" s="122">
        <v>2</v>
      </c>
    </row>
    <row r="78" spans="1:3" x14ac:dyDescent="0.35">
      <c r="A78" s="119" t="s">
        <v>931</v>
      </c>
      <c r="B78" s="121">
        <v>237400</v>
      </c>
      <c r="C78" s="122">
        <v>4</v>
      </c>
    </row>
    <row r="79" spans="1:3" x14ac:dyDescent="0.35">
      <c r="A79" s="119" t="s">
        <v>853</v>
      </c>
      <c r="B79" s="121">
        <v>235000</v>
      </c>
      <c r="C79" s="122">
        <v>1</v>
      </c>
    </row>
    <row r="80" spans="1:3" x14ac:dyDescent="0.35">
      <c r="A80" s="119" t="s">
        <v>934</v>
      </c>
      <c r="B80" s="121">
        <v>229400</v>
      </c>
      <c r="C80" s="122">
        <v>2</v>
      </c>
    </row>
    <row r="81" spans="1:3" x14ac:dyDescent="0.35">
      <c r="A81" s="119" t="s">
        <v>879</v>
      </c>
      <c r="B81" s="121">
        <v>229000</v>
      </c>
      <c r="C81" s="122">
        <v>1</v>
      </c>
    </row>
    <row r="82" spans="1:3" x14ac:dyDescent="0.35">
      <c r="A82" s="119" t="s">
        <v>287</v>
      </c>
      <c r="B82" s="121">
        <v>226250</v>
      </c>
      <c r="C82" s="122">
        <v>1</v>
      </c>
    </row>
    <row r="83" spans="1:3" x14ac:dyDescent="0.35">
      <c r="A83" s="119" t="s">
        <v>444</v>
      </c>
      <c r="B83" s="121">
        <v>225000</v>
      </c>
      <c r="C83" s="122">
        <v>1</v>
      </c>
    </row>
    <row r="84" spans="1:3" x14ac:dyDescent="0.35">
      <c r="A84" s="119" t="s">
        <v>343</v>
      </c>
      <c r="B84" s="121">
        <v>223520</v>
      </c>
      <c r="C84" s="122">
        <v>2</v>
      </c>
    </row>
    <row r="85" spans="1:3" x14ac:dyDescent="0.35">
      <c r="A85" s="119" t="s">
        <v>966</v>
      </c>
      <c r="B85" s="121">
        <v>216000</v>
      </c>
      <c r="C85" s="122">
        <v>1</v>
      </c>
    </row>
    <row r="86" spans="1:3" x14ac:dyDescent="0.35">
      <c r="A86" s="119" t="s">
        <v>282</v>
      </c>
      <c r="B86" s="121">
        <v>213300</v>
      </c>
      <c r="C86" s="122">
        <v>1</v>
      </c>
    </row>
    <row r="87" spans="1:3" x14ac:dyDescent="0.35">
      <c r="A87" s="119" t="s">
        <v>346</v>
      </c>
      <c r="B87" s="121">
        <v>210290</v>
      </c>
      <c r="C87" s="122">
        <v>1</v>
      </c>
    </row>
    <row r="88" spans="1:3" x14ac:dyDescent="0.35">
      <c r="A88" s="119" t="s">
        <v>972</v>
      </c>
      <c r="B88" s="121">
        <v>207500</v>
      </c>
      <c r="C88" s="122">
        <v>1</v>
      </c>
    </row>
    <row r="89" spans="1:3" x14ac:dyDescent="0.35">
      <c r="A89" s="119" t="s">
        <v>460</v>
      </c>
      <c r="B89" s="121">
        <v>201500</v>
      </c>
      <c r="C89" s="122">
        <v>1</v>
      </c>
    </row>
    <row r="90" spans="1:3" x14ac:dyDescent="0.35">
      <c r="A90" s="119" t="s">
        <v>720</v>
      </c>
      <c r="B90" s="121">
        <v>200000</v>
      </c>
      <c r="C90" s="122">
        <v>1</v>
      </c>
    </row>
    <row r="91" spans="1:3" x14ac:dyDescent="0.35">
      <c r="A91" s="119" t="s">
        <v>329</v>
      </c>
      <c r="B91" s="121">
        <v>197393</v>
      </c>
      <c r="C91" s="122">
        <v>1</v>
      </c>
    </row>
    <row r="92" spans="1:3" x14ac:dyDescent="0.35">
      <c r="A92" s="119" t="s">
        <v>252</v>
      </c>
      <c r="B92" s="121">
        <v>196250</v>
      </c>
      <c r="C92" s="122">
        <v>1</v>
      </c>
    </row>
    <row r="93" spans="1:3" x14ac:dyDescent="0.35">
      <c r="A93" s="119" t="s">
        <v>241</v>
      </c>
      <c r="B93" s="121">
        <v>193370</v>
      </c>
      <c r="C93" s="122">
        <v>2</v>
      </c>
    </row>
    <row r="94" spans="1:3" x14ac:dyDescent="0.35">
      <c r="A94" s="119" t="s">
        <v>1244</v>
      </c>
      <c r="B94" s="121">
        <v>192490</v>
      </c>
      <c r="C94" s="122">
        <v>1</v>
      </c>
    </row>
    <row r="95" spans="1:3" x14ac:dyDescent="0.35">
      <c r="A95" s="119" t="s">
        <v>327</v>
      </c>
      <c r="B95" s="121">
        <v>188740</v>
      </c>
      <c r="C95" s="122">
        <v>1</v>
      </c>
    </row>
    <row r="96" spans="1:3" x14ac:dyDescent="0.35">
      <c r="A96" s="119" t="s">
        <v>238</v>
      </c>
      <c r="B96" s="121">
        <v>182700</v>
      </c>
      <c r="C96" s="122">
        <v>1</v>
      </c>
    </row>
    <row r="97" spans="1:3" x14ac:dyDescent="0.35">
      <c r="A97" s="119" t="s">
        <v>367</v>
      </c>
      <c r="B97" s="121">
        <v>177700</v>
      </c>
      <c r="C97" s="122">
        <v>1</v>
      </c>
    </row>
    <row r="98" spans="1:3" x14ac:dyDescent="0.35">
      <c r="A98" s="119" t="s">
        <v>322</v>
      </c>
      <c r="B98" s="121">
        <v>177000</v>
      </c>
      <c r="C98" s="122">
        <v>1</v>
      </c>
    </row>
    <row r="99" spans="1:3" x14ac:dyDescent="0.35">
      <c r="A99" s="119" t="s">
        <v>1188</v>
      </c>
      <c r="B99" s="121">
        <v>176780</v>
      </c>
      <c r="C99" s="122">
        <v>2</v>
      </c>
    </row>
    <row r="100" spans="1:3" x14ac:dyDescent="0.35">
      <c r="A100" s="119" t="s">
        <v>267</v>
      </c>
      <c r="B100" s="121">
        <v>175392</v>
      </c>
      <c r="C100" s="122">
        <v>1</v>
      </c>
    </row>
    <row r="101" spans="1:3" x14ac:dyDescent="0.35">
      <c r="A101" s="119" t="s">
        <v>55</v>
      </c>
      <c r="B101" s="121">
        <v>174000</v>
      </c>
      <c r="C101" s="122">
        <v>1</v>
      </c>
    </row>
    <row r="102" spans="1:3" x14ac:dyDescent="0.35">
      <c r="A102" s="119" t="s">
        <v>1267</v>
      </c>
      <c r="B102" s="121">
        <v>170735</v>
      </c>
      <c r="C102" s="122">
        <v>1</v>
      </c>
    </row>
    <row r="103" spans="1:3" x14ac:dyDescent="0.35">
      <c r="A103" s="119" t="s">
        <v>1036</v>
      </c>
      <c r="B103" s="121">
        <v>170000</v>
      </c>
      <c r="C103" s="122">
        <v>1</v>
      </c>
    </row>
    <row r="104" spans="1:3" x14ac:dyDescent="0.35">
      <c r="A104" s="119" t="s">
        <v>1184</v>
      </c>
      <c r="B104" s="121">
        <v>169500</v>
      </c>
      <c r="C104" s="122">
        <v>2</v>
      </c>
    </row>
    <row r="105" spans="1:3" x14ac:dyDescent="0.35">
      <c r="A105" s="119" t="s">
        <v>1127</v>
      </c>
      <c r="B105" s="121">
        <v>167880</v>
      </c>
      <c r="C105" s="122">
        <v>1</v>
      </c>
    </row>
    <row r="106" spans="1:3" x14ac:dyDescent="0.35">
      <c r="A106" s="119" t="s">
        <v>138</v>
      </c>
      <c r="B106" s="121">
        <v>167000</v>
      </c>
      <c r="C106" s="122">
        <v>1</v>
      </c>
    </row>
    <row r="107" spans="1:3" x14ac:dyDescent="0.35">
      <c r="A107" s="119" t="s">
        <v>1174</v>
      </c>
      <c r="B107" s="121">
        <v>166475</v>
      </c>
      <c r="C107" s="122">
        <v>2</v>
      </c>
    </row>
    <row r="108" spans="1:3" x14ac:dyDescent="0.35">
      <c r="A108" s="119" t="s">
        <v>403</v>
      </c>
      <c r="B108" s="121">
        <v>166300</v>
      </c>
      <c r="C108" s="122">
        <v>1</v>
      </c>
    </row>
    <row r="109" spans="1:3" x14ac:dyDescent="0.35">
      <c r="A109" s="119" t="s">
        <v>163</v>
      </c>
      <c r="B109" s="121">
        <v>157600</v>
      </c>
      <c r="C109" s="122">
        <v>5</v>
      </c>
    </row>
    <row r="110" spans="1:3" x14ac:dyDescent="0.35">
      <c r="A110" s="119" t="s">
        <v>1218</v>
      </c>
      <c r="B110" s="121">
        <v>154812</v>
      </c>
      <c r="C110" s="122">
        <v>1</v>
      </c>
    </row>
    <row r="111" spans="1:3" x14ac:dyDescent="0.35">
      <c r="A111" s="119" t="s">
        <v>950</v>
      </c>
      <c r="B111" s="121">
        <v>154106</v>
      </c>
      <c r="C111" s="122">
        <v>1</v>
      </c>
    </row>
    <row r="112" spans="1:3" x14ac:dyDescent="0.35">
      <c r="A112" s="119" t="s">
        <v>127</v>
      </c>
      <c r="B112" s="121">
        <v>154100</v>
      </c>
      <c r="C112" s="122">
        <v>3</v>
      </c>
    </row>
    <row r="113" spans="1:3" x14ac:dyDescent="0.35">
      <c r="A113" s="119" t="s">
        <v>126</v>
      </c>
      <c r="B113" s="121">
        <v>153500</v>
      </c>
      <c r="C113" s="122">
        <v>6</v>
      </c>
    </row>
    <row r="114" spans="1:3" x14ac:dyDescent="0.35">
      <c r="A114" s="119" t="s">
        <v>355</v>
      </c>
      <c r="B114" s="121">
        <v>151700</v>
      </c>
      <c r="C114" s="122">
        <v>1</v>
      </c>
    </row>
    <row r="115" spans="1:3" x14ac:dyDescent="0.35">
      <c r="A115" s="119" t="s">
        <v>865</v>
      </c>
      <c r="B115" s="121">
        <v>151650</v>
      </c>
      <c r="C115" s="122">
        <v>2</v>
      </c>
    </row>
    <row r="116" spans="1:3" x14ac:dyDescent="0.35">
      <c r="A116" s="119" t="s">
        <v>920</v>
      </c>
      <c r="B116" s="121">
        <v>150000</v>
      </c>
      <c r="C116" s="122">
        <v>1</v>
      </c>
    </row>
    <row r="117" spans="1:3" x14ac:dyDescent="0.35">
      <c r="A117" s="119" t="s">
        <v>996</v>
      </c>
      <c r="B117" s="121">
        <v>149500</v>
      </c>
      <c r="C117" s="122">
        <v>2</v>
      </c>
    </row>
    <row r="118" spans="1:3" x14ac:dyDescent="0.35">
      <c r="A118" s="119" t="s">
        <v>208</v>
      </c>
      <c r="B118" s="121">
        <v>144000</v>
      </c>
      <c r="C118" s="122">
        <v>1</v>
      </c>
    </row>
    <row r="119" spans="1:3" x14ac:dyDescent="0.35">
      <c r="A119" s="119" t="s">
        <v>1204</v>
      </c>
      <c r="B119" s="121">
        <v>142950</v>
      </c>
      <c r="C119" s="122">
        <v>2</v>
      </c>
    </row>
    <row r="120" spans="1:3" x14ac:dyDescent="0.35">
      <c r="A120" s="119" t="s">
        <v>1033</v>
      </c>
      <c r="B120" s="121">
        <v>142400</v>
      </c>
      <c r="C120" s="122">
        <v>1</v>
      </c>
    </row>
    <row r="121" spans="1:3" x14ac:dyDescent="0.35">
      <c r="A121" s="119" t="s">
        <v>143</v>
      </c>
      <c r="B121" s="121">
        <v>142000</v>
      </c>
      <c r="C121" s="122">
        <v>1</v>
      </c>
    </row>
    <row r="122" spans="1:3" x14ac:dyDescent="0.35">
      <c r="A122" s="119" t="s">
        <v>1079</v>
      </c>
      <c r="B122" s="121">
        <v>139000</v>
      </c>
      <c r="C122" s="122">
        <v>1</v>
      </c>
    </row>
    <row r="123" spans="1:3" x14ac:dyDescent="0.35">
      <c r="A123" s="119" t="s">
        <v>76</v>
      </c>
      <c r="B123" s="121">
        <v>138940</v>
      </c>
      <c r="C123" s="122">
        <v>1</v>
      </c>
    </row>
    <row r="124" spans="1:3" x14ac:dyDescent="0.35">
      <c r="A124" s="119" t="s">
        <v>332</v>
      </c>
      <c r="B124" s="121">
        <v>138000</v>
      </c>
      <c r="C124" s="122">
        <v>3</v>
      </c>
    </row>
    <row r="125" spans="1:3" x14ac:dyDescent="0.35">
      <c r="A125" s="119" t="s">
        <v>1180</v>
      </c>
      <c r="B125" s="121">
        <v>135578</v>
      </c>
      <c r="C125" s="122">
        <v>1</v>
      </c>
    </row>
    <row r="126" spans="1:3" x14ac:dyDescent="0.35">
      <c r="A126" s="119" t="s">
        <v>877</v>
      </c>
      <c r="B126" s="121">
        <v>132000</v>
      </c>
      <c r="C126" s="122">
        <v>1</v>
      </c>
    </row>
    <row r="127" spans="1:3" x14ac:dyDescent="0.35">
      <c r="A127" s="119" t="s">
        <v>1096</v>
      </c>
      <c r="B127" s="121">
        <v>131140.5</v>
      </c>
      <c r="C127" s="122">
        <v>2</v>
      </c>
    </row>
    <row r="128" spans="1:3" x14ac:dyDescent="0.35">
      <c r="A128" s="119" t="s">
        <v>249</v>
      </c>
      <c r="B128" s="121">
        <v>130934</v>
      </c>
      <c r="C128" s="122">
        <v>1</v>
      </c>
    </row>
    <row r="129" spans="1:3" x14ac:dyDescent="0.35">
      <c r="A129" s="119" t="s">
        <v>450</v>
      </c>
      <c r="B129" s="121">
        <v>130000</v>
      </c>
      <c r="C129" s="122">
        <v>1</v>
      </c>
    </row>
    <row r="130" spans="1:3" x14ac:dyDescent="0.35">
      <c r="A130" s="119" t="s">
        <v>1264</v>
      </c>
      <c r="B130" s="121">
        <v>122997</v>
      </c>
      <c r="C130" s="122">
        <v>1</v>
      </c>
    </row>
    <row r="131" spans="1:3" x14ac:dyDescent="0.35">
      <c r="A131" s="119" t="s">
        <v>918</v>
      </c>
      <c r="B131" s="121">
        <v>122700</v>
      </c>
      <c r="C131" s="122">
        <v>5</v>
      </c>
    </row>
    <row r="132" spans="1:3" x14ac:dyDescent="0.35">
      <c r="A132" s="119" t="s">
        <v>1003</v>
      </c>
      <c r="B132" s="121">
        <v>122460</v>
      </c>
      <c r="C132" s="122">
        <v>2</v>
      </c>
    </row>
    <row r="133" spans="1:3" x14ac:dyDescent="0.35">
      <c r="A133" s="119" t="s">
        <v>1072</v>
      </c>
      <c r="B133" s="121">
        <v>118600</v>
      </c>
      <c r="C133" s="122">
        <v>1</v>
      </c>
    </row>
    <row r="134" spans="1:3" x14ac:dyDescent="0.35">
      <c r="A134" s="119" t="s">
        <v>179</v>
      </c>
      <c r="B134" s="121">
        <v>117000</v>
      </c>
      <c r="C134" s="122">
        <v>1</v>
      </c>
    </row>
    <row r="135" spans="1:3" x14ac:dyDescent="0.35">
      <c r="A135" s="119" t="s">
        <v>990</v>
      </c>
      <c r="B135" s="121">
        <v>113750</v>
      </c>
      <c r="C135" s="122">
        <v>1</v>
      </c>
    </row>
    <row r="136" spans="1:3" x14ac:dyDescent="0.35">
      <c r="A136" s="119" t="s">
        <v>93</v>
      </c>
      <c r="B136" s="121">
        <v>110500</v>
      </c>
      <c r="C136" s="122">
        <v>1</v>
      </c>
    </row>
    <row r="137" spans="1:3" x14ac:dyDescent="0.35">
      <c r="A137" s="119" t="s">
        <v>102</v>
      </c>
      <c r="B137" s="121">
        <v>109750</v>
      </c>
      <c r="C137" s="122">
        <v>2</v>
      </c>
    </row>
    <row r="138" spans="1:3" x14ac:dyDescent="0.35">
      <c r="A138" s="119" t="s">
        <v>1228</v>
      </c>
      <c r="B138" s="121">
        <v>108780</v>
      </c>
      <c r="C138" s="122">
        <v>1</v>
      </c>
    </row>
    <row r="139" spans="1:3" x14ac:dyDescent="0.35">
      <c r="A139" s="119" t="s">
        <v>1148</v>
      </c>
      <c r="B139" s="121">
        <v>105300</v>
      </c>
      <c r="C139" s="122">
        <v>1</v>
      </c>
    </row>
    <row r="140" spans="1:3" x14ac:dyDescent="0.35">
      <c r="A140" s="119" t="s">
        <v>453</v>
      </c>
      <c r="B140" s="121">
        <v>103000</v>
      </c>
      <c r="C140" s="122">
        <v>2</v>
      </c>
    </row>
    <row r="141" spans="1:3" x14ac:dyDescent="0.35">
      <c r="A141" s="119" t="s">
        <v>1252</v>
      </c>
      <c r="B141" s="121">
        <v>102999</v>
      </c>
      <c r="C141" s="122">
        <v>1</v>
      </c>
    </row>
    <row r="142" spans="1:3" x14ac:dyDescent="0.35">
      <c r="A142" s="119" t="s">
        <v>1176</v>
      </c>
      <c r="B142" s="121">
        <v>101180</v>
      </c>
      <c r="C142" s="122">
        <v>1</v>
      </c>
    </row>
    <row r="143" spans="1:3" x14ac:dyDescent="0.35">
      <c r="A143" s="119" t="s">
        <v>318</v>
      </c>
      <c r="B143" s="121">
        <v>100000</v>
      </c>
      <c r="C143" s="122">
        <v>1</v>
      </c>
    </row>
    <row r="144" spans="1:3" x14ac:dyDescent="0.35">
      <c r="A144" s="119" t="s">
        <v>1248</v>
      </c>
      <c r="B144" s="121">
        <v>97997</v>
      </c>
      <c r="C144" s="122">
        <v>1</v>
      </c>
    </row>
    <row r="145" spans="1:3" x14ac:dyDescent="0.35">
      <c r="A145" s="119" t="s">
        <v>132</v>
      </c>
      <c r="B145" s="121">
        <v>96500</v>
      </c>
      <c r="C145" s="122">
        <v>1</v>
      </c>
    </row>
    <row r="146" spans="1:3" x14ac:dyDescent="0.35">
      <c r="A146" s="119" t="s">
        <v>1064</v>
      </c>
      <c r="B146" s="121">
        <v>95500</v>
      </c>
      <c r="C146" s="122">
        <v>1</v>
      </c>
    </row>
    <row r="147" spans="1:3" x14ac:dyDescent="0.35">
      <c r="A147" s="119" t="s">
        <v>1194</v>
      </c>
      <c r="B147" s="121">
        <v>93170</v>
      </c>
      <c r="C147" s="122">
        <v>1</v>
      </c>
    </row>
    <row r="148" spans="1:3" x14ac:dyDescent="0.35">
      <c r="A148" s="119" t="s">
        <v>160</v>
      </c>
      <c r="B148" s="121">
        <v>92000</v>
      </c>
      <c r="C148" s="122">
        <v>1</v>
      </c>
    </row>
    <row r="149" spans="1:3" x14ac:dyDescent="0.35">
      <c r="A149" s="119" t="s">
        <v>1256</v>
      </c>
      <c r="B149" s="121">
        <v>89999</v>
      </c>
      <c r="C149" s="122">
        <v>1</v>
      </c>
    </row>
    <row r="150" spans="1:3" x14ac:dyDescent="0.35">
      <c r="A150" s="119" t="s">
        <v>1212</v>
      </c>
      <c r="B150" s="121">
        <v>89500</v>
      </c>
      <c r="C150" s="122">
        <v>1</v>
      </c>
    </row>
    <row r="151" spans="1:3" x14ac:dyDescent="0.35">
      <c r="A151" s="119" t="s">
        <v>1156</v>
      </c>
      <c r="B151" s="121">
        <v>87000</v>
      </c>
      <c r="C151" s="122">
        <v>1</v>
      </c>
    </row>
    <row r="152" spans="1:3" x14ac:dyDescent="0.35">
      <c r="A152" s="119" t="s">
        <v>835</v>
      </c>
      <c r="B152" s="121">
        <v>86830</v>
      </c>
      <c r="C152" s="122">
        <v>2</v>
      </c>
    </row>
    <row r="153" spans="1:3" x14ac:dyDescent="0.35">
      <c r="A153" s="119" t="s">
        <v>323</v>
      </c>
      <c r="B153" s="121">
        <v>86000</v>
      </c>
      <c r="C153" s="122">
        <v>1</v>
      </c>
    </row>
    <row r="154" spans="1:3" x14ac:dyDescent="0.35">
      <c r="A154" s="119" t="s">
        <v>1049</v>
      </c>
      <c r="B154" s="121">
        <v>85000</v>
      </c>
      <c r="C154" s="122">
        <v>1</v>
      </c>
    </row>
    <row r="155" spans="1:3" x14ac:dyDescent="0.35">
      <c r="A155" s="119" t="s">
        <v>52</v>
      </c>
      <c r="B155" s="121">
        <v>84404</v>
      </c>
      <c r="C155" s="122">
        <v>1</v>
      </c>
    </row>
    <row r="156" spans="1:3" x14ac:dyDescent="0.35">
      <c r="A156" s="119" t="s">
        <v>1090</v>
      </c>
      <c r="B156" s="121">
        <v>79569</v>
      </c>
      <c r="C156" s="122">
        <v>2</v>
      </c>
    </row>
    <row r="157" spans="1:3" x14ac:dyDescent="0.35">
      <c r="A157" s="119" t="s">
        <v>190</v>
      </c>
      <c r="B157" s="121">
        <v>73800</v>
      </c>
      <c r="C157" s="122">
        <v>1</v>
      </c>
    </row>
    <row r="158" spans="1:3" x14ac:dyDescent="0.35">
      <c r="A158" s="119" t="s">
        <v>321</v>
      </c>
      <c r="B158" s="121">
        <v>73500</v>
      </c>
      <c r="C158" s="122">
        <v>1</v>
      </c>
    </row>
    <row r="159" spans="1:3" x14ac:dyDescent="0.35">
      <c r="A159" s="119" t="s">
        <v>981</v>
      </c>
      <c r="B159" s="121">
        <v>73000</v>
      </c>
      <c r="C159" s="122">
        <v>1</v>
      </c>
    </row>
    <row r="160" spans="1:3" x14ac:dyDescent="0.35">
      <c r="A160" s="119" t="s">
        <v>1105</v>
      </c>
      <c r="B160" s="121">
        <v>72100</v>
      </c>
      <c r="C160" s="122">
        <v>1</v>
      </c>
    </row>
    <row r="161" spans="1:3" x14ac:dyDescent="0.35">
      <c r="A161" s="119" t="s">
        <v>795</v>
      </c>
      <c r="B161" s="121">
        <v>72000</v>
      </c>
      <c r="C161" s="122">
        <v>1</v>
      </c>
    </row>
    <row r="162" spans="1:3" x14ac:dyDescent="0.35">
      <c r="A162" s="119" t="s">
        <v>1246</v>
      </c>
      <c r="B162" s="121">
        <v>68610</v>
      </c>
      <c r="C162" s="122">
        <v>1</v>
      </c>
    </row>
    <row r="163" spans="1:3" x14ac:dyDescent="0.35">
      <c r="A163" s="119" t="s">
        <v>1076</v>
      </c>
      <c r="B163" s="121">
        <v>66500</v>
      </c>
      <c r="C163" s="122">
        <v>1</v>
      </c>
    </row>
    <row r="164" spans="1:3" x14ac:dyDescent="0.35">
      <c r="A164" s="119" t="s">
        <v>264</v>
      </c>
      <c r="B164" s="121">
        <v>65500</v>
      </c>
      <c r="C164" s="122">
        <v>1</v>
      </c>
    </row>
    <row r="165" spans="1:3" x14ac:dyDescent="0.35">
      <c r="A165" s="119" t="s">
        <v>1274</v>
      </c>
      <c r="B165" s="121">
        <v>59823</v>
      </c>
      <c r="C165" s="122">
        <v>3</v>
      </c>
    </row>
    <row r="166" spans="1:3" x14ac:dyDescent="0.35">
      <c r="A166" s="119" t="s">
        <v>1010</v>
      </c>
      <c r="B166" s="121">
        <v>59250</v>
      </c>
      <c r="C166" s="122">
        <v>1</v>
      </c>
    </row>
    <row r="167" spans="1:3" x14ac:dyDescent="0.35">
      <c r="A167" s="119" t="s">
        <v>1044</v>
      </c>
      <c r="B167" s="121">
        <v>58200</v>
      </c>
      <c r="C167" s="122">
        <v>1</v>
      </c>
    </row>
    <row r="168" spans="1:3" x14ac:dyDescent="0.35">
      <c r="A168" s="119" t="s">
        <v>454</v>
      </c>
      <c r="B168" s="121">
        <v>56000</v>
      </c>
      <c r="C168" s="122">
        <v>1</v>
      </c>
    </row>
    <row r="169" spans="1:3" x14ac:dyDescent="0.35">
      <c r="A169" s="119" t="s">
        <v>445</v>
      </c>
      <c r="B169" s="121">
        <v>52000</v>
      </c>
      <c r="C169" s="122">
        <v>1</v>
      </c>
    </row>
    <row r="170" spans="1:3" x14ac:dyDescent="0.35">
      <c r="A170" s="119" t="s">
        <v>237</v>
      </c>
      <c r="B170" s="121">
        <v>49500</v>
      </c>
      <c r="C170" s="122">
        <v>2</v>
      </c>
    </row>
    <row r="171" spans="1:3" x14ac:dyDescent="0.35">
      <c r="A171" s="119" t="s">
        <v>455</v>
      </c>
      <c r="B171" s="121">
        <v>48250</v>
      </c>
      <c r="C171" s="122">
        <v>1</v>
      </c>
    </row>
    <row r="172" spans="1:3" x14ac:dyDescent="0.35">
      <c r="A172" s="119" t="s">
        <v>792</v>
      </c>
      <c r="B172" s="121">
        <v>48000</v>
      </c>
      <c r="C172" s="122">
        <v>1</v>
      </c>
    </row>
    <row r="173" spans="1:3" x14ac:dyDescent="0.35">
      <c r="A173" s="119" t="s">
        <v>206</v>
      </c>
      <c r="B173" s="121">
        <v>45500</v>
      </c>
      <c r="C173" s="122">
        <v>1</v>
      </c>
    </row>
    <row r="174" spans="1:3" x14ac:dyDescent="0.35">
      <c r="A174" s="119" t="s">
        <v>216</v>
      </c>
      <c r="B174" s="121">
        <v>43000</v>
      </c>
      <c r="C174" s="122">
        <v>1</v>
      </c>
    </row>
    <row r="175" spans="1:3" x14ac:dyDescent="0.35">
      <c r="A175" s="119" t="s">
        <v>1081</v>
      </c>
      <c r="B175" s="121">
        <v>40000</v>
      </c>
      <c r="C175" s="122">
        <v>1</v>
      </c>
    </row>
    <row r="176" spans="1:3" x14ac:dyDescent="0.35">
      <c r="A176" s="119" t="s">
        <v>1191</v>
      </c>
      <c r="B176" s="121">
        <v>39500</v>
      </c>
      <c r="C176" s="122">
        <v>1</v>
      </c>
    </row>
    <row r="177" spans="1:3" x14ac:dyDescent="0.35">
      <c r="A177" s="119" t="s">
        <v>1023</v>
      </c>
      <c r="B177" s="121">
        <v>38000</v>
      </c>
      <c r="C177" s="122">
        <v>1</v>
      </c>
    </row>
    <row r="178" spans="1:3" x14ac:dyDescent="0.35">
      <c r="A178" s="119" t="s">
        <v>448</v>
      </c>
      <c r="B178" s="121">
        <v>37150</v>
      </c>
      <c r="C178" s="122">
        <v>1</v>
      </c>
    </row>
    <row r="179" spans="1:3" x14ac:dyDescent="0.35">
      <c r="A179" s="119" t="s">
        <v>416</v>
      </c>
      <c r="B179" s="121">
        <v>28000</v>
      </c>
      <c r="C179" s="122">
        <v>2</v>
      </c>
    </row>
    <row r="180" spans="1:3" x14ac:dyDescent="0.35">
      <c r="A180" s="119" t="s">
        <v>1198</v>
      </c>
      <c r="B180" s="121">
        <v>27500</v>
      </c>
      <c r="C180" s="122">
        <v>1</v>
      </c>
    </row>
    <row r="181" spans="1:3" x14ac:dyDescent="0.35">
      <c r="A181" s="119" t="s">
        <v>405</v>
      </c>
      <c r="B181" s="121">
        <v>25000</v>
      </c>
      <c r="C181" s="122">
        <v>1</v>
      </c>
    </row>
    <row r="182" spans="1:3" x14ac:dyDescent="0.35">
      <c r="A182" s="119" t="s">
        <v>101</v>
      </c>
      <c r="B182" s="121">
        <v>25000</v>
      </c>
      <c r="C182" s="122">
        <v>1</v>
      </c>
    </row>
    <row r="183" spans="1:3" x14ac:dyDescent="0.35">
      <c r="A183" s="119" t="s">
        <v>140</v>
      </c>
      <c r="B183" s="121">
        <v>23000</v>
      </c>
      <c r="C183" s="122">
        <v>1</v>
      </c>
    </row>
    <row r="184" spans="1:3" x14ac:dyDescent="0.35">
      <c r="A184" s="119" t="s">
        <v>117</v>
      </c>
      <c r="B184" s="121">
        <v>20000</v>
      </c>
      <c r="C184" s="122">
        <v>1</v>
      </c>
    </row>
    <row r="185" spans="1:3" x14ac:dyDescent="0.35">
      <c r="A185" s="119" t="s">
        <v>371</v>
      </c>
      <c r="B185" s="121">
        <v>17000</v>
      </c>
      <c r="C185" s="122">
        <v>1</v>
      </c>
    </row>
    <row r="186" spans="1:3" x14ac:dyDescent="0.35">
      <c r="A186" s="119" t="s">
        <v>915</v>
      </c>
      <c r="B186" s="121">
        <v>8500</v>
      </c>
      <c r="C186" s="122">
        <v>2</v>
      </c>
    </row>
    <row r="187" spans="1:3" x14ac:dyDescent="0.35">
      <c r="A187" s="119" t="s">
        <v>439</v>
      </c>
      <c r="C187" s="122">
        <v>1</v>
      </c>
    </row>
    <row r="188" spans="1:3" x14ac:dyDescent="0.35">
      <c r="A188" s="119" t="s">
        <v>421</v>
      </c>
      <c r="C188" s="122">
        <v>1</v>
      </c>
    </row>
    <row r="189" spans="1:3" x14ac:dyDescent="0.35">
      <c r="A189" s="119" t="s">
        <v>417</v>
      </c>
      <c r="C189" s="122">
        <v>1</v>
      </c>
    </row>
    <row r="190" spans="1:3" x14ac:dyDescent="0.35">
      <c r="A190" s="119" t="s">
        <v>415</v>
      </c>
      <c r="C190" s="122">
        <v>1</v>
      </c>
    </row>
    <row r="191" spans="1:3" x14ac:dyDescent="0.35">
      <c r="A191" s="119" t="s">
        <v>423</v>
      </c>
      <c r="C191" s="122">
        <v>1</v>
      </c>
    </row>
    <row r="192" spans="1:3" x14ac:dyDescent="0.35">
      <c r="A192" s="119" t="s">
        <v>443</v>
      </c>
      <c r="C192" s="122">
        <v>1</v>
      </c>
    </row>
    <row r="193" spans="1:3" x14ac:dyDescent="0.35">
      <c r="A193" s="119" t="s">
        <v>441</v>
      </c>
      <c r="C193" s="122">
        <v>1</v>
      </c>
    </row>
    <row r="194" spans="1:3" x14ac:dyDescent="0.35">
      <c r="A194" s="119" t="s">
        <v>432</v>
      </c>
      <c r="C194" s="122">
        <v>1</v>
      </c>
    </row>
    <row r="195" spans="1:3" x14ac:dyDescent="0.35">
      <c r="A195" s="119" t="s">
        <v>1024</v>
      </c>
      <c r="B195" s="121">
        <v>68216875</v>
      </c>
      <c r="C195" s="122">
        <v>416</v>
      </c>
    </row>
    <row r="196" spans="1:3" x14ac:dyDescent="0.35">
      <c r="B196"/>
      <c r="C196"/>
    </row>
    <row r="197" spans="1:3" x14ac:dyDescent="0.35">
      <c r="B197"/>
      <c r="C197"/>
    </row>
    <row r="198" spans="1:3" x14ac:dyDescent="0.35">
      <c r="B198"/>
      <c r="C198"/>
    </row>
    <row r="199" spans="1:3" x14ac:dyDescent="0.35">
      <c r="B199"/>
      <c r="C199"/>
    </row>
    <row r="200" spans="1:3" x14ac:dyDescent="0.35">
      <c r="B200"/>
      <c r="C200"/>
    </row>
    <row r="201" spans="1:3" x14ac:dyDescent="0.35">
      <c r="B201"/>
      <c r="C201"/>
    </row>
    <row r="202" spans="1:3" x14ac:dyDescent="0.35">
      <c r="B202"/>
      <c r="C202"/>
    </row>
    <row r="203" spans="1:3" x14ac:dyDescent="0.35">
      <c r="B203"/>
      <c r="C203"/>
    </row>
    <row r="204" spans="1:3" x14ac:dyDescent="0.35">
      <c r="B204"/>
      <c r="C204"/>
    </row>
    <row r="205" spans="1:3" x14ac:dyDescent="0.35">
      <c r="B205"/>
      <c r="C205"/>
    </row>
    <row r="206" spans="1:3" x14ac:dyDescent="0.35">
      <c r="B206"/>
      <c r="C206"/>
    </row>
    <row r="207" spans="1:3" x14ac:dyDescent="0.35">
      <c r="B207"/>
      <c r="C207"/>
    </row>
    <row r="208" spans="1:3" x14ac:dyDescent="0.35">
      <c r="B208"/>
      <c r="C208"/>
    </row>
    <row r="209" spans="2:3" x14ac:dyDescent="0.35">
      <c r="B209"/>
      <c r="C209"/>
    </row>
    <row r="210" spans="2:3" x14ac:dyDescent="0.35">
      <c r="B210"/>
      <c r="C210"/>
    </row>
    <row r="211" spans="2:3" x14ac:dyDescent="0.35">
      <c r="B211"/>
      <c r="C211"/>
    </row>
    <row r="212" spans="2:3" x14ac:dyDescent="0.35">
      <c r="B212"/>
      <c r="C212"/>
    </row>
    <row r="213" spans="2:3" x14ac:dyDescent="0.35">
      <c r="B213"/>
      <c r="C213"/>
    </row>
    <row r="214" spans="2:3" x14ac:dyDescent="0.35">
      <c r="B214"/>
      <c r="C214"/>
    </row>
    <row r="215" spans="2:3" x14ac:dyDescent="0.35">
      <c r="B215"/>
      <c r="C215"/>
    </row>
    <row r="216" spans="2:3" x14ac:dyDescent="0.35">
      <c r="B216"/>
      <c r="C216"/>
    </row>
    <row r="217" spans="2:3" x14ac:dyDescent="0.35">
      <c r="B217"/>
      <c r="C217"/>
    </row>
    <row r="218" spans="2:3" x14ac:dyDescent="0.35">
      <c r="B218"/>
      <c r="C218"/>
    </row>
    <row r="219" spans="2:3" x14ac:dyDescent="0.35">
      <c r="B219"/>
      <c r="C219"/>
    </row>
    <row r="220" spans="2:3" x14ac:dyDescent="0.35">
      <c r="B220"/>
      <c r="C220"/>
    </row>
    <row r="221" spans="2:3" x14ac:dyDescent="0.35">
      <c r="B221"/>
      <c r="C221"/>
    </row>
    <row r="222" spans="2:3" x14ac:dyDescent="0.35">
      <c r="B222"/>
      <c r="C222"/>
    </row>
    <row r="223" spans="2:3" x14ac:dyDescent="0.35">
      <c r="B223"/>
      <c r="C223"/>
    </row>
    <row r="224" spans="2:3" x14ac:dyDescent="0.35">
      <c r="B224"/>
      <c r="C224"/>
    </row>
    <row r="225" spans="2:3" x14ac:dyDescent="0.35">
      <c r="B225"/>
      <c r="C225"/>
    </row>
    <row r="226" spans="2:3" x14ac:dyDescent="0.35">
      <c r="B226"/>
      <c r="C226"/>
    </row>
    <row r="227" spans="2:3" x14ac:dyDescent="0.35">
      <c r="B227"/>
      <c r="C227"/>
    </row>
    <row r="228" spans="2:3" x14ac:dyDescent="0.35">
      <c r="B228"/>
      <c r="C228"/>
    </row>
    <row r="229" spans="2:3" x14ac:dyDescent="0.35">
      <c r="B229"/>
      <c r="C229"/>
    </row>
    <row r="230" spans="2:3" x14ac:dyDescent="0.35">
      <c r="B230"/>
      <c r="C230"/>
    </row>
    <row r="231" spans="2:3" x14ac:dyDescent="0.35">
      <c r="B231"/>
      <c r="C231"/>
    </row>
    <row r="232" spans="2:3" x14ac:dyDescent="0.35">
      <c r="B232"/>
      <c r="C232"/>
    </row>
    <row r="233" spans="2:3" x14ac:dyDescent="0.35">
      <c r="B233"/>
      <c r="C233"/>
    </row>
    <row r="234" spans="2:3" x14ac:dyDescent="0.35">
      <c r="B234"/>
      <c r="C234"/>
    </row>
    <row r="235" spans="2:3" x14ac:dyDescent="0.35">
      <c r="B235"/>
      <c r="C235"/>
    </row>
    <row r="236" spans="2:3" x14ac:dyDescent="0.35">
      <c r="B236"/>
      <c r="C236"/>
    </row>
    <row r="237" spans="2:3" x14ac:dyDescent="0.35">
      <c r="B237"/>
      <c r="C237"/>
    </row>
    <row r="238" spans="2:3" x14ac:dyDescent="0.35">
      <c r="B238"/>
      <c r="C238"/>
    </row>
    <row r="239" spans="2:3" x14ac:dyDescent="0.35">
      <c r="B239"/>
      <c r="C239"/>
    </row>
    <row r="240" spans="2:3" x14ac:dyDescent="0.35">
      <c r="B240"/>
      <c r="C240"/>
    </row>
    <row r="241" spans="2:3" x14ac:dyDescent="0.35">
      <c r="B241"/>
      <c r="C241"/>
    </row>
    <row r="242" spans="2:3" x14ac:dyDescent="0.35">
      <c r="B242"/>
      <c r="C242"/>
    </row>
    <row r="243" spans="2:3" x14ac:dyDescent="0.35">
      <c r="B243"/>
      <c r="C243"/>
    </row>
    <row r="244" spans="2:3" x14ac:dyDescent="0.35">
      <c r="B244"/>
      <c r="C244"/>
    </row>
    <row r="245" spans="2:3" x14ac:dyDescent="0.35">
      <c r="B245"/>
      <c r="C245"/>
    </row>
    <row r="246" spans="2:3" x14ac:dyDescent="0.35">
      <c r="B246"/>
      <c r="C246"/>
    </row>
    <row r="247" spans="2:3" x14ac:dyDescent="0.35">
      <c r="B247"/>
      <c r="C247"/>
    </row>
    <row r="248" spans="2:3" x14ac:dyDescent="0.35">
      <c r="B248"/>
      <c r="C248"/>
    </row>
    <row r="249" spans="2:3" x14ac:dyDescent="0.35">
      <c r="B249"/>
      <c r="C249"/>
    </row>
    <row r="250" spans="2:3" x14ac:dyDescent="0.35">
      <c r="B250"/>
      <c r="C250"/>
    </row>
    <row r="251" spans="2:3" x14ac:dyDescent="0.35">
      <c r="B251"/>
      <c r="C251"/>
    </row>
    <row r="252" spans="2:3" x14ac:dyDescent="0.35">
      <c r="B252"/>
      <c r="C252"/>
    </row>
    <row r="253" spans="2:3" x14ac:dyDescent="0.35">
      <c r="B253"/>
      <c r="C253"/>
    </row>
    <row r="254" spans="2:3" x14ac:dyDescent="0.35">
      <c r="B254"/>
      <c r="C254"/>
    </row>
    <row r="255" spans="2:3" x14ac:dyDescent="0.35">
      <c r="B255"/>
      <c r="C255"/>
    </row>
    <row r="256" spans="2:3" x14ac:dyDescent="0.35">
      <c r="B256"/>
      <c r="C256"/>
    </row>
    <row r="257" spans="2:3" x14ac:dyDescent="0.35">
      <c r="B257"/>
      <c r="C257"/>
    </row>
    <row r="258" spans="2:3" x14ac:dyDescent="0.35">
      <c r="B258"/>
      <c r="C258"/>
    </row>
    <row r="259" spans="2:3" x14ac:dyDescent="0.35">
      <c r="B259"/>
      <c r="C259"/>
    </row>
    <row r="260" spans="2:3" x14ac:dyDescent="0.35">
      <c r="B260"/>
      <c r="C260"/>
    </row>
    <row r="261" spans="2:3" x14ac:dyDescent="0.35">
      <c r="B261"/>
      <c r="C261"/>
    </row>
    <row r="262" spans="2:3" x14ac:dyDescent="0.35">
      <c r="B262"/>
      <c r="C262"/>
    </row>
    <row r="263" spans="2:3" x14ac:dyDescent="0.35">
      <c r="B263"/>
      <c r="C263"/>
    </row>
    <row r="264" spans="2:3" x14ac:dyDescent="0.35">
      <c r="B264"/>
      <c r="C264"/>
    </row>
    <row r="265" spans="2:3" x14ac:dyDescent="0.35">
      <c r="B265"/>
      <c r="C265"/>
    </row>
    <row r="266" spans="2:3" x14ac:dyDescent="0.35">
      <c r="B266"/>
      <c r="C266"/>
    </row>
    <row r="267" spans="2:3" x14ac:dyDescent="0.35">
      <c r="B267"/>
      <c r="C267"/>
    </row>
    <row r="268" spans="2:3" x14ac:dyDescent="0.35">
      <c r="B268"/>
      <c r="C268"/>
    </row>
    <row r="269" spans="2:3" x14ac:dyDescent="0.35">
      <c r="B269"/>
      <c r="C269"/>
    </row>
    <row r="270" spans="2:3" x14ac:dyDescent="0.35">
      <c r="B270"/>
      <c r="C270"/>
    </row>
    <row r="271" spans="2:3" x14ac:dyDescent="0.35">
      <c r="B271"/>
      <c r="C271"/>
    </row>
    <row r="272" spans="2:3" x14ac:dyDescent="0.35">
      <c r="B272"/>
      <c r="C272"/>
    </row>
    <row r="273" spans="2:3" x14ac:dyDescent="0.35">
      <c r="B273"/>
      <c r="C273"/>
    </row>
    <row r="274" spans="2:3" x14ac:dyDescent="0.35">
      <c r="B274"/>
      <c r="C274"/>
    </row>
    <row r="275" spans="2:3" x14ac:dyDescent="0.35">
      <c r="B275"/>
      <c r="C275"/>
    </row>
    <row r="276" spans="2:3" x14ac:dyDescent="0.35">
      <c r="B276"/>
      <c r="C276"/>
    </row>
    <row r="277" spans="2:3" x14ac:dyDescent="0.35">
      <c r="B277"/>
      <c r="C277"/>
    </row>
    <row r="278" spans="2:3" x14ac:dyDescent="0.35">
      <c r="B278"/>
      <c r="C278"/>
    </row>
    <row r="279" spans="2:3" x14ac:dyDescent="0.35">
      <c r="B279"/>
      <c r="C279"/>
    </row>
    <row r="280" spans="2:3" x14ac:dyDescent="0.35">
      <c r="B280"/>
      <c r="C280"/>
    </row>
    <row r="281" spans="2:3" x14ac:dyDescent="0.35">
      <c r="B281"/>
      <c r="C281"/>
    </row>
    <row r="282" spans="2:3" x14ac:dyDescent="0.35">
      <c r="B282"/>
      <c r="C282"/>
    </row>
    <row r="283" spans="2:3" x14ac:dyDescent="0.35">
      <c r="B283"/>
      <c r="C283"/>
    </row>
    <row r="284" spans="2:3" x14ac:dyDescent="0.35">
      <c r="B284"/>
      <c r="C284"/>
    </row>
    <row r="285" spans="2:3" x14ac:dyDescent="0.35">
      <c r="B285"/>
      <c r="C285"/>
    </row>
    <row r="286" spans="2:3" x14ac:dyDescent="0.35">
      <c r="B286"/>
      <c r="C286"/>
    </row>
    <row r="287" spans="2:3" x14ac:dyDescent="0.35">
      <c r="B287"/>
      <c r="C287"/>
    </row>
    <row r="288" spans="2:3" x14ac:dyDescent="0.35">
      <c r="B288"/>
      <c r="C288"/>
    </row>
    <row r="289" spans="2:3" x14ac:dyDescent="0.35">
      <c r="B289"/>
      <c r="C289"/>
    </row>
    <row r="290" spans="2:3" x14ac:dyDescent="0.35">
      <c r="B290"/>
      <c r="C290"/>
    </row>
    <row r="291" spans="2:3" x14ac:dyDescent="0.35">
      <c r="B291"/>
      <c r="C291"/>
    </row>
    <row r="292" spans="2:3" x14ac:dyDescent="0.35">
      <c r="B292"/>
      <c r="C292"/>
    </row>
    <row r="293" spans="2:3" x14ac:dyDescent="0.35">
      <c r="B293"/>
      <c r="C293"/>
    </row>
    <row r="294" spans="2:3" x14ac:dyDescent="0.35">
      <c r="B294"/>
      <c r="C294"/>
    </row>
    <row r="295" spans="2:3" x14ac:dyDescent="0.35">
      <c r="B295"/>
      <c r="C295"/>
    </row>
    <row r="296" spans="2:3" x14ac:dyDescent="0.35">
      <c r="B296"/>
      <c r="C296"/>
    </row>
    <row r="297" spans="2:3" x14ac:dyDescent="0.35">
      <c r="B297"/>
      <c r="C297"/>
    </row>
    <row r="298" spans="2:3" x14ac:dyDescent="0.35">
      <c r="B298"/>
      <c r="C298"/>
    </row>
    <row r="299" spans="2:3" x14ac:dyDescent="0.35">
      <c r="B299"/>
      <c r="C299"/>
    </row>
    <row r="300" spans="2:3" x14ac:dyDescent="0.35">
      <c r="B300"/>
      <c r="C300"/>
    </row>
    <row r="301" spans="2:3" x14ac:dyDescent="0.35">
      <c r="B301"/>
      <c r="C301"/>
    </row>
    <row r="302" spans="2:3" x14ac:dyDescent="0.35">
      <c r="B302"/>
      <c r="C302"/>
    </row>
    <row r="303" spans="2:3" x14ac:dyDescent="0.35">
      <c r="B303"/>
      <c r="C303"/>
    </row>
    <row r="304" spans="2:3" x14ac:dyDescent="0.35">
      <c r="B304"/>
      <c r="C304"/>
    </row>
    <row r="305" spans="2:3" x14ac:dyDescent="0.35">
      <c r="B305"/>
      <c r="C305"/>
    </row>
    <row r="306" spans="2:3" x14ac:dyDescent="0.35">
      <c r="B306"/>
      <c r="C306"/>
    </row>
    <row r="307" spans="2:3" x14ac:dyDescent="0.35">
      <c r="B307"/>
      <c r="C307"/>
    </row>
    <row r="308" spans="2:3" x14ac:dyDescent="0.35">
      <c r="B308"/>
      <c r="C308"/>
    </row>
    <row r="309" spans="2:3" x14ac:dyDescent="0.35">
      <c r="B309"/>
      <c r="C309"/>
    </row>
    <row r="310" spans="2:3" x14ac:dyDescent="0.35">
      <c r="B310"/>
      <c r="C310"/>
    </row>
    <row r="311" spans="2:3" x14ac:dyDescent="0.35">
      <c r="B311"/>
      <c r="C311"/>
    </row>
    <row r="312" spans="2:3" x14ac:dyDescent="0.35">
      <c r="B312"/>
      <c r="C312"/>
    </row>
    <row r="313" spans="2:3" x14ac:dyDescent="0.35">
      <c r="B313"/>
      <c r="C313"/>
    </row>
    <row r="314" spans="2:3" x14ac:dyDescent="0.35">
      <c r="B314"/>
      <c r="C314"/>
    </row>
    <row r="315" spans="2:3" x14ac:dyDescent="0.35">
      <c r="B315"/>
      <c r="C315"/>
    </row>
    <row r="316" spans="2:3" x14ac:dyDescent="0.35">
      <c r="B316"/>
      <c r="C316"/>
    </row>
    <row r="317" spans="2:3" x14ac:dyDescent="0.35">
      <c r="B317"/>
      <c r="C317"/>
    </row>
    <row r="318" spans="2:3" x14ac:dyDescent="0.35">
      <c r="B318"/>
      <c r="C318"/>
    </row>
    <row r="319" spans="2:3" x14ac:dyDescent="0.35">
      <c r="B319"/>
      <c r="C319"/>
    </row>
    <row r="320" spans="2:3" x14ac:dyDescent="0.35">
      <c r="B320"/>
      <c r="C320"/>
    </row>
    <row r="321" spans="2:3" x14ac:dyDescent="0.35">
      <c r="B321"/>
      <c r="C321"/>
    </row>
    <row r="322" spans="2:3" x14ac:dyDescent="0.35">
      <c r="B322"/>
      <c r="C322"/>
    </row>
    <row r="323" spans="2:3" x14ac:dyDescent="0.35">
      <c r="B323"/>
      <c r="C323"/>
    </row>
    <row r="324" spans="2:3" x14ac:dyDescent="0.35">
      <c r="B324"/>
      <c r="C324"/>
    </row>
    <row r="325" spans="2:3" x14ac:dyDescent="0.35">
      <c r="B325"/>
      <c r="C325"/>
    </row>
    <row r="326" spans="2:3" x14ac:dyDescent="0.35">
      <c r="B326"/>
      <c r="C326"/>
    </row>
    <row r="327" spans="2:3" x14ac:dyDescent="0.35">
      <c r="B327"/>
      <c r="C327"/>
    </row>
    <row r="328" spans="2:3" x14ac:dyDescent="0.35">
      <c r="B328"/>
      <c r="C328"/>
    </row>
    <row r="329" spans="2:3" x14ac:dyDescent="0.35">
      <c r="B329"/>
      <c r="C329"/>
    </row>
    <row r="330" spans="2:3" x14ac:dyDescent="0.35">
      <c r="B330"/>
      <c r="C330"/>
    </row>
    <row r="331" spans="2:3" x14ac:dyDescent="0.35">
      <c r="B331"/>
      <c r="C331"/>
    </row>
    <row r="332" spans="2:3" x14ac:dyDescent="0.35">
      <c r="B332"/>
      <c r="C332"/>
    </row>
    <row r="333" spans="2:3" x14ac:dyDescent="0.35">
      <c r="B333"/>
      <c r="C333"/>
    </row>
    <row r="334" spans="2:3" x14ac:dyDescent="0.35">
      <c r="B334"/>
      <c r="C334"/>
    </row>
    <row r="335" spans="2:3" x14ac:dyDescent="0.35">
      <c r="B335"/>
      <c r="C335"/>
    </row>
    <row r="336" spans="2:3" x14ac:dyDescent="0.35">
      <c r="B336"/>
      <c r="C336"/>
    </row>
    <row r="337" spans="2:3" x14ac:dyDescent="0.35">
      <c r="B337"/>
      <c r="C337"/>
    </row>
    <row r="338" spans="2:3" x14ac:dyDescent="0.35">
      <c r="B338"/>
      <c r="C338"/>
    </row>
    <row r="339" spans="2:3" x14ac:dyDescent="0.35">
      <c r="B339"/>
      <c r="C339"/>
    </row>
    <row r="340" spans="2:3" x14ac:dyDescent="0.35">
      <c r="B340"/>
      <c r="C340"/>
    </row>
    <row r="341" spans="2:3" x14ac:dyDescent="0.35">
      <c r="B341"/>
      <c r="C341"/>
    </row>
    <row r="342" spans="2:3" x14ac:dyDescent="0.35">
      <c r="B342"/>
      <c r="C342"/>
    </row>
    <row r="343" spans="2:3" x14ac:dyDescent="0.35">
      <c r="B343"/>
      <c r="C343"/>
    </row>
    <row r="344" spans="2:3" x14ac:dyDescent="0.35">
      <c r="B344"/>
      <c r="C344"/>
    </row>
    <row r="345" spans="2:3" x14ac:dyDescent="0.35">
      <c r="B345"/>
      <c r="C345"/>
    </row>
    <row r="346" spans="2:3" x14ac:dyDescent="0.35">
      <c r="B346"/>
      <c r="C346"/>
    </row>
    <row r="347" spans="2:3" x14ac:dyDescent="0.35">
      <c r="B347"/>
      <c r="C347"/>
    </row>
    <row r="348" spans="2:3" x14ac:dyDescent="0.35">
      <c r="B348"/>
      <c r="C348"/>
    </row>
    <row r="349" spans="2:3" x14ac:dyDescent="0.35">
      <c r="B349"/>
      <c r="C349"/>
    </row>
    <row r="350" spans="2:3" x14ac:dyDescent="0.35">
      <c r="B350"/>
      <c r="C350"/>
    </row>
    <row r="351" spans="2:3" x14ac:dyDescent="0.35">
      <c r="B351"/>
      <c r="C351"/>
    </row>
    <row r="352" spans="2:3" x14ac:dyDescent="0.35">
      <c r="B352"/>
      <c r="C352"/>
    </row>
    <row r="353" spans="2:3" x14ac:dyDescent="0.35">
      <c r="B353"/>
      <c r="C353"/>
    </row>
    <row r="354" spans="2:3" x14ac:dyDescent="0.35">
      <c r="B354"/>
      <c r="C354"/>
    </row>
    <row r="355" spans="2:3" x14ac:dyDescent="0.35">
      <c r="B355"/>
      <c r="C355"/>
    </row>
    <row r="356" spans="2:3" x14ac:dyDescent="0.35">
      <c r="B356"/>
      <c r="C356"/>
    </row>
    <row r="357" spans="2:3" x14ac:dyDescent="0.35">
      <c r="B357"/>
      <c r="C357"/>
    </row>
    <row r="358" spans="2:3" x14ac:dyDescent="0.35">
      <c r="B358"/>
      <c r="C358"/>
    </row>
    <row r="359" spans="2:3" x14ac:dyDescent="0.35">
      <c r="B359"/>
      <c r="C359"/>
    </row>
    <row r="360" spans="2:3" x14ac:dyDescent="0.35">
      <c r="B360"/>
      <c r="C360"/>
    </row>
    <row r="361" spans="2:3" x14ac:dyDescent="0.35">
      <c r="B361"/>
      <c r="C361"/>
    </row>
    <row r="362" spans="2:3" x14ac:dyDescent="0.35">
      <c r="B362"/>
      <c r="C362"/>
    </row>
    <row r="363" spans="2:3" x14ac:dyDescent="0.35">
      <c r="B363"/>
      <c r="C363"/>
    </row>
    <row r="364" spans="2:3" x14ac:dyDescent="0.35">
      <c r="B364"/>
      <c r="C364"/>
    </row>
    <row r="365" spans="2:3" x14ac:dyDescent="0.35">
      <c r="B365"/>
      <c r="C365"/>
    </row>
    <row r="366" spans="2:3" x14ac:dyDescent="0.35">
      <c r="B366"/>
      <c r="C366"/>
    </row>
    <row r="367" spans="2:3" x14ac:dyDescent="0.35">
      <c r="B367"/>
      <c r="C367"/>
    </row>
    <row r="368" spans="2:3" x14ac:dyDescent="0.35">
      <c r="B368"/>
      <c r="C368"/>
    </row>
    <row r="369" spans="2:3" x14ac:dyDescent="0.35">
      <c r="B369"/>
      <c r="C369"/>
    </row>
    <row r="370" spans="2:3" x14ac:dyDescent="0.35">
      <c r="B370"/>
      <c r="C370"/>
    </row>
    <row r="371" spans="2:3" x14ac:dyDescent="0.35">
      <c r="B371"/>
      <c r="C371"/>
    </row>
    <row r="372" spans="2:3" x14ac:dyDescent="0.35">
      <c r="B372"/>
      <c r="C372"/>
    </row>
    <row r="373" spans="2:3" x14ac:dyDescent="0.35">
      <c r="B373"/>
      <c r="C373"/>
    </row>
    <row r="374" spans="2:3" x14ac:dyDescent="0.35">
      <c r="B374"/>
      <c r="C374"/>
    </row>
    <row r="375" spans="2:3" x14ac:dyDescent="0.35">
      <c r="B375"/>
      <c r="C375"/>
    </row>
    <row r="376" spans="2:3" x14ac:dyDescent="0.35">
      <c r="B376"/>
      <c r="C376"/>
    </row>
    <row r="377" spans="2:3" x14ac:dyDescent="0.35">
      <c r="B377"/>
      <c r="C377"/>
    </row>
    <row r="378" spans="2:3" x14ac:dyDescent="0.35">
      <c r="B378"/>
      <c r="C378"/>
    </row>
    <row r="379" spans="2:3" x14ac:dyDescent="0.35">
      <c r="B379"/>
      <c r="C379"/>
    </row>
    <row r="380" spans="2:3" x14ac:dyDescent="0.35">
      <c r="B380"/>
      <c r="C380"/>
    </row>
    <row r="381" spans="2:3" x14ac:dyDescent="0.35">
      <c r="B381"/>
      <c r="C381"/>
    </row>
    <row r="382" spans="2:3" x14ac:dyDescent="0.35">
      <c r="B382"/>
      <c r="C382"/>
    </row>
    <row r="383" spans="2:3" x14ac:dyDescent="0.35">
      <c r="B383"/>
      <c r="C383"/>
    </row>
    <row r="384" spans="2:3" x14ac:dyDescent="0.35">
      <c r="B384"/>
      <c r="C384"/>
    </row>
    <row r="385" spans="2:3" x14ac:dyDescent="0.35">
      <c r="B385"/>
      <c r="C385"/>
    </row>
    <row r="386" spans="2:3" x14ac:dyDescent="0.35">
      <c r="B386"/>
      <c r="C386"/>
    </row>
    <row r="387" spans="2:3" x14ac:dyDescent="0.35">
      <c r="B387"/>
      <c r="C387"/>
    </row>
    <row r="388" spans="2:3" x14ac:dyDescent="0.35">
      <c r="B388"/>
      <c r="C388"/>
    </row>
    <row r="389" spans="2:3" x14ac:dyDescent="0.35">
      <c r="B389"/>
      <c r="C389"/>
    </row>
    <row r="390" spans="2:3" x14ac:dyDescent="0.35">
      <c r="B390"/>
      <c r="C390"/>
    </row>
    <row r="391" spans="2:3" x14ac:dyDescent="0.35">
      <c r="B391"/>
      <c r="C391"/>
    </row>
    <row r="392" spans="2:3" x14ac:dyDescent="0.35">
      <c r="B392"/>
      <c r="C392"/>
    </row>
    <row r="393" spans="2:3" x14ac:dyDescent="0.35">
      <c r="B393"/>
      <c r="C393"/>
    </row>
    <row r="394" spans="2:3" x14ac:dyDescent="0.35">
      <c r="B394"/>
      <c r="C394"/>
    </row>
    <row r="395" spans="2:3" x14ac:dyDescent="0.35">
      <c r="B395"/>
      <c r="C395"/>
    </row>
    <row r="396" spans="2:3" x14ac:dyDescent="0.35">
      <c r="B396"/>
      <c r="C396"/>
    </row>
    <row r="397" spans="2:3" x14ac:dyDescent="0.35">
      <c r="B397"/>
      <c r="C397"/>
    </row>
    <row r="398" spans="2:3" x14ac:dyDescent="0.35">
      <c r="B398"/>
      <c r="C398"/>
    </row>
    <row r="399" spans="2:3" x14ac:dyDescent="0.35">
      <c r="B399"/>
      <c r="C399"/>
    </row>
    <row r="400" spans="2:3" x14ac:dyDescent="0.35">
      <c r="B400"/>
      <c r="C400"/>
    </row>
    <row r="401" spans="2:3" x14ac:dyDescent="0.35">
      <c r="B401"/>
      <c r="C401"/>
    </row>
    <row r="402" spans="2:3" x14ac:dyDescent="0.35">
      <c r="B402"/>
      <c r="C402"/>
    </row>
    <row r="403" spans="2:3" x14ac:dyDescent="0.35">
      <c r="B403"/>
      <c r="C403"/>
    </row>
    <row r="404" spans="2:3" x14ac:dyDescent="0.35">
      <c r="B404"/>
      <c r="C404"/>
    </row>
    <row r="405" spans="2:3" x14ac:dyDescent="0.35">
      <c r="B405"/>
      <c r="C405"/>
    </row>
    <row r="406" spans="2:3" x14ac:dyDescent="0.35">
      <c r="B406"/>
      <c r="C406"/>
    </row>
    <row r="407" spans="2:3" x14ac:dyDescent="0.35">
      <c r="B407"/>
      <c r="C407"/>
    </row>
    <row r="408" spans="2:3" x14ac:dyDescent="0.35">
      <c r="B408"/>
      <c r="C408"/>
    </row>
    <row r="409" spans="2:3" x14ac:dyDescent="0.35">
      <c r="B409"/>
      <c r="C409"/>
    </row>
    <row r="410" spans="2:3" x14ac:dyDescent="0.35">
      <c r="B410"/>
      <c r="C410"/>
    </row>
    <row r="411" spans="2:3" x14ac:dyDescent="0.35">
      <c r="B411"/>
      <c r="C411"/>
    </row>
    <row r="412" spans="2:3" x14ac:dyDescent="0.35">
      <c r="B412"/>
      <c r="C412"/>
    </row>
    <row r="413" spans="2:3" x14ac:dyDescent="0.35">
      <c r="B413"/>
      <c r="C413"/>
    </row>
    <row r="414" spans="2:3" x14ac:dyDescent="0.35">
      <c r="B414"/>
      <c r="C414"/>
    </row>
    <row r="415" spans="2:3" x14ac:dyDescent="0.35">
      <c r="B415"/>
      <c r="C415"/>
    </row>
    <row r="416" spans="2:3" x14ac:dyDescent="0.35">
      <c r="B416"/>
      <c r="C416"/>
    </row>
    <row r="417" spans="2:3" x14ac:dyDescent="0.35">
      <c r="B417"/>
      <c r="C417"/>
    </row>
    <row r="418" spans="2:3" x14ac:dyDescent="0.35">
      <c r="B418"/>
      <c r="C418"/>
    </row>
    <row r="419" spans="2:3" x14ac:dyDescent="0.35">
      <c r="B419"/>
      <c r="C419"/>
    </row>
    <row r="420" spans="2:3" x14ac:dyDescent="0.35">
      <c r="B420"/>
      <c r="C420"/>
    </row>
    <row r="421" spans="2:3" x14ac:dyDescent="0.35">
      <c r="B421"/>
      <c r="C421"/>
    </row>
    <row r="422" spans="2:3" x14ac:dyDescent="0.35">
      <c r="B422"/>
      <c r="C422"/>
    </row>
    <row r="423" spans="2:3" x14ac:dyDescent="0.35">
      <c r="B423"/>
      <c r="C423"/>
    </row>
    <row r="424" spans="2:3" x14ac:dyDescent="0.35">
      <c r="B424"/>
      <c r="C424"/>
    </row>
    <row r="425" spans="2:3" x14ac:dyDescent="0.35">
      <c r="B425"/>
      <c r="C425"/>
    </row>
    <row r="426" spans="2:3" x14ac:dyDescent="0.35">
      <c r="B426"/>
      <c r="C426"/>
    </row>
    <row r="427" spans="2:3" x14ac:dyDescent="0.35">
      <c r="B427"/>
      <c r="C427"/>
    </row>
    <row r="428" spans="2:3" x14ac:dyDescent="0.35">
      <c r="B428"/>
      <c r="C428"/>
    </row>
    <row r="429" spans="2:3" x14ac:dyDescent="0.35">
      <c r="B429"/>
      <c r="C429"/>
    </row>
    <row r="430" spans="2:3" x14ac:dyDescent="0.35">
      <c r="B430"/>
      <c r="C430"/>
    </row>
    <row r="431" spans="2:3" x14ac:dyDescent="0.35">
      <c r="B431"/>
      <c r="C431"/>
    </row>
    <row r="432" spans="2:3" x14ac:dyDescent="0.35">
      <c r="B432"/>
      <c r="C432"/>
    </row>
    <row r="433" spans="2:3" x14ac:dyDescent="0.35">
      <c r="B433"/>
      <c r="C433"/>
    </row>
    <row r="434" spans="2:3" x14ac:dyDescent="0.35">
      <c r="B434"/>
      <c r="C434"/>
    </row>
    <row r="435" spans="2:3" x14ac:dyDescent="0.35">
      <c r="B435"/>
      <c r="C435"/>
    </row>
    <row r="436" spans="2:3" x14ac:dyDescent="0.35">
      <c r="B436"/>
      <c r="C436"/>
    </row>
    <row r="437" spans="2:3" x14ac:dyDescent="0.35">
      <c r="B437"/>
      <c r="C437"/>
    </row>
    <row r="438" spans="2:3" x14ac:dyDescent="0.35">
      <c r="B438"/>
      <c r="C438"/>
    </row>
    <row r="439" spans="2:3" x14ac:dyDescent="0.35">
      <c r="B439"/>
      <c r="C439"/>
    </row>
    <row r="440" spans="2:3" x14ac:dyDescent="0.35">
      <c r="B440"/>
      <c r="C440"/>
    </row>
    <row r="441" spans="2:3" x14ac:dyDescent="0.35">
      <c r="B441"/>
      <c r="C441"/>
    </row>
    <row r="442" spans="2:3" x14ac:dyDescent="0.35">
      <c r="B442"/>
      <c r="C442"/>
    </row>
    <row r="443" spans="2:3" x14ac:dyDescent="0.35">
      <c r="B443"/>
      <c r="C443"/>
    </row>
    <row r="444" spans="2:3" x14ac:dyDescent="0.35">
      <c r="B444"/>
      <c r="C444"/>
    </row>
    <row r="445" spans="2:3" x14ac:dyDescent="0.35">
      <c r="B445"/>
      <c r="C445"/>
    </row>
    <row r="446" spans="2:3" x14ac:dyDescent="0.35">
      <c r="B446"/>
      <c r="C446"/>
    </row>
    <row r="447" spans="2:3" x14ac:dyDescent="0.35">
      <c r="B447"/>
      <c r="C447"/>
    </row>
    <row r="448" spans="2:3" x14ac:dyDescent="0.35">
      <c r="B448"/>
      <c r="C448"/>
    </row>
    <row r="449" spans="2:3" x14ac:dyDescent="0.35">
      <c r="B449"/>
      <c r="C449"/>
    </row>
    <row r="450" spans="2:3" x14ac:dyDescent="0.35">
      <c r="B450"/>
      <c r="C450"/>
    </row>
    <row r="451" spans="2:3" x14ac:dyDescent="0.35">
      <c r="B451"/>
      <c r="C451"/>
    </row>
    <row r="452" spans="2:3" x14ac:dyDescent="0.35">
      <c r="B452"/>
      <c r="C452"/>
    </row>
    <row r="453" spans="2:3" x14ac:dyDescent="0.35">
      <c r="B453"/>
      <c r="C453"/>
    </row>
    <row r="454" spans="2:3" x14ac:dyDescent="0.35">
      <c r="B454"/>
      <c r="C454"/>
    </row>
    <row r="455" spans="2:3" x14ac:dyDescent="0.35">
      <c r="B455"/>
      <c r="C455"/>
    </row>
    <row r="456" spans="2:3" x14ac:dyDescent="0.35">
      <c r="B456"/>
      <c r="C456"/>
    </row>
    <row r="457" spans="2:3" x14ac:dyDescent="0.35">
      <c r="B457"/>
      <c r="C457"/>
    </row>
    <row r="458" spans="2:3" x14ac:dyDescent="0.35">
      <c r="B458"/>
      <c r="C458"/>
    </row>
    <row r="459" spans="2:3" x14ac:dyDescent="0.35">
      <c r="B459"/>
      <c r="C459"/>
    </row>
    <row r="460" spans="2:3" x14ac:dyDescent="0.35">
      <c r="B460"/>
      <c r="C460"/>
    </row>
    <row r="461" spans="2:3" x14ac:dyDescent="0.35">
      <c r="B461"/>
      <c r="C461"/>
    </row>
    <row r="462" spans="2:3" x14ac:dyDescent="0.35">
      <c r="B462"/>
      <c r="C462"/>
    </row>
    <row r="463" spans="2:3" x14ac:dyDescent="0.35">
      <c r="B463"/>
      <c r="C463"/>
    </row>
    <row r="464" spans="2:3" x14ac:dyDescent="0.35">
      <c r="B464"/>
      <c r="C464"/>
    </row>
    <row r="465" spans="2:3" x14ac:dyDescent="0.35">
      <c r="B465"/>
      <c r="C465"/>
    </row>
    <row r="466" spans="2:3" x14ac:dyDescent="0.35">
      <c r="B466"/>
      <c r="C466"/>
    </row>
    <row r="467" spans="2:3" x14ac:dyDescent="0.35">
      <c r="B467"/>
      <c r="C467"/>
    </row>
    <row r="468" spans="2:3" x14ac:dyDescent="0.35">
      <c r="B468"/>
      <c r="C468"/>
    </row>
    <row r="469" spans="2:3" x14ac:dyDescent="0.35">
      <c r="B469"/>
      <c r="C469"/>
    </row>
    <row r="470" spans="2:3" x14ac:dyDescent="0.35">
      <c r="B470"/>
      <c r="C470"/>
    </row>
    <row r="471" spans="2:3" x14ac:dyDescent="0.35">
      <c r="B471"/>
      <c r="C471"/>
    </row>
    <row r="472" spans="2:3" x14ac:dyDescent="0.35">
      <c r="B472"/>
      <c r="C472"/>
    </row>
    <row r="473" spans="2:3" x14ac:dyDescent="0.35">
      <c r="B473"/>
      <c r="C473"/>
    </row>
    <row r="474" spans="2:3" x14ac:dyDescent="0.35">
      <c r="B474"/>
      <c r="C474"/>
    </row>
    <row r="475" spans="2:3" x14ac:dyDescent="0.35">
      <c r="B475"/>
      <c r="C475"/>
    </row>
    <row r="476" spans="2:3" x14ac:dyDescent="0.35">
      <c r="B476"/>
      <c r="C476"/>
    </row>
    <row r="477" spans="2:3" x14ac:dyDescent="0.35">
      <c r="B477"/>
      <c r="C477"/>
    </row>
    <row r="478" spans="2:3" x14ac:dyDescent="0.35">
      <c r="B478"/>
      <c r="C478"/>
    </row>
    <row r="479" spans="2:3" x14ac:dyDescent="0.35">
      <c r="B479"/>
      <c r="C479"/>
    </row>
    <row r="480" spans="2:3" x14ac:dyDescent="0.35">
      <c r="B480"/>
      <c r="C480"/>
    </row>
    <row r="481" spans="2:3" x14ac:dyDescent="0.35">
      <c r="B481"/>
      <c r="C481"/>
    </row>
    <row r="482" spans="2:3" x14ac:dyDescent="0.35">
      <c r="B482"/>
      <c r="C482"/>
    </row>
    <row r="483" spans="2:3" x14ac:dyDescent="0.35">
      <c r="B483"/>
      <c r="C483"/>
    </row>
    <row r="484" spans="2:3" x14ac:dyDescent="0.35">
      <c r="B484"/>
      <c r="C484"/>
    </row>
    <row r="485" spans="2:3" x14ac:dyDescent="0.35">
      <c r="B485"/>
      <c r="C485"/>
    </row>
    <row r="486" spans="2:3" x14ac:dyDescent="0.35">
      <c r="B486"/>
      <c r="C486"/>
    </row>
    <row r="487" spans="2:3" x14ac:dyDescent="0.35">
      <c r="B487"/>
      <c r="C487"/>
    </row>
    <row r="488" spans="2:3" x14ac:dyDescent="0.35">
      <c r="B488"/>
      <c r="C488"/>
    </row>
    <row r="489" spans="2:3" x14ac:dyDescent="0.35">
      <c r="B489"/>
      <c r="C489"/>
    </row>
    <row r="490" spans="2:3" x14ac:dyDescent="0.35">
      <c r="B490"/>
      <c r="C490"/>
    </row>
    <row r="491" spans="2:3" x14ac:dyDescent="0.35">
      <c r="B491"/>
      <c r="C491"/>
    </row>
    <row r="492" spans="2:3" x14ac:dyDescent="0.35">
      <c r="B492"/>
      <c r="C492"/>
    </row>
    <row r="493" spans="2:3" x14ac:dyDescent="0.35">
      <c r="B493"/>
      <c r="C493"/>
    </row>
    <row r="494" spans="2:3" x14ac:dyDescent="0.35">
      <c r="B494"/>
      <c r="C494"/>
    </row>
    <row r="495" spans="2:3" x14ac:dyDescent="0.35">
      <c r="B495"/>
      <c r="C495"/>
    </row>
    <row r="496" spans="2:3" x14ac:dyDescent="0.35">
      <c r="B496"/>
      <c r="C496"/>
    </row>
    <row r="497" spans="2:3" x14ac:dyDescent="0.35">
      <c r="B497"/>
      <c r="C497"/>
    </row>
    <row r="498" spans="2:3" x14ac:dyDescent="0.35">
      <c r="B498"/>
      <c r="C498"/>
    </row>
    <row r="499" spans="2:3" x14ac:dyDescent="0.35">
      <c r="B499"/>
      <c r="C499"/>
    </row>
    <row r="500" spans="2:3" x14ac:dyDescent="0.35">
      <c r="B500"/>
      <c r="C500"/>
    </row>
    <row r="501" spans="2:3" x14ac:dyDescent="0.35">
      <c r="B501"/>
      <c r="C501"/>
    </row>
    <row r="502" spans="2:3" x14ac:dyDescent="0.35">
      <c r="B502"/>
      <c r="C502"/>
    </row>
    <row r="503" spans="2:3" x14ac:dyDescent="0.35">
      <c r="B503"/>
      <c r="C503"/>
    </row>
    <row r="504" spans="2:3" x14ac:dyDescent="0.35">
      <c r="B504"/>
      <c r="C504"/>
    </row>
    <row r="505" spans="2:3" x14ac:dyDescent="0.35">
      <c r="B505"/>
      <c r="C505"/>
    </row>
    <row r="506" spans="2:3" x14ac:dyDescent="0.35">
      <c r="B506"/>
      <c r="C506"/>
    </row>
    <row r="507" spans="2:3" x14ac:dyDescent="0.35">
      <c r="B507"/>
      <c r="C507"/>
    </row>
    <row r="508" spans="2:3" x14ac:dyDescent="0.35">
      <c r="B508"/>
      <c r="C508"/>
    </row>
    <row r="509" spans="2:3" x14ac:dyDescent="0.35">
      <c r="B509"/>
      <c r="C509"/>
    </row>
    <row r="510" spans="2:3" x14ac:dyDescent="0.35">
      <c r="B510"/>
      <c r="C510"/>
    </row>
    <row r="511" spans="2:3" x14ac:dyDescent="0.35">
      <c r="B511"/>
      <c r="C511"/>
    </row>
    <row r="512" spans="2:3" x14ac:dyDescent="0.35">
      <c r="B512"/>
      <c r="C512"/>
    </row>
    <row r="513" spans="2:3" x14ac:dyDescent="0.35">
      <c r="B513"/>
      <c r="C513"/>
    </row>
    <row r="514" spans="2:3" x14ac:dyDescent="0.35">
      <c r="B514"/>
      <c r="C514"/>
    </row>
    <row r="515" spans="2:3" x14ac:dyDescent="0.35">
      <c r="B515"/>
      <c r="C515"/>
    </row>
    <row r="516" spans="2:3" x14ac:dyDescent="0.35">
      <c r="B516"/>
      <c r="C516"/>
    </row>
    <row r="517" spans="2:3" x14ac:dyDescent="0.35">
      <c r="B517"/>
      <c r="C517"/>
    </row>
    <row r="518" spans="2:3" x14ac:dyDescent="0.35">
      <c r="B518"/>
      <c r="C518"/>
    </row>
    <row r="519" spans="2:3" x14ac:dyDescent="0.35">
      <c r="B519"/>
      <c r="C519"/>
    </row>
    <row r="520" spans="2:3" x14ac:dyDescent="0.35">
      <c r="B520"/>
      <c r="C520"/>
    </row>
    <row r="521" spans="2:3" x14ac:dyDescent="0.35">
      <c r="B521"/>
      <c r="C521"/>
    </row>
    <row r="522" spans="2:3" x14ac:dyDescent="0.35">
      <c r="B522"/>
      <c r="C522"/>
    </row>
    <row r="523" spans="2:3" x14ac:dyDescent="0.35">
      <c r="B523"/>
      <c r="C523"/>
    </row>
    <row r="524" spans="2:3" x14ac:dyDescent="0.35">
      <c r="B524"/>
      <c r="C524"/>
    </row>
    <row r="525" spans="2:3" x14ac:dyDescent="0.35">
      <c r="B525"/>
      <c r="C525"/>
    </row>
    <row r="526" spans="2:3" x14ac:dyDescent="0.35">
      <c r="B526"/>
      <c r="C526"/>
    </row>
    <row r="527" spans="2:3" x14ac:dyDescent="0.35">
      <c r="B527"/>
      <c r="C527"/>
    </row>
    <row r="528" spans="2:3" x14ac:dyDescent="0.35">
      <c r="B528"/>
      <c r="C528"/>
    </row>
    <row r="529" spans="2:3" x14ac:dyDescent="0.35">
      <c r="B529"/>
      <c r="C529"/>
    </row>
    <row r="530" spans="2:3" x14ac:dyDescent="0.35">
      <c r="B530"/>
      <c r="C530"/>
    </row>
    <row r="531" spans="2:3" x14ac:dyDescent="0.35">
      <c r="B531"/>
      <c r="C531"/>
    </row>
    <row r="532" spans="2:3" x14ac:dyDescent="0.35">
      <c r="B532"/>
      <c r="C532"/>
    </row>
    <row r="533" spans="2:3" x14ac:dyDescent="0.35">
      <c r="B533"/>
      <c r="C533"/>
    </row>
    <row r="534" spans="2:3" x14ac:dyDescent="0.35">
      <c r="B534"/>
      <c r="C534"/>
    </row>
    <row r="535" spans="2:3" x14ac:dyDescent="0.35">
      <c r="B535"/>
      <c r="C535"/>
    </row>
    <row r="536" spans="2:3" x14ac:dyDescent="0.35">
      <c r="B536"/>
      <c r="C536"/>
    </row>
    <row r="537" spans="2:3" x14ac:dyDescent="0.35">
      <c r="B537"/>
      <c r="C537"/>
    </row>
    <row r="538" spans="2:3" x14ac:dyDescent="0.35">
      <c r="B538"/>
      <c r="C538"/>
    </row>
    <row r="539" spans="2:3" x14ac:dyDescent="0.35">
      <c r="B539"/>
      <c r="C539"/>
    </row>
  </sheetData>
  <pageMargins left="0.7" right="0.7" top="0.75" bottom="0.75" header="0.3" footer="0.3"/>
  <pageSetup orientation="portrait"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1862-041F-4A37-8D0D-932E9FF20964}">
  <dimension ref="A1:C44"/>
  <sheetViews>
    <sheetView topLeftCell="A2" workbookViewId="0">
      <selection sqref="A1:AB10"/>
    </sheetView>
  </sheetViews>
  <sheetFormatPr defaultRowHeight="14.5" x14ac:dyDescent="0.35"/>
  <cols>
    <col min="1" max="1" width="12.36328125" customWidth="1"/>
    <col min="2" max="2" width="14.1796875" customWidth="1"/>
    <col min="3" max="3" width="13.453125" style="121" customWidth="1"/>
  </cols>
  <sheetData>
    <row r="1" spans="1:3" x14ac:dyDescent="0.35">
      <c r="A1" s="118" t="s">
        <v>902</v>
      </c>
      <c r="B1" t="s">
        <v>1279</v>
      </c>
    </row>
    <row r="3" spans="1:3" x14ac:dyDescent="0.35">
      <c r="A3" s="118" t="s">
        <v>1272</v>
      </c>
      <c r="B3" t="s">
        <v>1275</v>
      </c>
      <c r="C3"/>
    </row>
    <row r="4" spans="1:3" x14ac:dyDescent="0.35">
      <c r="A4" s="119" t="s">
        <v>240</v>
      </c>
      <c r="B4" s="122">
        <v>76</v>
      </c>
      <c r="C4"/>
    </row>
    <row r="5" spans="1:3" x14ac:dyDescent="0.35">
      <c r="A5" s="119" t="s">
        <v>288</v>
      </c>
      <c r="B5" s="122">
        <v>71</v>
      </c>
      <c r="C5"/>
    </row>
    <row r="6" spans="1:3" x14ac:dyDescent="0.35">
      <c r="A6" s="119" t="s">
        <v>7</v>
      </c>
      <c r="B6" s="122">
        <v>60</v>
      </c>
      <c r="C6"/>
    </row>
    <row r="7" spans="1:3" x14ac:dyDescent="0.35">
      <c r="A7" s="119" t="s">
        <v>289</v>
      </c>
      <c r="B7" s="122">
        <v>58</v>
      </c>
      <c r="C7"/>
    </row>
    <row r="8" spans="1:3" x14ac:dyDescent="0.35">
      <c r="A8" s="119" t="s">
        <v>199</v>
      </c>
      <c r="B8" s="122">
        <v>55</v>
      </c>
      <c r="C8"/>
    </row>
    <row r="9" spans="1:3" x14ac:dyDescent="0.35">
      <c r="A9" s="119" t="s">
        <v>148</v>
      </c>
      <c r="B9" s="122">
        <v>51</v>
      </c>
      <c r="C9"/>
    </row>
    <row r="10" spans="1:3" x14ac:dyDescent="0.35">
      <c r="A10" s="119" t="s">
        <v>326</v>
      </c>
      <c r="B10" s="122">
        <v>43</v>
      </c>
      <c r="C10"/>
    </row>
    <row r="11" spans="1:3" x14ac:dyDescent="0.35">
      <c r="A11" s="119" t="s">
        <v>1024</v>
      </c>
      <c r="B11" s="122">
        <v>414</v>
      </c>
      <c r="C11"/>
    </row>
    <row r="13" spans="1:3" x14ac:dyDescent="0.35">
      <c r="A13" s="118" t="s">
        <v>1272</v>
      </c>
      <c r="B13" t="s">
        <v>1278</v>
      </c>
      <c r="C13" s="123" t="s">
        <v>1273</v>
      </c>
    </row>
    <row r="14" spans="1:3" x14ac:dyDescent="0.35">
      <c r="A14" s="119" t="s">
        <v>1135</v>
      </c>
      <c r="B14" s="122">
        <v>89</v>
      </c>
      <c r="C14" s="123">
        <v>13003133</v>
      </c>
    </row>
    <row r="15" spans="1:3" x14ac:dyDescent="0.35">
      <c r="A15" s="119" t="s">
        <v>905</v>
      </c>
      <c r="B15" s="122">
        <v>129</v>
      </c>
      <c r="C15" s="123">
        <v>23881108</v>
      </c>
    </row>
    <row r="16" spans="1:3" x14ac:dyDescent="0.35">
      <c r="A16" s="119" t="s">
        <v>904</v>
      </c>
      <c r="B16" s="122">
        <v>161</v>
      </c>
      <c r="C16" s="123">
        <v>25174972</v>
      </c>
    </row>
    <row r="17" spans="1:3" x14ac:dyDescent="0.35">
      <c r="A17" s="119" t="s">
        <v>903</v>
      </c>
      <c r="B17" s="122">
        <v>35</v>
      </c>
      <c r="C17" s="123">
        <v>6026162</v>
      </c>
    </row>
    <row r="18" spans="1:3" x14ac:dyDescent="0.35">
      <c r="A18" s="119" t="s">
        <v>1024</v>
      </c>
      <c r="B18" s="122">
        <v>414</v>
      </c>
      <c r="C18" s="124">
        <v>68085375</v>
      </c>
    </row>
    <row r="19" spans="1:3" x14ac:dyDescent="0.35">
      <c r="C19"/>
    </row>
    <row r="20" spans="1:3" x14ac:dyDescent="0.35">
      <c r="C20"/>
    </row>
    <row r="21" spans="1:3" x14ac:dyDescent="0.35">
      <c r="C21"/>
    </row>
    <row r="22" spans="1:3" x14ac:dyDescent="0.35">
      <c r="C22"/>
    </row>
    <row r="23" spans="1:3" x14ac:dyDescent="0.35">
      <c r="C23"/>
    </row>
    <row r="24" spans="1:3" x14ac:dyDescent="0.35">
      <c r="C24"/>
    </row>
    <row r="25" spans="1:3" x14ac:dyDescent="0.35">
      <c r="C25"/>
    </row>
    <row r="26" spans="1:3" x14ac:dyDescent="0.35">
      <c r="C26"/>
    </row>
    <row r="27" spans="1:3" x14ac:dyDescent="0.35">
      <c r="C27"/>
    </row>
    <row r="28" spans="1:3" x14ac:dyDescent="0.35">
      <c r="C28"/>
    </row>
    <row r="29" spans="1:3" x14ac:dyDescent="0.35">
      <c r="C29"/>
    </row>
    <row r="30" spans="1:3" x14ac:dyDescent="0.35">
      <c r="C30"/>
    </row>
    <row r="31" spans="1:3" x14ac:dyDescent="0.35">
      <c r="C31"/>
    </row>
    <row r="32" spans="1: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row r="42" spans="3:3" x14ac:dyDescent="0.35">
      <c r="C42"/>
    </row>
    <row r="43" spans="3:3" x14ac:dyDescent="0.35">
      <c r="C43"/>
    </row>
    <row r="44" spans="3:3" x14ac:dyDescent="0.35">
      <c r="C44"/>
    </row>
  </sheetData>
  <pageMargins left="0.7" right="0.7" top="0.75" bottom="0.75" header="0.3" footer="0.3"/>
  <pageSetup orientation="portrait" horizontalDpi="300" verticalDpi="3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Database Customer</vt:lpstr>
      <vt:lpstr>Katalog Harga</vt:lpstr>
      <vt:lpstr>Sales History</vt:lpstr>
      <vt:lpstr>Analisis Barang</vt:lpstr>
      <vt:lpstr>Analisis Customer</vt:lpstr>
      <vt:lpstr>Tambahan</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GG</dc:creator>
  <cp:lastModifiedBy>GG</cp:lastModifiedBy>
  <dcterms:created xsi:type="dcterms:W3CDTF">2020-06-18T03:09:41Z</dcterms:created>
  <dcterms:modified xsi:type="dcterms:W3CDTF">2022-05-20T07:09:27Z</dcterms:modified>
</cp:coreProperties>
</file>