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Y:\develop\test_suite\test_files\latest\"/>
    </mc:Choice>
  </mc:AlternateContent>
  <bookViews>
    <workbookView xWindow="0" yWindow="0" windowWidth="25200" windowHeight="12345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AL8" i="1" l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<sst xmlns="http://schemas.openxmlformats.org/spreadsheetml/2006/main" count="120" uniqueCount="78">
  <si>
    <t>PROCESS_run_title</t>
  </si>
  <si>
    <t>User</t>
  </si>
  <si>
    <t>Date_of_run</t>
  </si>
  <si>
    <t>Scan_point_number</t>
  </si>
  <si>
    <t>Major_radius_(m)</t>
  </si>
  <si>
    <t>Aspect_ratio</t>
  </si>
  <si>
    <t>Fusion_power_(MW)</t>
  </si>
  <si>
    <t>Vacuum_toroidal_field_at_R_(T)</t>
  </si>
  <si>
    <t>Total_plasma_beta</t>
  </si>
  <si>
    <t>Electron_temperature_(keV)</t>
  </si>
  <si>
    <t>Electron_temperature_on_axis_(keV)</t>
  </si>
  <si>
    <t>Electron_density_(/m3)</t>
  </si>
  <si>
    <t>Helium_ion_density_(thermalised_ions_only)_/_electron_density</t>
  </si>
  <si>
    <t>High_Z_impurity_density_(/m3)</t>
  </si>
  <si>
    <t>Total_radiation_power_(MW)</t>
  </si>
  <si>
    <t>Power_into_divertor_zone_via_charged_particles_(MW)</t>
  </si>
  <si>
    <t>Confinement_H_factor</t>
  </si>
  <si>
    <t>Injected_power_deposited_in_plasma_(MW)</t>
  </si>
  <si>
    <t>Burn_time_(s)</t>
  </si>
  <si>
    <t>Momentum_loss_factor_[-]</t>
  </si>
  <si>
    <t>Total_power_density_on_target_[W/m2]</t>
  </si>
  <si>
    <t>Power_density_on_target_not_including_surface_recombination_[W/m2]</t>
  </si>
  <si>
    <t>Total_power_lost_due_to_radiation,_ionisation_and_recombination_[W]</t>
  </si>
  <si>
    <t>Loop_voltage_during_burn_(V)</t>
  </si>
  <si>
    <t>Total_volt-second_requirement_(Wb)</t>
  </si>
  <si>
    <t>Machine_bore_(m)</t>
  </si>
  <si>
    <t>CS_radial_thickness_(m)</t>
  </si>
  <si>
    <t>TF_coil_inboard_leg_(m)</t>
  </si>
  <si>
    <t>Temperature_margin_(K)</t>
  </si>
  <si>
    <t>Hoop_stress_in_CS_steel_(Pa)</t>
  </si>
  <si>
    <t>Axial_stress_in_CS_steel_(Pa)</t>
  </si>
  <si>
    <t>Electron_temp._at_separatrix_(keV)</t>
  </si>
  <si>
    <t>Electron_density_at_separatrix_(/m3)</t>
  </si>
  <si>
    <t>Pedestal_scaling_switch</t>
  </si>
  <si>
    <t>Electron_temp._pedestal_height_(keV)</t>
  </si>
  <si>
    <t>Electron_density_pedestal_height_(/m3)</t>
  </si>
  <si>
    <t>runtitle</t>
  </si>
  <si>
    <t>username</t>
  </si>
  <si>
    <t>date</t>
  </si>
  <si>
    <t>iscan</t>
  </si>
  <si>
    <t>rmajor</t>
  </si>
  <si>
    <t>aspect</t>
  </si>
  <si>
    <t>powfmw</t>
  </si>
  <si>
    <t>bt</t>
  </si>
  <si>
    <t>beta</t>
  </si>
  <si>
    <t>te</t>
  </si>
  <si>
    <t>te0</t>
  </si>
  <si>
    <t>dene</t>
  </si>
  <si>
    <t>ralpne</t>
  </si>
  <si>
    <t>dnz</t>
  </si>
  <si>
    <t>pradmw</t>
  </si>
  <si>
    <t>pdivt</t>
  </si>
  <si>
    <t>hfact</t>
  </si>
  <si>
    <t>pinjmw</t>
  </si>
  <si>
    <t>tburn</t>
  </si>
  <si>
    <t>fmom</t>
  </si>
  <si>
    <t>qtargetcomplete</t>
  </si>
  <si>
    <t>qtarget</t>
  </si>
  <si>
    <t>totalpowerlost</t>
  </si>
  <si>
    <t>vburn</t>
  </si>
  <si>
    <t>vsstt</t>
  </si>
  <si>
    <t>bore</t>
  </si>
  <si>
    <t>ohcth</t>
  </si>
  <si>
    <t>tfcth</t>
  </si>
  <si>
    <t>tmarg</t>
  </si>
  <si>
    <t>sig_hoop</t>
  </si>
  <si>
    <t>sig_axial</t>
  </si>
  <si>
    <t>tesep</t>
  </si>
  <si>
    <t>nesep</t>
  </si>
  <si>
    <t>ieped</t>
  </si>
  <si>
    <t>teped</t>
  </si>
  <si>
    <t>neped</t>
  </si>
  <si>
    <t xml:space="preserve">"EPED scaling with NO corrections " </t>
  </si>
  <si>
    <t>mkovari</t>
  </si>
  <si>
    <t>07/08/2017</t>
  </si>
  <si>
    <t xml:space="preserve">"0.65 correction factor for teped " </t>
  </si>
  <si>
    <t xml:space="preserve">"EPED scaling OFF. teped=5.5 keV " </t>
  </si>
  <si>
    <t>08/08/2017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</si>
</sst>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8"/>
  <sheetViews>
    <sheetView tabSelected="1" workbookViewId="0"/>
  </sheetViews>
  <sheetFormatPr defaultColWidth="11.42578125" defaultRowHeight="15" x14ac:dyDescent="0.25"/>
  <cols>
    <col min="2" max="2" width="30.7109375" customWidth="1"/>
  </cols>
  <sheetData>
    <row r="1" spans="2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2:38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66</v>
      </c>
      <c r="AH2" t="s">
        <v>67</v>
      </c>
      <c r="AI2" t="s">
        <v>68</v>
      </c>
      <c r="AJ2" t="s">
        <v>69</v>
      </c>
      <c r="AK2" t="s">
        <v>70</v>
      </c>
      <c r="AL2" t="s">
        <v>71</v>
      </c>
    </row>
    <row r="3" spans="2:38" x14ac:dyDescent="0.25">
      <c r="B3" t="s">
        <v>72</v>
      </c>
      <c r="C3" t="s">
        <v>73</v>
      </c>
      <c r="D3" t="s">
        <v>74</v>
      </c>
      <c r="E3">
        <v>1</v>
      </c>
      <c r="F3">
        <v>9.2780000000000005</v>
      </c>
      <c r="G3">
        <v>3.1</v>
      </c>
      <c r="H3">
        <v>1978</v>
      </c>
      <c r="I3">
        <v>4.9109999999999996</v>
      </c>
      <c r="J3">
        <v>3.5819999999999998E-2</v>
      </c>
      <c r="K3">
        <v>12.69</v>
      </c>
      <c r="L3">
        <v>25.48</v>
      </c>
      <c r="M3">
        <v>7.239E+19</v>
      </c>
      <c r="N3">
        <v>7.2169999999999998E-2</v>
      </c>
      <c r="O3">
        <v>4.056E+16</v>
      </c>
      <c r="P3">
        <v>302.3</v>
      </c>
      <c r="Q3">
        <v>125.6</v>
      </c>
      <c r="R3">
        <v>1.1000000000000001</v>
      </c>
      <c r="S3">
        <v>50</v>
      </c>
      <c r="T3">
        <v>7186</v>
      </c>
      <c r="U3">
        <v>0.48659999999999998</v>
      </c>
      <c r="V3">
        <v>2445000</v>
      </c>
      <c r="W3">
        <v>641900</v>
      </c>
      <c r="X3">
        <v>50640000</v>
      </c>
      <c r="Y3">
        <v>5.0479999999999997E-2</v>
      </c>
      <c r="Z3">
        <v>734.7</v>
      </c>
      <c r="AA3">
        <v>2.4129999999999998</v>
      </c>
      <c r="AB3">
        <v>0.91590000000000005</v>
      </c>
      <c r="AC3">
        <v>0.97829999999999995</v>
      </c>
      <c r="AD3">
        <v>1.5</v>
      </c>
      <c r="AE3">
        <v>249600000</v>
      </c>
      <c r="AF3">
        <v>-350400000</v>
      </c>
      <c r="AG3">
        <v>-350400000</v>
      </c>
      <c r="AH3">
        <v>0.21829999999999999</v>
      </c>
      <c r="AI3">
        <v>3.34E+19</v>
      </c>
      <c r="AJ3">
        <v>1</v>
      </c>
      <c r="AK3">
        <v>6</v>
      </c>
      <c r="AL3">
        <v>5.679E+19</v>
      </c>
    </row>
    <row r="4" spans="2:38" x14ac:dyDescent="0.25">
      <c r="B4" t="s">
        <v>75</v>
      </c>
      <c r="C4" t="s">
        <v>73</v>
      </c>
      <c r="D4" t="s">
        <v>74</v>
      </c>
      <c r="E4">
        <v>1</v>
      </c>
      <c r="F4">
        <v>9.1769999999999996</v>
      </c>
      <c r="G4">
        <v>3.1</v>
      </c>
      <c r="H4">
        <v>1969</v>
      </c>
      <c r="I4">
        <v>4.867</v>
      </c>
      <c r="J4">
        <v>3.6130000000000002E-2</v>
      </c>
      <c r="K4">
        <v>12.31</v>
      </c>
      <c r="L4">
        <v>27.87</v>
      </c>
      <c r="M4">
        <v>7.254E+19</v>
      </c>
      <c r="N4">
        <v>7.1300000000000002E-2</v>
      </c>
      <c r="O4">
        <v>3.965E+16</v>
      </c>
      <c r="P4">
        <v>305.5</v>
      </c>
      <c r="Q4">
        <v>120.7</v>
      </c>
      <c r="R4">
        <v>1.1000000000000001</v>
      </c>
      <c r="S4">
        <v>50</v>
      </c>
      <c r="T4">
        <v>7186</v>
      </c>
      <c r="U4">
        <v>0.48620000000000002</v>
      </c>
      <c r="V4">
        <v>2400000</v>
      </c>
      <c r="W4">
        <v>635200</v>
      </c>
      <c r="X4">
        <v>48610000</v>
      </c>
      <c r="Y4">
        <v>4.9160000000000002E-2</v>
      </c>
      <c r="Z4">
        <v>713.8</v>
      </c>
      <c r="AA4">
        <v>2.3780000000000001</v>
      </c>
      <c r="AB4">
        <v>0.90129999999999999</v>
      </c>
      <c r="AC4">
        <v>0.95909999999999995</v>
      </c>
      <c r="AD4">
        <v>1.5</v>
      </c>
      <c r="AE4">
        <v>251000000</v>
      </c>
      <c r="AF4">
        <v>-349000000</v>
      </c>
      <c r="AG4">
        <v>-349000000</v>
      </c>
      <c r="AH4">
        <v>0.21560000000000001</v>
      </c>
      <c r="AI4">
        <v>3.347E+19</v>
      </c>
      <c r="AJ4">
        <v>1</v>
      </c>
      <c r="AK4">
        <v>3.8730000000000002</v>
      </c>
      <c r="AL4">
        <v>5.69E+19</v>
      </c>
    </row>
    <row r="5" spans="2:38" x14ac:dyDescent="0.25">
      <c r="G5" s="1">
        <f t="shared" ref="F5:AL5" si="0">G4/G3-1</f>
        <v>0</v>
      </c>
      <c r="H5" s="1">
        <f t="shared" si="0"/>
        <v>-4.5500505561172355E-3</v>
      </c>
      <c r="I5" s="1">
        <f t="shared" si="0"/>
        <v>-8.9594787212379234E-3</v>
      </c>
      <c r="J5" s="1">
        <f t="shared" si="0"/>
        <v>8.6543830262424404E-3</v>
      </c>
      <c r="K5" s="1">
        <f t="shared" si="0"/>
        <v>-2.9944838455476686E-2</v>
      </c>
      <c r="L5" s="1">
        <f t="shared" si="0"/>
        <v>9.3799058084772291E-2</v>
      </c>
      <c r="M5" s="1">
        <f t="shared" si="0"/>
        <v>2.0721094073767876E-3</v>
      </c>
      <c r="N5" s="1">
        <f t="shared" si="0"/>
        <v>-1.2054870444783039E-2</v>
      </c>
      <c r="O5" s="1">
        <f t="shared" si="0"/>
        <v>-2.2435897435897467E-2</v>
      </c>
      <c r="P5" s="1">
        <f t="shared" si="0"/>
        <v>1.05855110817068E-2</v>
      </c>
      <c r="Q5" s="1">
        <f t="shared" si="0"/>
        <v>-3.9012738853503093E-2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-8.2203041512529662E-4</v>
      </c>
      <c r="V5" s="1">
        <f t="shared" si="0"/>
        <v>-1.8404907975460127E-2</v>
      </c>
      <c r="W5" s="1">
        <f t="shared" si="0"/>
        <v>-1.0437762891416069E-2</v>
      </c>
      <c r="X5" s="1">
        <f t="shared" si="0"/>
        <v>-4.0086887835703022E-2</v>
      </c>
      <c r="Y5" s="1">
        <f t="shared" si="0"/>
        <v>-2.6148969889064899E-2</v>
      </c>
      <c r="Z5" s="1">
        <f t="shared" si="0"/>
        <v>-2.8446985164012673E-2</v>
      </c>
      <c r="AA5" s="1">
        <f t="shared" si="0"/>
        <v>-1.4504765851636847E-2</v>
      </c>
      <c r="AB5" s="1">
        <f t="shared" si="0"/>
        <v>-1.5940604869527308E-2</v>
      </c>
      <c r="AC5" s="1">
        <f t="shared" si="0"/>
        <v>-1.9625881631401443E-2</v>
      </c>
      <c r="AD5" s="1">
        <f t="shared" si="0"/>
        <v>0</v>
      </c>
      <c r="AE5" s="1">
        <f t="shared" si="0"/>
        <v>5.6089743589744501E-3</v>
      </c>
      <c r="AF5" s="1">
        <f t="shared" si="0"/>
        <v>-3.9954337899543724E-3</v>
      </c>
      <c r="AG5" s="1">
        <f t="shared" si="0"/>
        <v>-3.9954337899543724E-3</v>
      </c>
      <c r="AH5" s="1">
        <f t="shared" si="0"/>
        <v>-1.2368300503893592E-2</v>
      </c>
      <c r="AI5" s="1">
        <f t="shared" si="0"/>
        <v>2.0958083832336438E-3</v>
      </c>
      <c r="AJ5" s="1">
        <f t="shared" si="0"/>
        <v>0</v>
      </c>
      <c r="AK5" s="1">
        <f t="shared" si="0"/>
        <v>-0.35449999999999993</v>
      </c>
      <c r="AL5" s="1">
        <f t="shared" si="0"/>
        <v>1.9369607325232518E-3</v>
      </c>
    </row>
    <row r="6" spans="2:38" x14ac:dyDescent="0.25"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56</v>
      </c>
      <c r="W6" t="s">
        <v>57</v>
      </c>
      <c r="X6" t="s">
        <v>58</v>
      </c>
      <c r="Y6" t="s">
        <v>59</v>
      </c>
      <c r="Z6" t="s">
        <v>60</v>
      </c>
      <c r="AA6" t="s">
        <v>61</v>
      </c>
      <c r="AB6" t="s">
        <v>62</v>
      </c>
      <c r="AC6" t="s">
        <v>63</v>
      </c>
      <c r="AD6" t="s">
        <v>64</v>
      </c>
      <c r="AE6" t="s">
        <v>65</v>
      </c>
      <c r="AF6" t="s">
        <v>66</v>
      </c>
      <c r="AG6" t="s">
        <v>66</v>
      </c>
      <c r="AH6" t="s">
        <v>67</v>
      </c>
      <c r="AI6" t="s">
        <v>68</v>
      </c>
      <c r="AJ6" t="s">
        <v>69</v>
      </c>
      <c r="AK6" t="s">
        <v>70</v>
      </c>
      <c r="AL6" t="s">
        <v>71</v>
      </c>
    </row>
    <row r="7" spans="2:38" x14ac:dyDescent="0.25">
      <c r="B7" t="s">
        <v>76</v>
      </c>
      <c r="C7" t="s">
        <v>73</v>
      </c>
      <c r="D7" t="s">
        <v>77</v>
      </c>
      <c r="E7">
        <v>1</v>
      </c>
      <c r="F7">
        <v>9.2579999999999991</v>
      </c>
      <c r="G7">
        <v>3.1</v>
      </c>
      <c r="H7">
        <v>1976</v>
      </c>
      <c r="I7">
        <v>4.9020000000000001</v>
      </c>
      <c r="J7">
        <v>3.5880000000000002E-2</v>
      </c>
      <c r="K7">
        <v>12.6</v>
      </c>
      <c r="L7">
        <v>26.05</v>
      </c>
      <c r="M7">
        <v>7.241E+19</v>
      </c>
      <c r="N7">
        <v>7.2010000000000005E-2</v>
      </c>
      <c r="O7">
        <v>4.041E+16</v>
      </c>
      <c r="P7">
        <v>302.89999999999998</v>
      </c>
      <c r="Q7">
        <v>124.6</v>
      </c>
      <c r="R7">
        <v>1.1000000000000001</v>
      </c>
      <c r="S7">
        <v>50</v>
      </c>
      <c r="T7">
        <v>7186</v>
      </c>
      <c r="U7">
        <v>0.48659999999999998</v>
      </c>
      <c r="V7">
        <v>2437000</v>
      </c>
      <c r="W7">
        <v>640600</v>
      </c>
      <c r="X7">
        <v>50260000</v>
      </c>
      <c r="Y7">
        <v>5.024E-2</v>
      </c>
      <c r="Z7">
        <v>730.6</v>
      </c>
      <c r="AA7">
        <v>2.4060000000000001</v>
      </c>
      <c r="AB7">
        <v>0.91310000000000002</v>
      </c>
      <c r="AC7">
        <v>0.97409999999999997</v>
      </c>
      <c r="AD7">
        <v>1.5</v>
      </c>
      <c r="AE7">
        <v>249900000</v>
      </c>
      <c r="AF7">
        <v>-350100000</v>
      </c>
      <c r="AG7">
        <v>-350100000</v>
      </c>
      <c r="AH7">
        <v>0.21779999999999999</v>
      </c>
      <c r="AI7">
        <v>3.341E+19</v>
      </c>
      <c r="AJ7">
        <v>0</v>
      </c>
      <c r="AK7">
        <v>5.5</v>
      </c>
      <c r="AL7">
        <v>5.68E+19</v>
      </c>
    </row>
    <row r="8" spans="2:38" x14ac:dyDescent="0.25">
      <c r="F8" s="1">
        <f>F7/F3-1</f>
        <v>-2.155636990730958E-3</v>
      </c>
      <c r="G8" s="1">
        <f t="shared" ref="G8:AL8" si="1">G7/G3-1</f>
        <v>0</v>
      </c>
      <c r="H8" s="1">
        <f t="shared" si="1"/>
        <v>-1.0111223458038054E-3</v>
      </c>
      <c r="I8" s="1">
        <f t="shared" si="1"/>
        <v>-1.8326206475258733E-3</v>
      </c>
      <c r="J8" s="1">
        <f t="shared" si="1"/>
        <v>1.6750418760469454E-3</v>
      </c>
      <c r="K8" s="1">
        <f t="shared" si="1"/>
        <v>-7.0921985815602939E-3</v>
      </c>
      <c r="L8" s="1">
        <f t="shared" si="1"/>
        <v>2.2370486656200894E-2</v>
      </c>
      <c r="M8" s="1">
        <f t="shared" si="1"/>
        <v>2.7628125431689021E-4</v>
      </c>
      <c r="N8" s="1">
        <f t="shared" si="1"/>
        <v>-2.216987668006043E-3</v>
      </c>
      <c r="O8" s="1">
        <f t="shared" si="1"/>
        <v>-3.6982248520710526E-3</v>
      </c>
      <c r="P8" s="1">
        <f t="shared" si="1"/>
        <v>1.9847833278199278E-3</v>
      </c>
      <c r="Q8" s="1">
        <f t="shared" si="1"/>
        <v>-7.9617834394904996E-3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-3.2719836400818547E-3</v>
      </c>
      <c r="W8" s="1">
        <f t="shared" si="1"/>
        <v>-2.0252375759464147E-3</v>
      </c>
      <c r="X8" s="1">
        <f t="shared" si="1"/>
        <v>-7.5039494470774404E-3</v>
      </c>
      <c r="Y8" s="1">
        <f t="shared" si="1"/>
        <v>-4.7543581616481534E-3</v>
      </c>
      <c r="Z8" s="1">
        <f t="shared" si="1"/>
        <v>-5.5805090513134648E-3</v>
      </c>
      <c r="AA8" s="1">
        <f t="shared" si="1"/>
        <v>-2.9009531703272362E-3</v>
      </c>
      <c r="AB8" s="1">
        <f t="shared" si="1"/>
        <v>-3.0571023037450074E-3</v>
      </c>
      <c r="AC8" s="1">
        <f t="shared" si="1"/>
        <v>-4.2931616068689893E-3</v>
      </c>
      <c r="AD8" s="1">
        <f t="shared" si="1"/>
        <v>0</v>
      </c>
      <c r="AE8" s="1">
        <f t="shared" si="1"/>
        <v>1.2019230769231282E-3</v>
      </c>
      <c r="AF8" s="1">
        <f t="shared" si="1"/>
        <v>-8.561643835616195E-4</v>
      </c>
      <c r="AG8" s="1">
        <f t="shared" si="1"/>
        <v>-8.561643835616195E-4</v>
      </c>
      <c r="AH8" s="1">
        <f t="shared" si="1"/>
        <v>-2.2904260192395665E-3</v>
      </c>
      <c r="AI8" s="1">
        <f t="shared" si="1"/>
        <v>2.9940119760474282E-4</v>
      </c>
      <c r="AJ8" s="1">
        <f t="shared" si="1"/>
        <v>-1</v>
      </c>
      <c r="AK8" s="1">
        <f t="shared" si="1"/>
        <v>-8.333333333333337E-2</v>
      </c>
      <c r="AL8" s="1">
        <f t="shared" si="1"/>
        <v>1.7608733932039655E-4</v>
      </c>
    </row>
  </sheetData>
  <conditionalFormatting sqref="G5:AJ5 F8:AL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Kovari, Michael</cp:lastModifiedBy>
  <cp:revision/>
  <dcterms:created xsi:type="dcterms:W3CDTF">2017-08-07T16:04:24Z</dcterms:created>
  <dcterms:modified xsi:type="dcterms:W3CDTF">2017-08-08T09:18:49Z</dcterms:modified>
  <cp:category/>
  <dc:identifier/>
  <cp:contentStatus/>
  <dc:language/>
  <cp:version/>
</cp:coreProperties>
</file>