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kamatani/Programing/GitHub/PWMSynthesizer/"/>
    </mc:Choice>
  </mc:AlternateContent>
  <xr:revisionPtr revIDLastSave="0" documentId="13_ncr:1_{7056C09F-DF1D-F14B-A232-635E907C875F}" xr6:coauthVersionLast="45" xr6:coauthVersionMax="45" xr10:uidLastSave="{00000000-0000-0000-0000-000000000000}"/>
  <bookViews>
    <workbookView xWindow="33600" yWindow="460" windowWidth="38400" windowHeight="21140" xr2:uid="{D2E14887-9DF8-4D43-83E6-36F350CEE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E8" i="1"/>
  <c r="E9" i="1" s="1"/>
  <c r="B7" i="1"/>
  <c r="B8" i="1" s="1"/>
  <c r="B9" i="1" s="1"/>
  <c r="C7" i="1"/>
  <c r="C8" i="1" s="1"/>
  <c r="C9" i="1" s="1"/>
  <c r="D7" i="1"/>
  <c r="E7" i="1"/>
  <c r="F7" i="1"/>
  <c r="F8" i="1" s="1"/>
  <c r="G7" i="1"/>
  <c r="G8" i="1" s="1"/>
  <c r="G9" i="1" s="1"/>
  <c r="F9" i="1" l="1"/>
</calcChain>
</file>

<file path=xl/sharedStrings.xml><?xml version="1.0" encoding="utf-8"?>
<sst xmlns="http://schemas.openxmlformats.org/spreadsheetml/2006/main" count="16" uniqueCount="16">
  <si>
    <t>R2</t>
    <phoneticPr fontId="1"/>
  </si>
  <si>
    <t>C1</t>
    <phoneticPr fontId="1"/>
  </si>
  <si>
    <t>CalcFreq</t>
    <phoneticPr fontId="1"/>
  </si>
  <si>
    <t>音階</t>
    <rPh sb="0" eb="2">
      <t xml:space="preserve">オンカイ </t>
    </rPh>
    <phoneticPr fontId="1"/>
  </si>
  <si>
    <t>C4</t>
    <phoneticPr fontId="1"/>
  </si>
  <si>
    <t>D4</t>
    <phoneticPr fontId="1"/>
  </si>
  <si>
    <t>E4</t>
    <phoneticPr fontId="1"/>
  </si>
  <si>
    <t>F#4</t>
    <phoneticPr fontId="1"/>
  </si>
  <si>
    <t>G4</t>
    <phoneticPr fontId="1"/>
  </si>
  <si>
    <t>A4</t>
    <phoneticPr fontId="1"/>
  </si>
  <si>
    <t>TargetF[Hz]</t>
    <phoneticPr fontId="1"/>
  </si>
  <si>
    <t>⊿</t>
    <phoneticPr fontId="1"/>
  </si>
  <si>
    <t>可能な限り12系列　最悪２４系列で頑張る</t>
    <rPh sb="0" eb="2">
      <t xml:space="preserve">カノウナカギリ </t>
    </rPh>
    <rPh sb="7" eb="9">
      <t xml:space="preserve">ケイレツ </t>
    </rPh>
    <rPh sb="10" eb="12">
      <t xml:space="preserve">サイアク </t>
    </rPh>
    <rPh sb="17" eb="19">
      <t xml:space="preserve">ガンバル </t>
    </rPh>
    <phoneticPr fontId="1"/>
  </si>
  <si>
    <t>R1_2</t>
    <phoneticPr fontId="1"/>
  </si>
  <si>
    <t>R1_3</t>
    <phoneticPr fontId="1"/>
  </si>
  <si>
    <t>R1_1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</si>
</sst>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D922-127D-C642-95F4-A6E7848C06A5}">
  <dimension ref="A1:G11"/>
  <sheetViews>
    <sheetView tabSelected="1" workbookViewId="0">
      <selection activeCell="F5" sqref="F5"/>
    </sheetView>
  </sheetViews>
  <sheetFormatPr baseColWidth="10" defaultRowHeight="20"/>
  <sheetData>
    <row r="1" spans="1:7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>
      <c r="A2" s="1" t="s">
        <v>10</v>
      </c>
      <c r="B2" s="3">
        <v>261.62599999999998</v>
      </c>
      <c r="C2" s="3">
        <v>293.66500000000002</v>
      </c>
      <c r="D2" s="3">
        <v>329.62799999999999</v>
      </c>
      <c r="E2" s="3">
        <v>369.99400000000003</v>
      </c>
      <c r="F2" s="3">
        <v>391.995</v>
      </c>
      <c r="G2" s="3">
        <v>440</v>
      </c>
    </row>
    <row r="3" spans="1:7">
      <c r="A3" s="1" t="s">
        <v>15</v>
      </c>
      <c r="B3" s="3">
        <v>18000</v>
      </c>
      <c r="C3" s="3">
        <v>18000</v>
      </c>
      <c r="D3" s="3">
        <v>12000</v>
      </c>
      <c r="E3" s="3">
        <v>8200</v>
      </c>
      <c r="F3" s="3">
        <v>6800</v>
      </c>
      <c r="G3" s="3">
        <v>2200</v>
      </c>
    </row>
    <row r="4" spans="1:7">
      <c r="A4" s="1" t="s">
        <v>13</v>
      </c>
      <c r="B4" s="3">
        <v>6800</v>
      </c>
      <c r="C4" s="3">
        <v>1200</v>
      </c>
      <c r="D4" s="3">
        <v>1800</v>
      </c>
      <c r="E4" s="3">
        <v>820</v>
      </c>
      <c r="F4" s="3">
        <v>0</v>
      </c>
      <c r="G4" s="3">
        <v>560</v>
      </c>
    </row>
    <row r="5" spans="1:7">
      <c r="A5" s="1" t="s">
        <v>14</v>
      </c>
      <c r="B5" s="3">
        <v>240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>
      <c r="A6" s="1" t="s">
        <v>0</v>
      </c>
      <c r="B6" s="3">
        <v>15000</v>
      </c>
      <c r="C6" s="3">
        <v>15000</v>
      </c>
      <c r="D6" s="3">
        <v>15000</v>
      </c>
      <c r="E6" s="3">
        <v>15000</v>
      </c>
      <c r="F6" s="3">
        <v>15000</v>
      </c>
      <c r="G6" s="3">
        <v>15000</v>
      </c>
    </row>
    <row r="7" spans="1:7">
      <c r="A7" s="1" t="s">
        <v>1</v>
      </c>
      <c r="B7" s="3">
        <f t="shared" ref="B7:F7" si="0">0.1*10^-6</f>
        <v>9.9999999999999995E-8</v>
      </c>
      <c r="C7" s="3">
        <f t="shared" si="0"/>
        <v>9.9999999999999995E-8</v>
      </c>
      <c r="D7" s="3">
        <f t="shared" si="0"/>
        <v>9.9999999999999995E-8</v>
      </c>
      <c r="E7" s="3">
        <f t="shared" si="0"/>
        <v>9.9999999999999995E-8</v>
      </c>
      <c r="F7" s="3">
        <f t="shared" si="0"/>
        <v>9.9999999999999995E-8</v>
      </c>
      <c r="G7" s="3">
        <f>0.1*10^-6</f>
        <v>9.9999999999999995E-8</v>
      </c>
    </row>
    <row r="8" spans="1:7">
      <c r="A8" s="1" t="s">
        <v>2</v>
      </c>
      <c r="B8" s="3">
        <f t="shared" ref="B8:F8" si="1">1/(LN(2)*(SUM(B3:B5)+B6*2)*B7)</f>
        <v>262.11755830104715</v>
      </c>
      <c r="C8" s="3">
        <f t="shared" si="1"/>
        <v>293.23069936767553</v>
      </c>
      <c r="D8" s="3">
        <f t="shared" si="1"/>
        <v>329.38242942670399</v>
      </c>
      <c r="E8" s="3">
        <f t="shared" si="1"/>
        <v>369.73219910019566</v>
      </c>
      <c r="F8" s="3">
        <f t="shared" si="1"/>
        <v>392.0366958937401</v>
      </c>
      <c r="G8" s="3">
        <f>1/(LN(2)*(SUM(G3:G5)+G6*2)*G7)</f>
        <v>440.38310161445776</v>
      </c>
    </row>
    <row r="9" spans="1:7">
      <c r="A9" s="4" t="s">
        <v>11</v>
      </c>
      <c r="B9" s="1">
        <f t="shared" ref="B9:F9" si="2">B2-B8</f>
        <v>-0.49155830104717779</v>
      </c>
      <c r="C9" s="1">
        <f t="shared" si="2"/>
        <v>0.43430063232449356</v>
      </c>
      <c r="D9" s="1">
        <f t="shared" si="2"/>
        <v>0.24557057329599274</v>
      </c>
      <c r="E9" s="1">
        <f t="shared" si="2"/>
        <v>0.2618008998043706</v>
      </c>
      <c r="F9" s="1">
        <f t="shared" si="2"/>
        <v>-4.1695893740097745E-2</v>
      </c>
      <c r="G9" s="1">
        <f>G2-G8</f>
        <v>-0.38310161445775748</v>
      </c>
    </row>
    <row r="11" spans="1:7">
      <c r="A11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祐貴 鎌谷</dc:creator>
  <cp:lastModifiedBy>祐貴 鎌谷</cp:lastModifiedBy>
  <dcterms:created xsi:type="dcterms:W3CDTF">2020-05-22T15:20:51Z</dcterms:created>
  <dcterms:modified xsi:type="dcterms:W3CDTF">2020-05-23T13:48:31Z</dcterms:modified>
</cp:coreProperties>
</file>