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igorijtomczuk/Desktop/suai/it/lab03/"/>
    </mc:Choice>
  </mc:AlternateContent>
  <xr:revisionPtr revIDLastSave="0" documentId="13_ncr:1_{CD9E4755-CBAB-6242-ADE3-8F3676FDEBE9}" xr6:coauthVersionLast="47" xr6:coauthVersionMax="47" xr10:uidLastSave="{00000000-0000-0000-0000-000000000000}"/>
  <bookViews>
    <workbookView xWindow="30220" yWindow="780" windowWidth="29660" windowHeight="18100" activeTab="1" xr2:uid="{00000000-000D-0000-FFFF-FFFF00000000}"/>
  </bookViews>
  <sheets>
    <sheet name="Модель" sheetId="1" r:id="rId1"/>
    <sheet name="Sheet1" sheetId="3" r:id="rId2"/>
    <sheet name="Ограничения" sheetId="2" r:id="rId3"/>
  </sheets>
  <definedNames>
    <definedName name="solver_adj" localSheetId="1" hidden="1">Sheet1!$D$1:$D$8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ng" localSheetId="0" hidden="1">1</definedName>
    <definedName name="solver_itr" localSheetId="1" hidden="1">2147483647</definedName>
    <definedName name="solver_lhs1" localSheetId="1" hidden="1">Sheet1!$B$3</definedName>
    <definedName name="solver_lhs2" localSheetId="1" hidden="1">Sheet1!$B$4</definedName>
    <definedName name="solver_lhs3" localSheetId="1" hidden="1">Sheet1!$B$5</definedName>
    <definedName name="solver_lhs4" localSheetId="1" hidden="1">Sheet1!$B$6</definedName>
    <definedName name="solver_lhs5" localSheetId="1" hidden="1">Sheet1!$B$7</definedName>
    <definedName name="solver_lhs6" localSheetId="1" hidden="1">Sheet1!$B$8</definedName>
    <definedName name="solver_lhs7" localSheetId="1" hidden="1">Sheet1!$D$1:$D$8</definedName>
    <definedName name="solver_lhs8" localSheetId="1" hidden="1">Sheet1!$D$1:$D$8</definedName>
    <definedName name="solver_lin" localSheetId="1" hidden="1">1</definedName>
    <definedName name="solver_lin" localSheetId="0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um" localSheetId="1" hidden="1">8</definedName>
    <definedName name="solver_num" localSheetId="0" hidden="1">0</definedName>
    <definedName name="solver_opt" localSheetId="1" hidden="1">Sheet1!$B$1</definedName>
    <definedName name="solver_opt" localSheetId="0" hidden="1">Модель!$A$1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el2" localSheetId="1" hidden="1">2</definedName>
    <definedName name="solver_rel3" localSheetId="1" hidden="1">3</definedName>
    <definedName name="solver_rel4" localSheetId="1" hidden="1">3</definedName>
    <definedName name="solver_rel5" localSheetId="1" hidden="1">3</definedName>
    <definedName name="solver_rel6" localSheetId="1" hidden="1">3</definedName>
    <definedName name="solver_rel7" localSheetId="1" hidden="1">4</definedName>
    <definedName name="solver_rel8" localSheetId="1" hidden="1">3</definedName>
    <definedName name="solver_rhs1" localSheetId="1" hidden="1">12900</definedName>
    <definedName name="solver_rhs2" localSheetId="1" hidden="1">4830</definedName>
    <definedName name="solver_rhs3" localSheetId="1" hidden="1">2100</definedName>
    <definedName name="solver_rhs4" localSheetId="1" hidden="1">2500</definedName>
    <definedName name="solver_rhs5" localSheetId="1" hidden="1">2440</definedName>
    <definedName name="solver_rhs6" localSheetId="1" hidden="1">3000</definedName>
    <definedName name="solver_rhs7" localSheetId="1" hidden="1">"integer"</definedName>
    <definedName name="solver_rhs8" localSheetId="1" hidden="1">1000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2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3" l="1"/>
  <c r="B2" i="3"/>
  <c r="B8" i="3"/>
  <c r="B7" i="3"/>
  <c r="B6" i="3"/>
  <c r="B5" i="3"/>
  <c r="B4" i="3"/>
  <c r="B3" i="3"/>
  <c r="I12" i="1"/>
</calcChain>
</file>

<file path=xl/sharedStrings.xml><?xml version="1.0" encoding="utf-8"?>
<sst xmlns="http://schemas.openxmlformats.org/spreadsheetml/2006/main" count="41" uniqueCount="34">
  <si>
    <t>Переменная</t>
  </si>
  <si>
    <t>Коэффициенты целевой функции (J)</t>
  </si>
  <si>
    <t>Начальные значения</t>
  </si>
  <si>
    <t>C1</t>
  </si>
  <si>
    <t>C2</t>
  </si>
  <si>
    <t>C3</t>
  </si>
  <si>
    <t>C4</t>
  </si>
  <si>
    <t>C5</t>
  </si>
  <si>
    <t>C6</t>
  </si>
  <si>
    <t>C7</t>
  </si>
  <si>
    <t>C8</t>
  </si>
  <si>
    <t>Ограничение</t>
  </si>
  <si>
    <t>C1 + C2 + C3 + C4 = 12900</t>
  </si>
  <si>
    <t>C5 + C6 + C7 + C8 = 4830</t>
  </si>
  <si>
    <t>C1 + C5 &gt;= 2100</t>
  </si>
  <si>
    <t>C2 + C6 &gt;= 2500</t>
  </si>
  <si>
    <t>C3 + C7 &gt;= 2440</t>
  </si>
  <si>
    <t>C4 + C8 &gt;= 3000</t>
  </si>
  <si>
    <t>C1:C8 &gt;= 1000 (целые)</t>
  </si>
  <si>
    <t>Целевая функция</t>
  </si>
  <si>
    <t>C1+C2+C3+C4</t>
  </si>
  <si>
    <t>C5+C6+C7+C8</t>
  </si>
  <si>
    <t>C1+C5</t>
  </si>
  <si>
    <t>C2+C6</t>
  </si>
  <si>
    <t>C3+C7</t>
  </si>
  <si>
    <t>C4+C8</t>
  </si>
  <si>
    <t>С1</t>
  </si>
  <si>
    <t>С2</t>
  </si>
  <si>
    <t>С3</t>
  </si>
  <si>
    <t>С4</t>
  </si>
  <si>
    <t>С5</t>
  </si>
  <si>
    <t>С6</t>
  </si>
  <si>
    <t>С7</t>
  </si>
  <si>
    <t>С8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</si>
</sst>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sz val="13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zoomScale="185" workbookViewId="0">
      <selection activeCell="A19" sqref="A19"/>
    </sheetView>
  </sheetViews>
  <sheetFormatPr baseColWidth="10" defaultColWidth="8.83203125" defaultRowHeight="15" x14ac:dyDescent="0.2"/>
  <cols>
    <col min="1" max="1" width="15.33203125" bestFit="1" customWidth="1"/>
    <col min="2" max="2" width="30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</row>
    <row r="2" spans="1:9" x14ac:dyDescent="0.2">
      <c r="A2" t="s">
        <v>3</v>
      </c>
      <c r="B2">
        <v>22</v>
      </c>
      <c r="C2">
        <v>1000</v>
      </c>
    </row>
    <row r="3" spans="1:9" x14ac:dyDescent="0.2">
      <c r="A3" t="s">
        <v>4</v>
      </c>
      <c r="B3">
        <v>4</v>
      </c>
      <c r="C3">
        <v>1000</v>
      </c>
    </row>
    <row r="4" spans="1:9" x14ac:dyDescent="0.2">
      <c r="A4" t="s">
        <v>5</v>
      </c>
      <c r="B4">
        <v>5</v>
      </c>
      <c r="C4">
        <v>1000</v>
      </c>
    </row>
    <row r="5" spans="1:9" x14ac:dyDescent="0.2">
      <c r="A5" t="s">
        <v>6</v>
      </c>
      <c r="B5">
        <v>7</v>
      </c>
      <c r="C5">
        <v>1000</v>
      </c>
    </row>
    <row r="6" spans="1:9" x14ac:dyDescent="0.2">
      <c r="A6" t="s">
        <v>7</v>
      </c>
      <c r="B6">
        <v>4</v>
      </c>
      <c r="C6">
        <v>1000</v>
      </c>
    </row>
    <row r="7" spans="1:9" x14ac:dyDescent="0.2">
      <c r="A7" t="s">
        <v>8</v>
      </c>
      <c r="B7">
        <v>12</v>
      </c>
      <c r="C7">
        <v>1000</v>
      </c>
    </row>
    <row r="8" spans="1:9" x14ac:dyDescent="0.2">
      <c r="A8" t="s">
        <v>9</v>
      </c>
      <c r="B8">
        <v>11</v>
      </c>
      <c r="C8">
        <v>1000</v>
      </c>
    </row>
    <row r="9" spans="1:9" x14ac:dyDescent="0.2">
      <c r="A9" t="s">
        <v>10</v>
      </c>
      <c r="B9">
        <v>3</v>
      </c>
      <c r="C9">
        <v>1000</v>
      </c>
    </row>
    <row r="12" spans="1:9" x14ac:dyDescent="0.2">
      <c r="A12" s="2" t="s">
        <v>19</v>
      </c>
      <c r="I12" t="e">
        <f>22*C1+4*C2+5*C3+7*C4+4*C5+12*C6+11*C7+3*C8</f>
        <v>#VALUE!</v>
      </c>
    </row>
    <row r="14" spans="1:9" x14ac:dyDescent="0.2">
      <c r="A14" s="2" t="s">
        <v>20</v>
      </c>
    </row>
    <row r="15" spans="1:9" x14ac:dyDescent="0.2">
      <c r="A15" s="2" t="s">
        <v>21</v>
      </c>
    </row>
    <row r="16" spans="1:9" x14ac:dyDescent="0.2">
      <c r="A16" t="s">
        <v>22</v>
      </c>
    </row>
    <row r="17" spans="1:1" x14ac:dyDescent="0.2">
      <c r="A17" t="s">
        <v>23</v>
      </c>
    </row>
    <row r="18" spans="1:1" x14ac:dyDescent="0.2">
      <c r="A18" t="s">
        <v>24</v>
      </c>
    </row>
    <row r="19" spans="1:1" x14ac:dyDescent="0.2">
      <c r="A19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EE62-AA8E-3347-B091-C1D9F7463CAE}">
  <dimension ref="A1:O28"/>
  <sheetViews>
    <sheetView tabSelected="1" zoomScale="154" workbookViewId="0">
      <selection activeCell="F6" sqref="F6"/>
    </sheetView>
  </sheetViews>
  <sheetFormatPr baseColWidth="10" defaultRowHeight="15" x14ac:dyDescent="0.2"/>
  <cols>
    <col min="1" max="1" width="15.6640625" bestFit="1" customWidth="1"/>
    <col min="2" max="2" width="41.5" bestFit="1" customWidth="1"/>
    <col min="7" max="7" width="15.6640625" bestFit="1" customWidth="1"/>
  </cols>
  <sheetData>
    <row r="1" spans="1:4" x14ac:dyDescent="0.2">
      <c r="A1" s="17" t="s">
        <v>19</v>
      </c>
      <c r="B1" s="13">
        <f>12*D1+2*D2+10*D3+5*D4+10*D5+7*D6+10*D7+6*D8</f>
        <v>89070</v>
      </c>
      <c r="C1" s="10" t="s">
        <v>26</v>
      </c>
      <c r="D1" s="3">
        <v>1000</v>
      </c>
    </row>
    <row r="2" spans="1:4" ht="16" thickBot="1" x14ac:dyDescent="0.25">
      <c r="A2" s="18"/>
      <c r="B2" s="16" t="str">
        <f>"12*C1+2*C2+10*C3+5*C4+10*C5+7*C6+10*C7+6*C8"</f>
        <v>12*C1+2*C2+10*C3+5*C4+10*C5+7*C6+10*C7+6*C8</v>
      </c>
      <c r="C2" s="11" t="s">
        <v>27</v>
      </c>
      <c r="D2" s="4">
        <v>9190</v>
      </c>
    </row>
    <row r="3" spans="1:4" ht="17" x14ac:dyDescent="0.2">
      <c r="A3" s="15" t="s">
        <v>20</v>
      </c>
      <c r="B3" s="14">
        <f>D1+D2+D3+D4</f>
        <v>12900</v>
      </c>
      <c r="C3" s="11" t="s">
        <v>28</v>
      </c>
      <c r="D3" s="4">
        <v>1000</v>
      </c>
    </row>
    <row r="4" spans="1:4" ht="17" x14ac:dyDescent="0.2">
      <c r="A4" s="8" t="s">
        <v>21</v>
      </c>
      <c r="B4" s="6">
        <f>D5+D6+D7+D8</f>
        <v>4830</v>
      </c>
      <c r="C4" s="11" t="s">
        <v>29</v>
      </c>
      <c r="D4" s="4">
        <v>1710</v>
      </c>
    </row>
    <row r="5" spans="1:4" ht="17" x14ac:dyDescent="0.2">
      <c r="A5" s="8" t="s">
        <v>22</v>
      </c>
      <c r="B5" s="6">
        <f>D1+D5</f>
        <v>2100</v>
      </c>
      <c r="C5" s="11" t="s">
        <v>30</v>
      </c>
      <c r="D5" s="4">
        <v>1100</v>
      </c>
    </row>
    <row r="6" spans="1:4" ht="17" x14ac:dyDescent="0.2">
      <c r="A6" s="8" t="s">
        <v>23</v>
      </c>
      <c r="B6" s="6">
        <f>D2+D6</f>
        <v>10190</v>
      </c>
      <c r="C6" s="11" t="s">
        <v>31</v>
      </c>
      <c r="D6" s="4">
        <v>1000</v>
      </c>
    </row>
    <row r="7" spans="1:4" ht="17" x14ac:dyDescent="0.2">
      <c r="A7" s="8" t="s">
        <v>24</v>
      </c>
      <c r="B7" s="6">
        <f>D3+D7</f>
        <v>2440</v>
      </c>
      <c r="C7" s="11" t="s">
        <v>32</v>
      </c>
      <c r="D7" s="4">
        <v>1440</v>
      </c>
    </row>
    <row r="8" spans="1:4" ht="18" thickBot="1" x14ac:dyDescent="0.25">
      <c r="A8" s="9" t="s">
        <v>25</v>
      </c>
      <c r="B8" s="7">
        <f>D4+D8</f>
        <v>3000</v>
      </c>
      <c r="C8" s="12" t="s">
        <v>33</v>
      </c>
      <c r="D8" s="5">
        <v>1290</v>
      </c>
    </row>
    <row r="28" spans="6:15" x14ac:dyDescent="0.2">
      <c r="F28" s="2"/>
      <c r="G28" s="2"/>
      <c r="H28" s="2"/>
      <c r="I28" s="2"/>
      <c r="J28" s="2"/>
      <c r="K28" s="2"/>
      <c r="L28" s="2"/>
      <c r="M28" s="2"/>
      <c r="N28" s="2"/>
      <c r="O28" s="2"/>
    </row>
  </sheetData>
  <mergeCells count="1">
    <mergeCell ref="A1:A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11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14</v>
      </c>
    </row>
    <row r="5" spans="1:1" x14ac:dyDescent="0.2">
      <c r="A5" t="s">
        <v>15</v>
      </c>
    </row>
    <row r="6" spans="1:1" x14ac:dyDescent="0.2">
      <c r="A6" t="s">
        <v>16</v>
      </c>
    </row>
    <row r="7" spans="1:1" x14ac:dyDescent="0.2">
      <c r="A7" t="s">
        <v>17</v>
      </c>
    </row>
    <row r="8" spans="1:1" x14ac:dyDescent="0.2">
      <c r="A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Модель</vt:lpstr>
      <vt:lpstr>Sheet1</vt:lpstr>
      <vt:lpstr>Ограничения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Grigory Tomchuk</cp:lastModifiedBy>
  <dcterms:created xsi:type="dcterms:W3CDTF">2025-05-03T07:48:11Z</dcterms:created>
  <dcterms:modified xsi:type="dcterms:W3CDTF">2025-05-03T09:16:28Z</dcterms:modified>
</cp:coreProperties>
</file>