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pafl-my.sharepoint.com/personal/agimbel_acpafl_org/Documents/Documents/Aristides/"/>
    </mc:Choice>
  </mc:AlternateContent>
  <xr:revisionPtr revIDLastSave="336" documentId="11_B47EAB35F3EA7828664EED215D9BB4B839633B7F" xr6:coauthVersionLast="47" xr6:coauthVersionMax="47" xr10:uidLastSave="{940D1E09-2CEE-4069-96B8-9ED5DC723012}"/>
  <bookViews>
    <workbookView xWindow="14295" yWindow="105" windowWidth="14610" windowHeight="15480" xr2:uid="{00000000-000D-0000-FFFF-FFFF00000000}"/>
  </bookViews>
  <sheets>
    <sheet name="AVSA" sheetId="1" r:id="rId1"/>
    <sheet name="LArSA" sheetId="2" r:id="rId2"/>
    <sheet name="LAcSA" sheetId="3" r:id="rId3"/>
    <sheet name="QCSA" sheetId="4" r:id="rId4"/>
    <sheet name="TASA" sheetId="5" r:id="rId5"/>
    <sheet name="MCSA" sheetId="6" r:id="rId6"/>
    <sheet name="Standards" sheetId="7" r:id="rId7"/>
  </sheets>
  <calcPr calcId="124519"/>
</workbook>
</file>

<file path=xl/sharedStrings.xml><?xml version="1.0" encoding="utf-8"?>
<sst xmlns="http://schemas.openxmlformats.org/spreadsheetml/2006/main" count="136" uniqueCount="74">
  <si>
    <t>Assessment_Val</t>
  </si>
  <si>
    <t>Count</t>
  </si>
  <si>
    <t>MAE</t>
  </si>
  <si>
    <t>MSE</t>
  </si>
  <si>
    <t>R2</t>
  </si>
  <si>
    <t>PRD</t>
  </si>
  <si>
    <t>COD</t>
  </si>
  <si>
    <t>PRB</t>
  </si>
  <si>
    <t>Weighted Mean</t>
  </si>
  <si>
    <t>Average Deviation</t>
  </si>
  <si>
    <t>Mean Ratio</t>
  </si>
  <si>
    <t>Median Ratio</t>
  </si>
  <si>
    <t>(0.0, 210000.0]</t>
  </si>
  <si>
    <t>(210000.0, 295835.0]</t>
  </si>
  <si>
    <t>(295835.0, 423131.0]</t>
  </si>
  <si>
    <t>(423131.0, inf]</t>
  </si>
  <si>
    <t>living_area</t>
  </si>
  <si>
    <t>(0.0, 1000.0]</t>
  </si>
  <si>
    <t>(1000.0, 1500.0]</t>
  </si>
  <si>
    <t>(1500.0, 2000.0]</t>
  </si>
  <si>
    <t>(2000.0, 2500.0]</t>
  </si>
  <si>
    <t>(2500.0, 3000.0]</t>
  </si>
  <si>
    <t>(3000.0, 3500.0]</t>
  </si>
  <si>
    <t>(3500.0, inf]</t>
  </si>
  <si>
    <t>legal_acreage</t>
  </si>
  <si>
    <t>(0.0, 0.19]</t>
  </si>
  <si>
    <t>(0.19, 0.2]</t>
  </si>
  <si>
    <t>(0.2, 0.34]</t>
  </si>
  <si>
    <t>(0.34, 0.35]</t>
  </si>
  <si>
    <t>(0.35, inf]</t>
  </si>
  <si>
    <t>imprv_det_quality_cd</t>
  </si>
  <si>
    <t>tax_area_description</t>
  </si>
  <si>
    <t>ALACHUA</t>
  </si>
  <si>
    <t>ARCHER</t>
  </si>
  <si>
    <t>GAINESVILLE</t>
  </si>
  <si>
    <t>HAWTHORNE</t>
  </si>
  <si>
    <t>HIGH SPRINGS</t>
  </si>
  <si>
    <t>LACROSSE</t>
  </si>
  <si>
    <t>MICANOPY</t>
  </si>
  <si>
    <t>NEWBERRY</t>
  </si>
  <si>
    <t>ST. JOHN'S</t>
  </si>
  <si>
    <t>SUWANNEE</t>
  </si>
  <si>
    <t>WALDO</t>
  </si>
  <si>
    <t>Market_Cluster_ID</t>
  </si>
  <si>
    <t>HighSprings_A</t>
  </si>
  <si>
    <t>HighSprings_B</t>
  </si>
  <si>
    <t>HighSprings_C</t>
  </si>
  <si>
    <t>HighSprings_D</t>
  </si>
  <si>
    <t>HighSprings_E</t>
  </si>
  <si>
    <t>HighSprings_F</t>
  </si>
  <si>
    <t>MidtownEast_A</t>
  </si>
  <si>
    <t>MidtownEast_B</t>
  </si>
  <si>
    <t>MidtownEast_C</t>
  </si>
  <si>
    <t>MidtownEast_D</t>
  </si>
  <si>
    <t>MidtownEast_E</t>
  </si>
  <si>
    <t>MidtownEast_F</t>
  </si>
  <si>
    <t>Springtree_A</t>
  </si>
  <si>
    <t>Springtree_B</t>
  </si>
  <si>
    <t>Springtree_C</t>
  </si>
  <si>
    <t>Tioga_A</t>
  </si>
  <si>
    <t>Tioga_B</t>
  </si>
  <si>
    <t>WaldoRural_A</t>
  </si>
  <si>
    <t>WaldoRural_B</t>
  </si>
  <si>
    <t>WaldoRural_C</t>
  </si>
  <si>
    <t>swNewberry_A</t>
  </si>
  <si>
    <t>swNewberry_B</t>
  </si>
  <si>
    <t>swNewberry_C</t>
  </si>
  <si>
    <t>Measure</t>
  </si>
  <si>
    <t>Low End</t>
  </si>
  <si>
    <t>High End</t>
  </si>
  <si>
    <t>PRB SIG</t>
  </si>
  <si>
    <t>PRB Sig</t>
  </si>
  <si>
    <t>Has to be less than -05 or more than .05</t>
  </si>
  <si>
    <t>P Value &gt; .05 insignificant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</si>
</sst>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1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G1" sqref="G1"/>
    </sheetView>
  </sheetViews>
  <sheetFormatPr defaultRowHeight="15" x14ac:dyDescent="0.25"/>
  <cols>
    <col min="1" max="1" width="18.85546875" bestFit="1" customWidth="1"/>
    <col min="2" max="2" width="6.28515625" bestFit="1" customWidth="1"/>
    <col min="3" max="4" width="12" bestFit="1" customWidth="1"/>
    <col min="5" max="5" width="12.7109375" bestFit="1" customWidth="1"/>
    <col min="6" max="6" width="12" bestFit="1" customWidth="1"/>
    <col min="7" max="7" width="12" customWidth="1"/>
    <col min="8" max="8" width="12.7109375" bestFit="1" customWidth="1"/>
    <col min="9" max="9" width="8.28515625" bestFit="1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>
        <v>2561</v>
      </c>
      <c r="C2">
        <v>27743.1649204471</v>
      </c>
      <c r="D2">
        <v>1786788914.3123541</v>
      </c>
      <c r="E2">
        <v>-0.10589293420726389</v>
      </c>
      <c r="F2">
        <v>1.0178303344432851</v>
      </c>
      <c r="G2">
        <v>17.16911218146717</v>
      </c>
      <c r="H2" s="4">
        <v>-0.14581486288749099</v>
      </c>
      <c r="I2" s="3">
        <v>8.1975704956861101E-31</v>
      </c>
      <c r="J2">
        <v>0.94347648549146923</v>
      </c>
      <c r="K2">
        <v>0.16814321883384339</v>
      </c>
      <c r="L2">
        <v>1.1399875441994369</v>
      </c>
      <c r="M2">
        <v>1.0211004821094469</v>
      </c>
    </row>
    <row r="3" spans="1:13" x14ac:dyDescent="0.25">
      <c r="A3" t="s">
        <v>13</v>
      </c>
      <c r="B3">
        <v>2553</v>
      </c>
      <c r="C3">
        <v>25982.327045790131</v>
      </c>
      <c r="D3">
        <v>1180540182.1674919</v>
      </c>
      <c r="E3">
        <v>-1.0401990376966379</v>
      </c>
      <c r="F3">
        <v>1.0201833456664711</v>
      </c>
      <c r="G3">
        <v>10.619904560181711</v>
      </c>
      <c r="H3" s="4">
        <v>-0.48902780367253301</v>
      </c>
      <c r="I3">
        <v>0</v>
      </c>
      <c r="J3">
        <v>1.0190329844030099</v>
      </c>
      <c r="K3">
        <v>0.10888428932424719</v>
      </c>
      <c r="L3">
        <v>0.98081097450313037</v>
      </c>
      <c r="M3">
        <v>0.97533855674592584</v>
      </c>
    </row>
    <row r="4" spans="1:13" x14ac:dyDescent="0.25">
      <c r="A4" t="s">
        <v>14</v>
      </c>
      <c r="B4">
        <v>2056</v>
      </c>
      <c r="C4">
        <v>36804.736787036898</v>
      </c>
      <c r="D4">
        <v>2377300962.1265049</v>
      </c>
      <c r="E4">
        <v>-0.92721873660228726</v>
      </c>
      <c r="F4">
        <v>1.019042161488237</v>
      </c>
      <c r="G4">
        <v>11.074264104777971</v>
      </c>
      <c r="H4" s="4">
        <v>-0.50697382323947404</v>
      </c>
      <c r="I4">
        <v>0</v>
      </c>
      <c r="J4">
        <v>1.010327249835838</v>
      </c>
      <c r="K4">
        <v>0.11170111050938671</v>
      </c>
      <c r="L4">
        <v>0.99126572561407023</v>
      </c>
      <c r="M4">
        <v>0.99141934692689526</v>
      </c>
    </row>
    <row r="5" spans="1:13" x14ac:dyDescent="0.25">
      <c r="A5" t="s">
        <v>15</v>
      </c>
      <c r="B5">
        <v>1207</v>
      </c>
      <c r="C5">
        <v>74527.716774697459</v>
      </c>
      <c r="D5">
        <v>21678441711.2803</v>
      </c>
      <c r="E5">
        <v>0.51638821819487202</v>
      </c>
      <c r="F5">
        <v>1.032671243954979</v>
      </c>
      <c r="G5">
        <v>14.318647545918941</v>
      </c>
      <c r="H5" s="4">
        <v>-0.32837329036166701</v>
      </c>
      <c r="I5" s="3">
        <v>1.8343070294572401E-56</v>
      </c>
      <c r="J5">
        <v>1.0593897305662121</v>
      </c>
      <c r="K5">
        <v>0.14949734978074031</v>
      </c>
      <c r="L5">
        <v>0.9525961442496893</v>
      </c>
      <c r="M5">
        <v>0.95778604549975865</v>
      </c>
    </row>
  </sheetData>
  <conditionalFormatting sqref="G2:G1048576">
    <cfRule type="cellIs" dxfId="45" priority="6" operator="greaterThan">
      <formula>15</formula>
    </cfRule>
  </conditionalFormatting>
  <conditionalFormatting sqref="F2:F1048576">
    <cfRule type="cellIs" dxfId="44" priority="5" operator="greaterThan">
      <formula>1.03</formula>
    </cfRule>
  </conditionalFormatting>
  <conditionalFormatting sqref="I2:I5">
    <cfRule type="cellIs" dxfId="43" priority="2" operator="lessThan">
      <formula>0.05</formula>
    </cfRule>
  </conditionalFormatting>
  <conditionalFormatting sqref="H2:H5">
    <cfRule type="cellIs" dxfId="39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H10" sqref="H10"/>
    </sheetView>
  </sheetViews>
  <sheetFormatPr defaultRowHeight="15" x14ac:dyDescent="0.25"/>
  <cols>
    <col min="1" max="1" width="14.7109375" bestFit="1" customWidth="1"/>
    <col min="2" max="2" width="6.28515625" bestFit="1" customWidth="1"/>
    <col min="3" max="7" width="12" bestFit="1" customWidth="1"/>
    <col min="8" max="8" width="55.42578125" bestFit="1" customWidth="1"/>
    <col min="9" max="9" width="55.42578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17</v>
      </c>
      <c r="B2">
        <v>580</v>
      </c>
      <c r="C2">
        <v>30651.44536448743</v>
      </c>
      <c r="D2">
        <v>2414433153.1608462</v>
      </c>
      <c r="E2">
        <v>0.32819651140825312</v>
      </c>
      <c r="F2">
        <v>0.98822513519846988</v>
      </c>
      <c r="G2">
        <v>23.77167532272513</v>
      </c>
      <c r="H2" s="4">
        <v>0.196298244028215</v>
      </c>
      <c r="I2" s="3">
        <v>7.3098699347376895E-5</v>
      </c>
      <c r="J2">
        <v>1.0323142869519759</v>
      </c>
      <c r="K2">
        <v>0.24346380057493949</v>
      </c>
      <c r="L2">
        <v>1.1539509114821811</v>
      </c>
      <c r="M2">
        <v>0.97639500972506243</v>
      </c>
    </row>
    <row r="3" spans="1:13" x14ac:dyDescent="0.25">
      <c r="A3" t="s">
        <v>18</v>
      </c>
      <c r="B3">
        <v>2945</v>
      </c>
      <c r="C3">
        <v>26339.465138233969</v>
      </c>
      <c r="D3">
        <v>1824831163.6787131</v>
      </c>
      <c r="E3">
        <v>0.49096209028033849</v>
      </c>
      <c r="F3">
        <v>1.0013424632072601</v>
      </c>
      <c r="G3">
        <v>13.45773204038316</v>
      </c>
      <c r="H3">
        <v>-7.1509169309013102E-3</v>
      </c>
      <c r="I3">
        <v>0.54609620097540401</v>
      </c>
      <c r="J3">
        <v>1.0340216766230541</v>
      </c>
      <c r="K3">
        <v>0.13961761972913789</v>
      </c>
      <c r="L3">
        <v>1.012809233575281</v>
      </c>
      <c r="M3">
        <v>0.96389926045806662</v>
      </c>
    </row>
    <row r="4" spans="1:13" x14ac:dyDescent="0.25">
      <c r="A4" t="s">
        <v>19</v>
      </c>
      <c r="B4">
        <v>2388</v>
      </c>
      <c r="C4">
        <v>30230.465744415371</v>
      </c>
      <c r="D4">
        <v>1908625527.2425621</v>
      </c>
      <c r="E4">
        <v>0.5404168928912183</v>
      </c>
      <c r="F4">
        <v>1.005360659837315</v>
      </c>
      <c r="G4">
        <v>11.14547184897611</v>
      </c>
      <c r="H4" s="4">
        <v>-8.3640415330419798E-2</v>
      </c>
      <c r="I4" s="3">
        <v>3.5843509498942698E-13</v>
      </c>
      <c r="J4">
        <v>1.0058067062518701</v>
      </c>
      <c r="K4">
        <v>0.1117910384982892</v>
      </c>
      <c r="L4">
        <v>1.018486185826716</v>
      </c>
      <c r="M4">
        <v>0.9969915302548662</v>
      </c>
    </row>
    <row r="5" spans="1:13" x14ac:dyDescent="0.25">
      <c r="A5" t="s">
        <v>20</v>
      </c>
      <c r="B5">
        <v>1231</v>
      </c>
      <c r="C5">
        <v>40541.613944262863</v>
      </c>
      <c r="D5">
        <v>3534410126.3229718</v>
      </c>
      <c r="E5">
        <v>0.48160205070724349</v>
      </c>
      <c r="F5">
        <v>1.006346497773249</v>
      </c>
      <c r="G5">
        <v>11.680412740534271</v>
      </c>
      <c r="H5" s="4">
        <v>-0.11782715648664201</v>
      </c>
      <c r="I5" s="3">
        <v>1.03164853397874E-10</v>
      </c>
      <c r="J5">
        <v>1.0062063584081391</v>
      </c>
      <c r="K5">
        <v>0.11675378871484909</v>
      </c>
      <c r="L5">
        <v>1.021074429890511</v>
      </c>
      <c r="M5">
        <v>1.00043115252231</v>
      </c>
    </row>
    <row r="6" spans="1:13" x14ac:dyDescent="0.25">
      <c r="A6" t="s">
        <v>21</v>
      </c>
      <c r="B6">
        <v>648</v>
      </c>
      <c r="C6">
        <v>58133.87728661509</v>
      </c>
      <c r="D6">
        <v>6629502016.7482805</v>
      </c>
      <c r="E6">
        <v>0.50261980829374941</v>
      </c>
      <c r="F6">
        <v>1.0047544572272189</v>
      </c>
      <c r="G6">
        <v>13.110416152169901</v>
      </c>
      <c r="H6" s="4">
        <v>-7.5034082223482998E-2</v>
      </c>
      <c r="I6">
        <v>1.5169371626863101E-3</v>
      </c>
      <c r="J6">
        <v>1.011248033055689</v>
      </c>
      <c r="K6">
        <v>0.1317342550896525</v>
      </c>
      <c r="L6">
        <v>1.032447463111301</v>
      </c>
      <c r="M6">
        <v>0.99521716516741798</v>
      </c>
    </row>
    <row r="7" spans="1:13" x14ac:dyDescent="0.25">
      <c r="A7" t="s">
        <v>22</v>
      </c>
      <c r="B7">
        <v>287</v>
      </c>
      <c r="C7">
        <v>60743.82361114557</v>
      </c>
      <c r="D7">
        <v>6545949584.7899504</v>
      </c>
      <c r="E7">
        <v>0.66483107368776895</v>
      </c>
      <c r="F7">
        <v>1.00310382421903</v>
      </c>
      <c r="G7">
        <v>11.64944921081611</v>
      </c>
      <c r="H7">
        <v>-3.2611636955344102E-2</v>
      </c>
      <c r="I7">
        <v>0.242681530858608</v>
      </c>
      <c r="J7">
        <v>0.99731372309506172</v>
      </c>
      <c r="K7">
        <v>0.11493132228878571</v>
      </c>
      <c r="L7">
        <v>1.027796230802636</v>
      </c>
      <c r="M7">
        <v>1.0136009034634399</v>
      </c>
    </row>
    <row r="8" spans="1:13" x14ac:dyDescent="0.25">
      <c r="A8" t="s">
        <v>23</v>
      </c>
      <c r="B8">
        <v>298</v>
      </c>
      <c r="C8">
        <v>102213.91720032311</v>
      </c>
      <c r="D8">
        <v>56327969631.414253</v>
      </c>
      <c r="E8">
        <v>0.47936072437148969</v>
      </c>
      <c r="F8">
        <v>0.99896682032127593</v>
      </c>
      <c r="G8">
        <v>13.926384526325521</v>
      </c>
      <c r="H8">
        <v>2.0168641541883799E-2</v>
      </c>
      <c r="I8">
        <v>0.68586309449600802</v>
      </c>
      <c r="J8">
        <v>1.017609416879844</v>
      </c>
      <c r="K8">
        <v>0.1381794815713335</v>
      </c>
      <c r="L8">
        <v>1.027646193786542</v>
      </c>
      <c r="M8">
        <v>1.00784790595232</v>
      </c>
    </row>
  </sheetData>
  <conditionalFormatting sqref="G2:G1048576">
    <cfRule type="cellIs" dxfId="38" priority="6" operator="greaterThan">
      <formula>15</formula>
    </cfRule>
  </conditionalFormatting>
  <conditionalFormatting sqref="F2:F8">
    <cfRule type="cellIs" dxfId="37" priority="5" operator="greaterThan">
      <formula>1.03</formula>
    </cfRule>
  </conditionalFormatting>
  <conditionalFormatting sqref="I2:I8">
    <cfRule type="cellIs" dxfId="36" priority="2" operator="lessThan">
      <formula>0.05</formula>
    </cfRule>
  </conditionalFormatting>
  <conditionalFormatting sqref="H2 H4:H6">
    <cfRule type="cellIs" dxfId="32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H11" sqref="H11"/>
    </sheetView>
  </sheetViews>
  <sheetFormatPr defaultRowHeight="15" x14ac:dyDescent="0.25"/>
  <cols>
    <col min="1" max="1" width="13.28515625" bestFit="1" customWidth="1"/>
    <col min="4" max="7" width="12" bestFit="1" customWidth="1"/>
    <col min="8" max="8" width="54.28515625" bestFit="1" customWidth="1"/>
    <col min="9" max="9" width="54.285156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25</v>
      </c>
      <c r="B2">
        <v>2821</v>
      </c>
      <c r="C2">
        <v>27214.22175266876</v>
      </c>
      <c r="D2">
        <v>1394677790.9414749</v>
      </c>
      <c r="E2">
        <v>0.8603162917038385</v>
      </c>
      <c r="F2">
        <v>1.00360428356013</v>
      </c>
      <c r="G2">
        <v>12.750086797538961</v>
      </c>
      <c r="H2">
        <v>-9.9977228768317796E-3</v>
      </c>
      <c r="I2">
        <v>8.71473095480675E-2</v>
      </c>
      <c r="J2">
        <v>1.005604911579115</v>
      </c>
      <c r="K2">
        <v>0.128440631389907</v>
      </c>
      <c r="L2">
        <v>1.0320641045220149</v>
      </c>
      <c r="M2">
        <v>0.99268328562116359</v>
      </c>
    </row>
    <row r="3" spans="1:13" x14ac:dyDescent="0.25">
      <c r="A3" t="s">
        <v>26</v>
      </c>
      <c r="B3">
        <v>296</v>
      </c>
      <c r="C3">
        <v>28076.81244626582</v>
      </c>
      <c r="D3">
        <v>1417152731.7818379</v>
      </c>
      <c r="E3">
        <v>0.82704351211602556</v>
      </c>
      <c r="F3">
        <v>1.013660946473663</v>
      </c>
      <c r="G3">
        <v>10.876219916342929</v>
      </c>
      <c r="H3" s="4">
        <v>-6.6830794170706601E-2</v>
      </c>
      <c r="I3" s="3">
        <v>8.3659336315552101E-5</v>
      </c>
      <c r="J3">
        <v>1.024595879220292</v>
      </c>
      <c r="K3">
        <v>0.1126008207004244</v>
      </c>
      <c r="L3">
        <v>0.98364909692178926</v>
      </c>
      <c r="M3">
        <v>0.96590947109205771</v>
      </c>
    </row>
    <row r="4" spans="1:13" x14ac:dyDescent="0.25">
      <c r="A4" t="s">
        <v>27</v>
      </c>
      <c r="B4">
        <v>2565</v>
      </c>
      <c r="C4">
        <v>30148.92109005955</v>
      </c>
      <c r="D4">
        <v>1898204569.047452</v>
      </c>
      <c r="E4">
        <v>0.84820906789036599</v>
      </c>
      <c r="F4">
        <v>1.008531954754248</v>
      </c>
      <c r="G4">
        <v>12.16276646527966</v>
      </c>
      <c r="H4">
        <v>-3.8450131586543E-2</v>
      </c>
      <c r="I4" s="3">
        <v>9.32759592750827E-10</v>
      </c>
      <c r="J4">
        <v>1.0261919324032649</v>
      </c>
      <c r="K4">
        <v>0.1254906981127252</v>
      </c>
      <c r="L4">
        <v>1.003883263781818</v>
      </c>
      <c r="M4">
        <v>0.96921657526792515</v>
      </c>
    </row>
    <row r="5" spans="1:13" x14ac:dyDescent="0.25">
      <c r="A5" t="s">
        <v>28</v>
      </c>
      <c r="B5">
        <v>129</v>
      </c>
      <c r="C5">
        <v>32393.249804454801</v>
      </c>
      <c r="D5">
        <v>2323935437.0233488</v>
      </c>
      <c r="E5">
        <v>0.81297158200073172</v>
      </c>
      <c r="F5">
        <v>1.010851909203583</v>
      </c>
      <c r="G5">
        <v>11.73298583770092</v>
      </c>
      <c r="H5">
        <v>-5.3936915612697103E-2</v>
      </c>
      <c r="I5">
        <v>9.8833405413247602E-2</v>
      </c>
      <c r="J5">
        <v>1.00462590328778</v>
      </c>
      <c r="K5">
        <v>0.116634390107935</v>
      </c>
      <c r="L5">
        <v>1.0156703004202461</v>
      </c>
      <c r="M5">
        <v>1.0059628062394861</v>
      </c>
    </row>
    <row r="6" spans="1:13" x14ac:dyDescent="0.25">
      <c r="A6" t="s">
        <v>29</v>
      </c>
      <c r="B6">
        <v>2566</v>
      </c>
      <c r="C6">
        <v>53162.841551529324</v>
      </c>
      <c r="D6">
        <v>11348772318.955151</v>
      </c>
      <c r="E6">
        <v>0.77358425609521941</v>
      </c>
      <c r="F6">
        <v>1.0050753839815769</v>
      </c>
      <c r="G6">
        <v>15.35274432792505</v>
      </c>
      <c r="H6">
        <v>-1.24590972664573E-2</v>
      </c>
      <c r="I6">
        <v>0.125646041110754</v>
      </c>
      <c r="J6">
        <v>1.0122321564619521</v>
      </c>
      <c r="K6">
        <v>0.15333564577171399</v>
      </c>
      <c r="L6">
        <v>1.053292823333251</v>
      </c>
      <c r="M6">
        <v>1.001250910761601</v>
      </c>
    </row>
  </sheetData>
  <conditionalFormatting sqref="G2:G1048576">
    <cfRule type="cellIs" dxfId="31" priority="6" operator="greaterThan">
      <formula>15</formula>
    </cfRule>
  </conditionalFormatting>
  <conditionalFormatting sqref="F2:F6">
    <cfRule type="cellIs" dxfId="30" priority="5" operator="greaterThan">
      <formula>1.03</formula>
    </cfRule>
  </conditionalFormatting>
  <conditionalFormatting sqref="I2:I6">
    <cfRule type="cellIs" dxfId="29" priority="2" operator="lessThan">
      <formula>0.05</formula>
    </cfRule>
  </conditionalFormatting>
  <conditionalFormatting sqref="H3:H4">
    <cfRule type="cellIs" dxfId="25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workbookViewId="0">
      <selection activeCell="H4" sqref="H4"/>
    </sheetView>
  </sheetViews>
  <sheetFormatPr defaultRowHeight="15" x14ac:dyDescent="0.25"/>
  <cols>
    <col min="1" max="1" width="20.5703125" bestFit="1" customWidth="1"/>
    <col min="2" max="2" width="6.28515625" bestFit="1" customWidth="1"/>
    <col min="3" max="4" width="12" bestFit="1" customWidth="1"/>
    <col min="5" max="5" width="12.7109375" bestFit="1" customWidth="1"/>
    <col min="6" max="7" width="12" bestFit="1" customWidth="1"/>
    <col min="8" max="8" width="56.42578125" bestFit="1" customWidth="1"/>
    <col min="9" max="9" width="56.42578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0.75</v>
      </c>
      <c r="B2">
        <v>3</v>
      </c>
      <c r="C2">
        <v>36315.394119322773</v>
      </c>
      <c r="D2">
        <v>2504228620.206377</v>
      </c>
      <c r="E2">
        <v>-9.7589159948560216</v>
      </c>
      <c r="F2">
        <v>1.1151593187866591</v>
      </c>
      <c r="G2">
        <v>30.20580753329434</v>
      </c>
      <c r="H2">
        <v>-0.71796289799635304</v>
      </c>
      <c r="I2">
        <v>0.42972239220123298</v>
      </c>
      <c r="J2">
        <v>0.56124433726243295</v>
      </c>
      <c r="K2">
        <v>0.21221565255214511</v>
      </c>
      <c r="L2">
        <v>2.0806232262059141</v>
      </c>
      <c r="M2">
        <v>1.423354364771573</v>
      </c>
    </row>
    <row r="3" spans="1:13" x14ac:dyDescent="0.25">
      <c r="A3">
        <v>0.9</v>
      </c>
      <c r="B3">
        <v>107</v>
      </c>
      <c r="C3">
        <v>47052.340678581248</v>
      </c>
      <c r="D3">
        <v>5107540069.030551</v>
      </c>
      <c r="E3">
        <v>0.2740334812696954</v>
      </c>
      <c r="F3">
        <v>0.97862342559647553</v>
      </c>
      <c r="G3">
        <v>43.587355987640613</v>
      </c>
      <c r="H3">
        <v>0.13614220518341799</v>
      </c>
      <c r="I3">
        <v>0.35806988188415201</v>
      </c>
      <c r="J3">
        <v>0.82898860912879357</v>
      </c>
      <c r="K3">
        <v>0.31951239916482171</v>
      </c>
      <c r="L3">
        <v>1.7097871831752329</v>
      </c>
      <c r="M3">
        <v>1.3641835528628701</v>
      </c>
    </row>
    <row r="4" spans="1:13" x14ac:dyDescent="0.25">
      <c r="A4">
        <v>1</v>
      </c>
      <c r="B4">
        <v>6134</v>
      </c>
      <c r="C4">
        <v>30675.385062725141</v>
      </c>
      <c r="D4">
        <v>2330468706.0407419</v>
      </c>
      <c r="E4">
        <v>0.71935207092983899</v>
      </c>
      <c r="F4">
        <v>1.004601804484768</v>
      </c>
      <c r="G4">
        <v>13.452036292669881</v>
      </c>
      <c r="H4">
        <v>-2.31344843177561E-2</v>
      </c>
      <c r="I4" s="3">
        <v>2.2610773049022001E-5</v>
      </c>
      <c r="J4">
        <v>1.0274555145111239</v>
      </c>
      <c r="K4">
        <v>0.13833954894113759</v>
      </c>
      <c r="L4">
        <v>1.0154511035455991</v>
      </c>
      <c r="M4">
        <v>0.97239266720995499</v>
      </c>
    </row>
    <row r="5" spans="1:13" x14ac:dyDescent="0.25">
      <c r="A5">
        <v>1.1499999999999999</v>
      </c>
      <c r="B5">
        <v>1847</v>
      </c>
      <c r="C5">
        <v>45442.853129649513</v>
      </c>
      <c r="D5">
        <v>10724514521.672541</v>
      </c>
      <c r="E5">
        <v>0.55171775876821127</v>
      </c>
      <c r="F5">
        <v>0.99951579021589076</v>
      </c>
      <c r="G5">
        <v>10.69362850524187</v>
      </c>
      <c r="H5">
        <v>-4.0312222268800999E-3</v>
      </c>
      <c r="I5">
        <v>0.73038287202487495</v>
      </c>
      <c r="J5">
        <v>1.000190631236803</v>
      </c>
      <c r="K5">
        <v>0.1052630228715308</v>
      </c>
      <c r="L5">
        <v>1.0279059821143439</v>
      </c>
      <c r="M5">
        <v>1.015896011108574</v>
      </c>
    </row>
    <row r="6" spans="1:13" x14ac:dyDescent="0.25">
      <c r="A6">
        <v>1.4</v>
      </c>
      <c r="B6">
        <v>273</v>
      </c>
      <c r="C6">
        <v>88524.883171693946</v>
      </c>
      <c r="D6">
        <v>13782243013.255671</v>
      </c>
      <c r="E6">
        <v>0.72649249637807678</v>
      </c>
      <c r="F6">
        <v>1.0018307190874569</v>
      </c>
      <c r="G6">
        <v>11.935013902092861</v>
      </c>
      <c r="H6">
        <v>-3.7604067149863502E-2</v>
      </c>
      <c r="I6">
        <v>0.176670351765636</v>
      </c>
      <c r="J6">
        <v>0.99114056577389453</v>
      </c>
      <c r="K6">
        <v>0.11574621910444639</v>
      </c>
      <c r="L6">
        <v>1.0318888083557529</v>
      </c>
      <c r="M6">
        <v>1.031136394297512</v>
      </c>
    </row>
    <row r="7" spans="1:13" x14ac:dyDescent="0.25">
      <c r="A7">
        <v>1.7</v>
      </c>
      <c r="B7">
        <v>13</v>
      </c>
      <c r="C7">
        <v>123232.1418705855</v>
      </c>
      <c r="D7">
        <v>17203864463.552139</v>
      </c>
      <c r="E7">
        <v>0.8481481934161661</v>
      </c>
      <c r="F7">
        <v>0.99016860432587261</v>
      </c>
      <c r="G7">
        <v>9.5145917358946157</v>
      </c>
      <c r="H7">
        <v>0.155704728893832</v>
      </c>
      <c r="I7">
        <v>0.16495536878029901</v>
      </c>
      <c r="J7">
        <v>1.0131103652899329</v>
      </c>
      <c r="K7">
        <v>0.1001859337827526</v>
      </c>
      <c r="L7">
        <v>1.0100181153666099</v>
      </c>
      <c r="M7">
        <v>0.94969337277690702</v>
      </c>
    </row>
  </sheetData>
  <conditionalFormatting sqref="G2:G7">
    <cfRule type="cellIs" dxfId="24" priority="7" operator="greaterThan">
      <formula>15</formula>
    </cfRule>
  </conditionalFormatting>
  <conditionalFormatting sqref="F2:F7">
    <cfRule type="cellIs" dxfId="23" priority="5" operator="lessThan">
      <formula>0.98</formula>
    </cfRule>
    <cfRule type="cellIs" dxfId="22" priority="6" operator="greaterThan">
      <formula>1.03</formula>
    </cfRule>
  </conditionalFormatting>
  <conditionalFormatting sqref="I2:I7">
    <cfRule type="cellIs" dxfId="21" priority="2" operator="lessThan">
      <formula>0.05</formula>
    </cfRule>
  </conditionalFormatting>
  <conditionalFormatting sqref="H4">
    <cfRule type="cellIs" dxfId="16" priority="1" operator="between">
      <formula>-5</formula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H4" sqref="H4"/>
    </sheetView>
  </sheetViews>
  <sheetFormatPr defaultRowHeight="15" x14ac:dyDescent="0.25"/>
  <cols>
    <col min="1" max="1" width="19.85546875" bestFit="1" customWidth="1"/>
    <col min="2" max="2" width="6.28515625" bestFit="1" customWidth="1"/>
    <col min="4" max="4" width="12" bestFit="1" customWidth="1"/>
    <col min="5" max="5" width="12.7109375" bestFit="1" customWidth="1"/>
    <col min="6" max="7" width="12" bestFit="1" customWidth="1"/>
    <col min="8" max="8" width="54.7109375" bestFit="1" customWidth="1"/>
    <col min="9" max="9" width="54.710937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32</v>
      </c>
      <c r="B2">
        <v>487</v>
      </c>
      <c r="C2">
        <v>38753.397379655202</v>
      </c>
      <c r="D2">
        <v>28495027756.75774</v>
      </c>
      <c r="E2">
        <v>0.38740731371578069</v>
      </c>
      <c r="F2">
        <v>0.99092550872152907</v>
      </c>
      <c r="G2">
        <v>13.043437561440321</v>
      </c>
      <c r="H2">
        <v>2.0703298552260802E-2</v>
      </c>
      <c r="I2">
        <v>0.47132816678992601</v>
      </c>
      <c r="J2">
        <v>1.029762493297502</v>
      </c>
      <c r="K2">
        <v>0.13210628202767821</v>
      </c>
      <c r="L2">
        <v>1.031093924036641</v>
      </c>
      <c r="M2">
        <v>0.98734423232859847</v>
      </c>
    </row>
    <row r="3" spans="1:13" x14ac:dyDescent="0.25">
      <c r="A3" t="s">
        <v>33</v>
      </c>
      <c r="B3">
        <v>39</v>
      </c>
      <c r="C3">
        <v>24262.680000653399</v>
      </c>
      <c r="D3">
        <v>894176438.98665833</v>
      </c>
      <c r="E3">
        <v>0.77814634619192558</v>
      </c>
      <c r="F3">
        <v>0.99936599082706945</v>
      </c>
      <c r="G3">
        <v>15.473220869253829</v>
      </c>
      <c r="H3">
        <v>8.0818134963316895E-3</v>
      </c>
      <c r="I3">
        <v>0.91500067306785104</v>
      </c>
      <c r="J3">
        <v>1.0090192496290169</v>
      </c>
      <c r="K3">
        <v>0.16317194874958171</v>
      </c>
      <c r="L3">
        <v>1.0735982423111601</v>
      </c>
      <c r="M3">
        <v>0.94827701622908367</v>
      </c>
    </row>
    <row r="4" spans="1:13" x14ac:dyDescent="0.25">
      <c r="A4" t="s">
        <v>34</v>
      </c>
      <c r="B4">
        <v>3321</v>
      </c>
      <c r="C4">
        <v>32316.050564481371</v>
      </c>
      <c r="D4">
        <v>2203778712.5356622</v>
      </c>
      <c r="E4">
        <v>0.80343658341633872</v>
      </c>
      <c r="F4">
        <v>1.013861201102243</v>
      </c>
      <c r="G4">
        <v>13.782454305756881</v>
      </c>
      <c r="H4" s="4">
        <v>-5.55972380777894E-2</v>
      </c>
      <c r="I4" s="3">
        <v>1.5038771602895701E-20</v>
      </c>
      <c r="J4">
        <v>1.004792512054101</v>
      </c>
      <c r="K4">
        <v>0.1388558487252709</v>
      </c>
      <c r="L4">
        <v>1.026086675007486</v>
      </c>
      <c r="M4">
        <v>0.99257283234973737</v>
      </c>
    </row>
    <row r="5" spans="1:13" x14ac:dyDescent="0.25">
      <c r="A5" t="s">
        <v>35</v>
      </c>
      <c r="B5">
        <v>56</v>
      </c>
      <c r="C5">
        <v>25891.58391707695</v>
      </c>
      <c r="D5">
        <v>1082984565.1572261</v>
      </c>
      <c r="E5">
        <v>0.62394052042662307</v>
      </c>
      <c r="F5">
        <v>0.99324898618679613</v>
      </c>
      <c r="G5">
        <v>16.70614446578211</v>
      </c>
      <c r="H5">
        <v>7.7634679717725502E-2</v>
      </c>
      <c r="I5">
        <v>0.25726035095845401</v>
      </c>
      <c r="J5">
        <v>1.0727254100245001</v>
      </c>
      <c r="K5">
        <v>0.18163981340211521</v>
      </c>
      <c r="L5">
        <v>1.0291930042749731</v>
      </c>
      <c r="M5">
        <v>0.91975191150268953</v>
      </c>
    </row>
    <row r="6" spans="1:13" x14ac:dyDescent="0.25">
      <c r="A6" t="s">
        <v>36</v>
      </c>
      <c r="B6">
        <v>341</v>
      </c>
      <c r="C6">
        <v>26736.580921685829</v>
      </c>
      <c r="D6">
        <v>1247939385.3528049</v>
      </c>
      <c r="E6">
        <v>0.86224125656018713</v>
      </c>
      <c r="F6">
        <v>1.0054336770285019</v>
      </c>
      <c r="G6">
        <v>11.346145149126651</v>
      </c>
      <c r="H6">
        <v>-2.05447922313024E-2</v>
      </c>
      <c r="I6">
        <v>0.225363317646496</v>
      </c>
      <c r="J6">
        <v>1.011551766633896</v>
      </c>
      <c r="K6">
        <v>0.1154249350877609</v>
      </c>
      <c r="L6">
        <v>1.018841579137707</v>
      </c>
      <c r="M6">
        <v>0.98298908641359417</v>
      </c>
    </row>
    <row r="7" spans="1:13" x14ac:dyDescent="0.25">
      <c r="A7" t="s">
        <v>37</v>
      </c>
      <c r="B7">
        <v>4</v>
      </c>
      <c r="C7">
        <v>61665.862917438557</v>
      </c>
      <c r="D7">
        <v>4422868757.3302336</v>
      </c>
      <c r="E7">
        <v>-1.0252329256343331</v>
      </c>
      <c r="F7">
        <v>0.99212861621781034</v>
      </c>
      <c r="G7">
        <v>12.02993090015614</v>
      </c>
      <c r="H7">
        <v>0.134487508662338</v>
      </c>
      <c r="I7">
        <v>0.63829456903846304</v>
      </c>
      <c r="J7">
        <v>0.74759081975678154</v>
      </c>
      <c r="K7">
        <v>8.780151817042478E-2</v>
      </c>
      <c r="L7">
        <v>1.3684503854905341</v>
      </c>
      <c r="M7">
        <v>1.381902233048357</v>
      </c>
    </row>
    <row r="8" spans="1:13" x14ac:dyDescent="0.25">
      <c r="A8" t="s">
        <v>38</v>
      </c>
      <c r="B8">
        <v>23</v>
      </c>
      <c r="C8">
        <v>53305.933981502953</v>
      </c>
      <c r="D8">
        <v>4622043956.0323133</v>
      </c>
      <c r="E8">
        <v>0.75428386720050333</v>
      </c>
      <c r="F8">
        <v>1.0012062840623011</v>
      </c>
      <c r="G8">
        <v>19.685355245505569</v>
      </c>
      <c r="H8">
        <v>-2.9892697654135401E-2</v>
      </c>
      <c r="I8">
        <v>0.758009364589321</v>
      </c>
      <c r="J8">
        <v>1.1482729924576911</v>
      </c>
      <c r="K8">
        <v>0.22607185560985349</v>
      </c>
      <c r="L8">
        <v>0.95305432593692563</v>
      </c>
      <c r="M8">
        <v>0.87075656509308375</v>
      </c>
    </row>
    <row r="9" spans="1:13" x14ac:dyDescent="0.25">
      <c r="A9" t="s">
        <v>39</v>
      </c>
      <c r="B9">
        <v>295</v>
      </c>
      <c r="C9">
        <v>31994.522058135131</v>
      </c>
      <c r="D9">
        <v>7909245734.8048906</v>
      </c>
      <c r="E9">
        <v>0.42927520376376249</v>
      </c>
      <c r="F9">
        <v>1.01428503438873</v>
      </c>
      <c r="G9">
        <v>11.83673483516117</v>
      </c>
      <c r="H9">
        <v>-7.6111674160404597E-2</v>
      </c>
      <c r="I9">
        <v>7.3794442264321095E-2</v>
      </c>
      <c r="J9">
        <v>1.010810633046179</v>
      </c>
      <c r="K9">
        <v>0.11919221333704461</v>
      </c>
      <c r="L9">
        <v>1.0111834094465519</v>
      </c>
      <c r="M9">
        <v>0.99307953965834717</v>
      </c>
    </row>
    <row r="10" spans="1:13" x14ac:dyDescent="0.25">
      <c r="A10" t="s">
        <v>40</v>
      </c>
      <c r="B10">
        <v>2670</v>
      </c>
      <c r="C10">
        <v>36093.377078511352</v>
      </c>
      <c r="D10">
        <v>2685111301.1072502</v>
      </c>
      <c r="E10">
        <v>0.90856234399994107</v>
      </c>
      <c r="F10">
        <v>0.9959758625352948</v>
      </c>
      <c r="G10">
        <v>12.22121706033027</v>
      </c>
      <c r="H10">
        <v>2.2223222776469001E-2</v>
      </c>
      <c r="I10" s="3">
        <v>4.6982333234862596E-6</v>
      </c>
      <c r="J10">
        <v>1.0261539927096031</v>
      </c>
      <c r="K10">
        <v>0.1255985364592079</v>
      </c>
      <c r="L10">
        <v>1.020590815535444</v>
      </c>
      <c r="M10">
        <v>0.97303819020460369</v>
      </c>
    </row>
    <row r="11" spans="1:13" x14ac:dyDescent="0.25">
      <c r="A11" t="s">
        <v>41</v>
      </c>
      <c r="B11">
        <v>1121</v>
      </c>
      <c r="C11">
        <v>51270.423899287343</v>
      </c>
      <c r="D11">
        <v>6494815904.6741438</v>
      </c>
      <c r="E11">
        <v>0.86426267429231207</v>
      </c>
      <c r="F11">
        <v>1.0148618148118871</v>
      </c>
      <c r="G11">
        <v>14.5722327470318</v>
      </c>
      <c r="H11" s="4">
        <v>-5.7222698550372098E-2</v>
      </c>
      <c r="I11" s="3">
        <v>6.5829683740397698E-7</v>
      </c>
      <c r="J11">
        <v>1.005127783144935</v>
      </c>
      <c r="K11">
        <v>0.14457923317000501</v>
      </c>
      <c r="L11">
        <v>1.0551063810893559</v>
      </c>
      <c r="M11">
        <v>1.0079063519376179</v>
      </c>
    </row>
    <row r="12" spans="1:13" x14ac:dyDescent="0.25">
      <c r="A12" t="s">
        <v>42</v>
      </c>
      <c r="B12">
        <v>20</v>
      </c>
      <c r="C12">
        <v>27310.879852146682</v>
      </c>
      <c r="D12">
        <v>971933417.34183466</v>
      </c>
      <c r="E12">
        <v>0.6574605481390603</v>
      </c>
      <c r="F12">
        <v>0.99989646702541801</v>
      </c>
      <c r="G12">
        <v>25.587359516760589</v>
      </c>
      <c r="H12">
        <v>6.1809344281515501E-2</v>
      </c>
      <c r="I12">
        <v>0.67581398959651096</v>
      </c>
      <c r="J12">
        <v>1.0298811105861889</v>
      </c>
      <c r="K12">
        <v>0.25061583348229022</v>
      </c>
      <c r="L12">
        <v>1.059640109295366</v>
      </c>
      <c r="M12">
        <v>1.0209888185073179</v>
      </c>
    </row>
  </sheetData>
  <conditionalFormatting sqref="G2:G12">
    <cfRule type="cellIs" dxfId="15" priority="6" operator="greaterThan">
      <formula>15</formula>
    </cfRule>
  </conditionalFormatting>
  <conditionalFormatting sqref="F2:F12">
    <cfRule type="cellIs" dxfId="14" priority="5" operator="greaterThan">
      <formula>1.03</formula>
    </cfRule>
  </conditionalFormatting>
  <conditionalFormatting sqref="I2:I12">
    <cfRule type="cellIs" dxfId="13" priority="2" operator="lessThan">
      <formula>0.05</formula>
    </cfRule>
  </conditionalFormatting>
  <conditionalFormatting sqref="H4 H10:H11">
    <cfRule type="cellIs" dxfId="9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"/>
  <sheetViews>
    <sheetView workbookViewId="0">
      <selection activeCell="I13" sqref="I13"/>
    </sheetView>
  </sheetViews>
  <sheetFormatPr defaultRowHeight="15" x14ac:dyDescent="0.25"/>
  <cols>
    <col min="1" max="1" width="17.85546875" bestFit="1" customWidth="1"/>
    <col min="2" max="2" width="6.28515625" bestFit="1" customWidth="1"/>
    <col min="3" max="7" width="12" bestFit="1" customWidth="1"/>
    <col min="8" max="8" width="55.5703125" bestFit="1" customWidth="1"/>
    <col min="9" max="9" width="55.5703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 x14ac:dyDescent="0.25">
      <c r="A1" s="1" t="s">
        <v>43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44</v>
      </c>
      <c r="B2">
        <v>902</v>
      </c>
      <c r="C2">
        <v>27984.41645874262</v>
      </c>
      <c r="D2">
        <v>1627509028.7188039</v>
      </c>
      <c r="E2">
        <v>0.88013379482279475</v>
      </c>
      <c r="F2">
        <v>1.0015772196668551</v>
      </c>
      <c r="G2">
        <v>11.082303625153649</v>
      </c>
      <c r="H2">
        <v>6.0657088529658797E-3</v>
      </c>
      <c r="I2">
        <v>0.47193984716459703</v>
      </c>
      <c r="J2">
        <v>1.010917808877863</v>
      </c>
      <c r="K2">
        <v>0.1117000059498285</v>
      </c>
      <c r="L2">
        <v>1.0127845628338319</v>
      </c>
      <c r="M2">
        <v>0.99214888654482403</v>
      </c>
    </row>
    <row r="3" spans="1:13" x14ac:dyDescent="0.25">
      <c r="A3" t="s">
        <v>45</v>
      </c>
      <c r="B3">
        <v>3430</v>
      </c>
      <c r="C3">
        <v>36316.66164960977</v>
      </c>
      <c r="D3">
        <v>6384492337.8342381</v>
      </c>
      <c r="E3">
        <v>0.75468282125351505</v>
      </c>
      <c r="F3">
        <v>1.0067420171677151</v>
      </c>
      <c r="G3">
        <v>11.432792101038361</v>
      </c>
      <c r="H3">
        <v>-2.9398285690374899E-2</v>
      </c>
      <c r="I3" s="3">
        <v>8.5251744202165495E-8</v>
      </c>
      <c r="J3">
        <v>1.006871241728323</v>
      </c>
      <c r="K3">
        <v>0.1152690250147974</v>
      </c>
      <c r="L3">
        <v>1.0195510576466069</v>
      </c>
      <c r="M3">
        <v>0.99183559030742496</v>
      </c>
    </row>
    <row r="4" spans="1:13" x14ac:dyDescent="0.25">
      <c r="A4" t="s">
        <v>46</v>
      </c>
      <c r="B4">
        <v>10</v>
      </c>
      <c r="C4">
        <v>37862.231902755608</v>
      </c>
      <c r="D4">
        <v>2768227292.9292769</v>
      </c>
      <c r="E4">
        <v>0.3990361578769811</v>
      </c>
      <c r="F4">
        <v>1.0016161438170861</v>
      </c>
      <c r="G4">
        <v>11.182696891204021</v>
      </c>
      <c r="H4">
        <v>-8.77962733337284E-2</v>
      </c>
      <c r="I4">
        <v>0.80008114351918702</v>
      </c>
      <c r="J4">
        <v>1.0053313365454359</v>
      </c>
      <c r="K4">
        <v>0.10868797311551411</v>
      </c>
      <c r="L4">
        <v>1.0200040179996031</v>
      </c>
      <c r="M4">
        <v>1.028977260504214</v>
      </c>
    </row>
    <row r="5" spans="1:13" x14ac:dyDescent="0.25">
      <c r="A5" t="s">
        <v>47</v>
      </c>
      <c r="B5">
        <v>30</v>
      </c>
      <c r="C5">
        <v>41416.276218610328</v>
      </c>
      <c r="D5">
        <v>2496470002.2928572</v>
      </c>
      <c r="E5">
        <v>0.6503148522088531</v>
      </c>
      <c r="F5">
        <v>0.96755558161903488</v>
      </c>
      <c r="G5">
        <v>19.06088479351714</v>
      </c>
      <c r="H5" s="4">
        <v>0.258993578700629</v>
      </c>
      <c r="I5">
        <v>2.2183468809347601E-2</v>
      </c>
      <c r="J5">
        <v>1.088089109825491</v>
      </c>
      <c r="K5">
        <v>0.21695770671808101</v>
      </c>
      <c r="L5">
        <v>1.1220878773576579</v>
      </c>
      <c r="M5">
        <v>0.87899444784814817</v>
      </c>
    </row>
    <row r="6" spans="1:13" x14ac:dyDescent="0.25">
      <c r="A6" t="s">
        <v>48</v>
      </c>
      <c r="B6">
        <v>53</v>
      </c>
      <c r="C6">
        <v>39569.048133821278</v>
      </c>
      <c r="D6">
        <v>3549776010.523035</v>
      </c>
      <c r="E6">
        <v>0.54142009707799854</v>
      </c>
      <c r="F6">
        <v>0.9781813365476657</v>
      </c>
      <c r="G6">
        <v>26.102747115061611</v>
      </c>
      <c r="H6">
        <v>0.148979281590118</v>
      </c>
      <c r="I6">
        <v>0.13923463076471601</v>
      </c>
      <c r="J6">
        <v>1.106016786402686</v>
      </c>
      <c r="K6">
        <v>0.27709720065154447</v>
      </c>
      <c r="L6">
        <v>1.166792548376721</v>
      </c>
      <c r="M6">
        <v>0.9420068861643377</v>
      </c>
    </row>
    <row r="7" spans="1:13" x14ac:dyDescent="0.25">
      <c r="A7" t="s">
        <v>49</v>
      </c>
      <c r="B7">
        <v>243</v>
      </c>
      <c r="C7">
        <v>33105.846264879903</v>
      </c>
      <c r="D7">
        <v>1455735477.815928</v>
      </c>
      <c r="E7">
        <v>0.75938021745891782</v>
      </c>
      <c r="F7">
        <v>0.99362574266565995</v>
      </c>
      <c r="G7">
        <v>16.759776110089099</v>
      </c>
      <c r="H7" s="4">
        <v>6.8570305282564595E-2</v>
      </c>
      <c r="I7">
        <v>1.80597632688402E-2</v>
      </c>
      <c r="J7">
        <v>1.0303898598622661</v>
      </c>
      <c r="K7">
        <v>0.17582440731652821</v>
      </c>
      <c r="L7">
        <v>1.0284981046248469</v>
      </c>
      <c r="M7">
        <v>0.95321101125154306</v>
      </c>
    </row>
    <row r="8" spans="1:13" x14ac:dyDescent="0.25">
      <c r="A8" t="s">
        <v>50</v>
      </c>
      <c r="B8">
        <v>366</v>
      </c>
      <c r="C8">
        <v>53798.113962391501</v>
      </c>
      <c r="D8">
        <v>5509090621.2192698</v>
      </c>
      <c r="E8">
        <v>0.6913209553457762</v>
      </c>
      <c r="F8">
        <v>1.0063145464047381</v>
      </c>
      <c r="G8">
        <v>18.803538428603471</v>
      </c>
      <c r="H8">
        <v>-1.6254890973161702E-2</v>
      </c>
      <c r="I8">
        <v>0.53978699673310704</v>
      </c>
      <c r="J8">
        <v>1.0324719826572719</v>
      </c>
      <c r="K8">
        <v>0.1943998483048241</v>
      </c>
      <c r="L8">
        <v>1.053515968919277</v>
      </c>
      <c r="M8">
        <v>0.96726097231346309</v>
      </c>
    </row>
    <row r="9" spans="1:13" x14ac:dyDescent="0.25">
      <c r="A9" t="s">
        <v>51</v>
      </c>
      <c r="B9">
        <v>281</v>
      </c>
      <c r="C9">
        <v>41798.914736311017</v>
      </c>
      <c r="D9">
        <v>3320040946.4184632</v>
      </c>
      <c r="E9">
        <v>0.7815067528178673</v>
      </c>
      <c r="F9">
        <v>1.011651150810831</v>
      </c>
      <c r="G9">
        <v>11.91573833092446</v>
      </c>
      <c r="H9" s="4">
        <v>-5.7268182281954003E-2</v>
      </c>
      <c r="I9">
        <v>1.4632064777177101E-3</v>
      </c>
      <c r="J9">
        <v>1.0068833671902231</v>
      </c>
      <c r="K9">
        <v>0.1217027646514361</v>
      </c>
      <c r="L9">
        <v>1.0104498783267211</v>
      </c>
      <c r="M9">
        <v>0.97908526277540453</v>
      </c>
    </row>
    <row r="10" spans="1:13" x14ac:dyDescent="0.25">
      <c r="A10" t="s">
        <v>52</v>
      </c>
      <c r="B10">
        <v>728</v>
      </c>
      <c r="C10">
        <v>35735.439802436362</v>
      </c>
      <c r="D10">
        <v>2320558721.7205362</v>
      </c>
      <c r="E10">
        <v>0.55958210510200301</v>
      </c>
      <c r="F10">
        <v>0.99344283826806223</v>
      </c>
      <c r="G10">
        <v>21.163205569138231</v>
      </c>
      <c r="H10" s="4">
        <v>6.5112519285659698E-2</v>
      </c>
      <c r="I10">
        <v>1.6018964589473699E-2</v>
      </c>
      <c r="J10">
        <v>1.048864155923998</v>
      </c>
      <c r="K10">
        <v>0.22260772319888031</v>
      </c>
      <c r="L10">
        <v>1.071947098955234</v>
      </c>
      <c r="M10">
        <v>0.95069575085333469</v>
      </c>
    </row>
    <row r="11" spans="1:13" x14ac:dyDescent="0.25">
      <c r="A11" t="s">
        <v>53</v>
      </c>
      <c r="B11">
        <v>71</v>
      </c>
      <c r="C11">
        <v>44322.153642501908</v>
      </c>
      <c r="D11">
        <v>4501435798.07829</v>
      </c>
      <c r="E11">
        <v>0.8304787539519467</v>
      </c>
      <c r="F11">
        <v>0.9860960407852255</v>
      </c>
      <c r="G11">
        <v>19.102122936767131</v>
      </c>
      <c r="H11">
        <v>3.9347827777069598E-2</v>
      </c>
      <c r="I11">
        <v>0.42550478027208</v>
      </c>
      <c r="J11">
        <v>1.051106748378549</v>
      </c>
      <c r="K11">
        <v>0.19289718626648031</v>
      </c>
      <c r="L11">
        <v>1.0685175426446849</v>
      </c>
      <c r="M11">
        <v>0.99027483534043137</v>
      </c>
    </row>
    <row r="12" spans="1:13" x14ac:dyDescent="0.25">
      <c r="A12" t="s">
        <v>54</v>
      </c>
      <c r="B12">
        <v>35</v>
      </c>
      <c r="C12">
        <v>13374.85260595131</v>
      </c>
      <c r="D12">
        <v>299691729.77655321</v>
      </c>
      <c r="E12">
        <v>0.77918947812670103</v>
      </c>
      <c r="F12">
        <v>1.0023283350474379</v>
      </c>
      <c r="G12">
        <v>9.154398540250904</v>
      </c>
      <c r="H12">
        <v>-1.8924280358521301E-2</v>
      </c>
      <c r="I12">
        <v>0.773578675033326</v>
      </c>
      <c r="J12">
        <v>0.98914416295369412</v>
      </c>
      <c r="K12">
        <v>9.11204719088958E-2</v>
      </c>
      <c r="L12">
        <v>1.0253939692064431</v>
      </c>
      <c r="M12">
        <v>1.0046478413109701</v>
      </c>
    </row>
    <row r="13" spans="1:13" x14ac:dyDescent="0.25">
      <c r="A13" t="s">
        <v>55</v>
      </c>
      <c r="B13">
        <v>5</v>
      </c>
      <c r="C13">
        <v>90093.233369634865</v>
      </c>
      <c r="D13">
        <v>10319540955.157209</v>
      </c>
      <c r="E13">
        <v>0.70703430261605282</v>
      </c>
      <c r="F13">
        <v>0.99519019060515301</v>
      </c>
      <c r="G13">
        <v>14.34307234448706</v>
      </c>
      <c r="H13">
        <v>3.9993160058037901E-2</v>
      </c>
      <c r="I13">
        <v>0.90222400640540101</v>
      </c>
      <c r="J13">
        <v>1.008257513218588</v>
      </c>
      <c r="K13">
        <v>0.14181637353012541</v>
      </c>
      <c r="L13">
        <v>1.0225200562801671</v>
      </c>
      <c r="M13">
        <v>1.011383381724976</v>
      </c>
    </row>
    <row r="14" spans="1:13" x14ac:dyDescent="0.25">
      <c r="A14" t="s">
        <v>56</v>
      </c>
      <c r="B14">
        <v>117</v>
      </c>
      <c r="C14">
        <v>21961.68652566733</v>
      </c>
      <c r="D14">
        <v>796662757.57504427</v>
      </c>
      <c r="E14">
        <v>0.61260152039179394</v>
      </c>
      <c r="F14">
        <v>1.0039586768831059</v>
      </c>
      <c r="G14">
        <v>9.355748879376339</v>
      </c>
      <c r="H14">
        <v>-5.7191299846241703E-2</v>
      </c>
      <c r="I14">
        <v>0.15163375349039901</v>
      </c>
      <c r="J14">
        <v>0.99779634370802883</v>
      </c>
      <c r="K14">
        <v>9.4114697863101282E-2</v>
      </c>
      <c r="L14">
        <v>1.0123934929894789</v>
      </c>
      <c r="M14">
        <v>0.99407946811720727</v>
      </c>
    </row>
    <row r="15" spans="1:13" x14ac:dyDescent="0.25">
      <c r="A15" t="s">
        <v>57</v>
      </c>
      <c r="B15">
        <v>910</v>
      </c>
      <c r="C15">
        <v>20537.486870369441</v>
      </c>
      <c r="D15">
        <v>746593133.69919837</v>
      </c>
      <c r="E15">
        <v>0.85627525886839029</v>
      </c>
      <c r="F15">
        <v>1.0082795074836399</v>
      </c>
      <c r="G15">
        <v>9.521185233640109</v>
      </c>
      <c r="H15" s="4">
        <v>-7.6545460670784896E-2</v>
      </c>
      <c r="I15" s="3">
        <v>1.08680483430016E-12</v>
      </c>
      <c r="J15">
        <v>1.0011408468246159</v>
      </c>
      <c r="K15">
        <v>9.6772890763383385E-2</v>
      </c>
      <c r="L15">
        <v>1.010171964981829</v>
      </c>
      <c r="M15">
        <v>0.98386907391426948</v>
      </c>
    </row>
    <row r="16" spans="1:13" x14ac:dyDescent="0.25">
      <c r="A16" t="s">
        <v>58</v>
      </c>
      <c r="B16">
        <v>23</v>
      </c>
      <c r="C16">
        <v>68317.770365643271</v>
      </c>
      <c r="D16">
        <v>9784105604.2507782</v>
      </c>
      <c r="E16">
        <v>0.56449722892249632</v>
      </c>
      <c r="F16">
        <v>1.0079135552254921</v>
      </c>
      <c r="G16">
        <v>23.774832641713939</v>
      </c>
      <c r="H16">
        <v>5.4853583711418699E-2</v>
      </c>
      <c r="I16">
        <v>0.609361041915506</v>
      </c>
      <c r="J16">
        <v>1.1047984384524729</v>
      </c>
      <c r="K16">
        <v>0.26642039435284609</v>
      </c>
      <c r="L16">
        <v>1.3483408006620501</v>
      </c>
      <c r="M16">
        <v>0.89238035622102707</v>
      </c>
    </row>
    <row r="17" spans="1:13" x14ac:dyDescent="0.25">
      <c r="A17" t="s">
        <v>59</v>
      </c>
      <c r="B17">
        <v>94</v>
      </c>
      <c r="C17">
        <v>65219.550488953013</v>
      </c>
      <c r="D17">
        <v>8986702823.3638649</v>
      </c>
      <c r="E17">
        <v>0.88415554195723101</v>
      </c>
      <c r="F17">
        <v>1.001295940672069</v>
      </c>
      <c r="G17">
        <v>11.02725222561137</v>
      </c>
      <c r="H17">
        <v>4.2095865964861196E-3</v>
      </c>
      <c r="I17">
        <v>0.89340289076647195</v>
      </c>
      <c r="J17">
        <v>1.031668477812538</v>
      </c>
      <c r="K17">
        <v>0.1140003901982059</v>
      </c>
      <c r="L17">
        <v>1.028756943416324</v>
      </c>
      <c r="M17">
        <v>0.96731048792188712</v>
      </c>
    </row>
    <row r="18" spans="1:13" x14ac:dyDescent="0.25">
      <c r="A18" t="s">
        <v>60</v>
      </c>
      <c r="B18">
        <v>113</v>
      </c>
      <c r="C18">
        <v>62315.160436464983</v>
      </c>
      <c r="D18">
        <v>7387512497.3224106</v>
      </c>
      <c r="E18">
        <v>0.91906618086168079</v>
      </c>
      <c r="F18">
        <v>0.98807578184015799</v>
      </c>
      <c r="G18">
        <v>9.8671561647414929</v>
      </c>
      <c r="H18" s="4">
        <v>5.7412238625429803E-2</v>
      </c>
      <c r="I18">
        <v>7.0949483434395401E-3</v>
      </c>
      <c r="J18">
        <v>1.028944612659255</v>
      </c>
      <c r="K18">
        <v>9.8518939060462093E-2</v>
      </c>
      <c r="L18">
        <v>0.99822378854237559</v>
      </c>
      <c r="M18">
        <v>1.001549170021605</v>
      </c>
    </row>
    <row r="19" spans="1:13" x14ac:dyDescent="0.25">
      <c r="A19" t="s">
        <v>61</v>
      </c>
      <c r="B19">
        <v>23</v>
      </c>
      <c r="C19">
        <v>38902.349079588494</v>
      </c>
      <c r="D19">
        <v>3893743010.4085741</v>
      </c>
      <c r="E19">
        <v>0.4803426513685165</v>
      </c>
      <c r="F19">
        <v>0.96215945269174197</v>
      </c>
      <c r="G19">
        <v>31.88634158711076</v>
      </c>
      <c r="H19">
        <v>0.28377072314613899</v>
      </c>
      <c r="I19">
        <v>0.120026864010531</v>
      </c>
      <c r="J19">
        <v>1.1061409902154811</v>
      </c>
      <c r="K19">
        <v>0.31326152193151818</v>
      </c>
      <c r="L19">
        <v>1.098571834138157</v>
      </c>
      <c r="M19">
        <v>1.0178824833163329</v>
      </c>
    </row>
    <row r="20" spans="1:13" x14ac:dyDescent="0.25">
      <c r="A20" t="s">
        <v>62</v>
      </c>
      <c r="B20">
        <v>19</v>
      </c>
      <c r="C20">
        <v>33895.374378491862</v>
      </c>
      <c r="D20">
        <v>1549907973.7020559</v>
      </c>
      <c r="E20">
        <v>0.58312329326982892</v>
      </c>
      <c r="F20">
        <v>0.96535786023885306</v>
      </c>
      <c r="G20">
        <v>18.920260411726439</v>
      </c>
      <c r="H20">
        <v>0.25031603530809698</v>
      </c>
      <c r="I20">
        <v>5.6420808001761899E-2</v>
      </c>
      <c r="J20">
        <v>1.1857212567981501</v>
      </c>
      <c r="K20">
        <v>0.2398530929803119</v>
      </c>
      <c r="L20">
        <v>1.034184717447139</v>
      </c>
      <c r="M20">
        <v>0.78882703477496918</v>
      </c>
    </row>
    <row r="21" spans="1:13" x14ac:dyDescent="0.25">
      <c r="A21" t="s">
        <v>63</v>
      </c>
      <c r="B21">
        <v>171</v>
      </c>
      <c r="C21">
        <v>61516.219841457641</v>
      </c>
      <c r="D21">
        <v>12114134595.87969</v>
      </c>
      <c r="E21">
        <v>0.41473702499592091</v>
      </c>
      <c r="F21">
        <v>0.99285881006606769</v>
      </c>
      <c r="G21">
        <v>28.17555411969596</v>
      </c>
      <c r="H21">
        <v>6.2406820621238202E-2</v>
      </c>
      <c r="I21">
        <v>0.37574925868360498</v>
      </c>
      <c r="J21">
        <v>1.106630011474002</v>
      </c>
      <c r="K21">
        <v>0.29211575222917291</v>
      </c>
      <c r="L21">
        <v>1.106784907648825</v>
      </c>
      <c r="M21">
        <v>0.96453388441686827</v>
      </c>
    </row>
    <row r="22" spans="1:13" x14ac:dyDescent="0.25">
      <c r="A22" t="s">
        <v>64</v>
      </c>
      <c r="B22">
        <v>292</v>
      </c>
      <c r="C22">
        <v>30311.2434540014</v>
      </c>
      <c r="D22">
        <v>7474794262.2272635</v>
      </c>
      <c r="E22">
        <v>0.46761363882621487</v>
      </c>
      <c r="F22">
        <v>1.012845276198922</v>
      </c>
      <c r="G22">
        <v>11.544990117510951</v>
      </c>
      <c r="H22">
        <v>-7.5581743285043898E-2</v>
      </c>
      <c r="I22">
        <v>8.3799993157640196E-2</v>
      </c>
      <c r="J22">
        <v>1.0106777527512141</v>
      </c>
      <c r="K22">
        <v>0.1165223340485315</v>
      </c>
      <c r="L22">
        <v>1.011164953471817</v>
      </c>
      <c r="M22">
        <v>0.99079657206805138</v>
      </c>
    </row>
    <row r="23" spans="1:13" x14ac:dyDescent="0.25">
      <c r="A23" t="s">
        <v>65</v>
      </c>
      <c r="B23">
        <v>379</v>
      </c>
      <c r="C23">
        <v>46640.793634044829</v>
      </c>
      <c r="D23">
        <v>5080001916.9084005</v>
      </c>
      <c r="E23">
        <v>0.87211250395737938</v>
      </c>
      <c r="F23">
        <v>1.004060025019772</v>
      </c>
      <c r="G23">
        <v>10.36663055958766</v>
      </c>
      <c r="H23">
        <v>-1.19568190589693E-2</v>
      </c>
      <c r="I23">
        <v>0.318815770469697</v>
      </c>
      <c r="J23">
        <v>1.00541922609489</v>
      </c>
      <c r="K23">
        <v>0.1046055333653967</v>
      </c>
      <c r="L23">
        <v>1.020751937291158</v>
      </c>
      <c r="M23">
        <v>0.99102124200027408</v>
      </c>
    </row>
    <row r="24" spans="1:13" x14ac:dyDescent="0.25">
      <c r="A24" t="s">
        <v>66</v>
      </c>
      <c r="B24">
        <v>82</v>
      </c>
      <c r="C24">
        <v>65037.780041258033</v>
      </c>
      <c r="D24">
        <v>7758979813.6879797</v>
      </c>
      <c r="E24">
        <v>0.78720990575570648</v>
      </c>
      <c r="F24">
        <v>1.0217116362886389</v>
      </c>
      <c r="G24">
        <v>19.797688358845509</v>
      </c>
      <c r="H24" s="4">
        <v>-0.110891795057977</v>
      </c>
      <c r="I24">
        <v>2.2727561685536399E-2</v>
      </c>
      <c r="J24">
        <v>1.01901912698273</v>
      </c>
      <c r="K24">
        <v>0.1932300117196917</v>
      </c>
      <c r="L24">
        <v>1.02237989376764</v>
      </c>
      <c r="M24">
        <v>1.0245822747726829</v>
      </c>
    </row>
  </sheetData>
  <conditionalFormatting sqref="G2:G24">
    <cfRule type="cellIs" dxfId="8" priority="6" operator="greaterThan">
      <formula>15</formula>
    </cfRule>
  </conditionalFormatting>
  <conditionalFormatting sqref="F2:F24">
    <cfRule type="cellIs" dxfId="7" priority="4" operator="lessThan">
      <formula>0.98</formula>
    </cfRule>
    <cfRule type="cellIs" dxfId="6" priority="5" operator="greaterThan">
      <formula>1.03</formula>
    </cfRule>
  </conditionalFormatting>
  <conditionalFormatting sqref="I2:I24">
    <cfRule type="cellIs" dxfId="5" priority="2" operator="lessThan">
      <formula>0.05</formula>
    </cfRule>
  </conditionalFormatting>
  <conditionalFormatting sqref="H3 H5 H7 H9:H10 H15 H18 H24">
    <cfRule type="cellIs" dxfId="0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E1F2-8C3B-4ABB-91B3-C5B762ED8E10}">
  <dimension ref="A1:C5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2" t="s">
        <v>67</v>
      </c>
      <c r="B1" s="2" t="s">
        <v>68</v>
      </c>
      <c r="C1" s="2" t="s">
        <v>69</v>
      </c>
    </row>
    <row r="2" spans="1:3" x14ac:dyDescent="0.25">
      <c r="A2" t="s">
        <v>6</v>
      </c>
      <c r="B2">
        <v>5</v>
      </c>
      <c r="C2">
        <v>15</v>
      </c>
    </row>
    <row r="3" spans="1:3" x14ac:dyDescent="0.25">
      <c r="A3" t="s">
        <v>5</v>
      </c>
      <c r="B3">
        <v>0.98</v>
      </c>
      <c r="C3">
        <v>1.03</v>
      </c>
    </row>
    <row r="4" spans="1:3" x14ac:dyDescent="0.25">
      <c r="A4" t="s">
        <v>7</v>
      </c>
      <c r="B4" t="s">
        <v>72</v>
      </c>
    </row>
    <row r="5" spans="1:3" x14ac:dyDescent="0.25">
      <c r="A5" t="s">
        <v>71</v>
      </c>
      <c r="B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AVSA</vt:lpstr>
      <vt:lpstr>LArSA</vt:lpstr>
      <vt:lpstr>LAcSA</vt:lpstr>
      <vt:lpstr>QCSA</vt:lpstr>
      <vt:lpstr>TASA</vt:lpstr>
      <vt:lpstr>MCSA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Gimbel</cp:lastModifiedBy>
  <dcterms:created xsi:type="dcterms:W3CDTF">2024-08-29T19:35:17Z</dcterms:created>
  <dcterms:modified xsi:type="dcterms:W3CDTF">2024-08-30T18:34:59Z</dcterms:modified>
</cp:coreProperties>
</file>