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490" windowHeight="796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62" i="2" l="1"/>
  <c r="F21" i="2"/>
  <c r="F11" i="2" l="1"/>
  <c r="F12" i="2"/>
  <c r="F13" i="2"/>
  <c r="F14" i="2"/>
  <c r="F15" i="2"/>
  <c r="F16" i="2"/>
  <c r="F17" i="2"/>
  <c r="F18" i="2"/>
  <c r="F19" i="2"/>
  <c r="F20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91" i="2" l="1"/>
  <c r="F93" i="2"/>
  <c r="F29" i="1"/>
</calcChain>
</file>

<file path=xl/sharedStrings.xml><?xml version="1.0" encoding="utf-8"?>
<sst xmlns="http://schemas.openxmlformats.org/spreadsheetml/2006/main" count="288" uniqueCount="150">
  <si>
    <t>RIZAL MEDICAL CENTER</t>
  </si>
  <si>
    <t>Department of Health</t>
  </si>
  <si>
    <t>PROJECT PROCUREMENT MANAGEMENT PLAN FOR CY 2016</t>
  </si>
  <si>
    <t>Code</t>
  </si>
  <si>
    <t>Item Description/General Specification</t>
  </si>
  <si>
    <t>QTY/ SIZE</t>
  </si>
  <si>
    <t>Unit Cost</t>
  </si>
  <si>
    <t>Estimated Budget</t>
  </si>
  <si>
    <t>SCHEDULE/ MILESONE OF ACTIVITIES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</si>
  <si>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</si>
  <si>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</si>
  <si>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</si>
  <si>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</si>
  <si>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</si>
  <si>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</si>
  <si>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</si>
  <si>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</si>
  <si>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</si>
  <si>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</si>
  <si>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</si>
  <si>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</si>
  <si>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PAPER, Multi-Purpose (COPY) A4, 70 gsm., 5 reams/box</t>
  </si>
  <si>
    <t>reams</t>
  </si>
  <si>
    <t>PAPER, Multi-Purpose (COPY) Legal, 70 gsm., 5 reams/box</t>
  </si>
  <si>
    <t>DATA FILE BOX, made of chipboard, with closed ends</t>
  </si>
  <si>
    <t>pieces</t>
  </si>
  <si>
    <t>STAPLE WIRE, STANDARD</t>
  </si>
  <si>
    <t>boxes</t>
  </si>
  <si>
    <t>FOLDER, FANCY, legal, 50 pieces per bundle</t>
  </si>
  <si>
    <t>bundles</t>
  </si>
  <si>
    <t>FASTENER, METAL, 70mm between prongs, 50 sets per box</t>
  </si>
  <si>
    <t>GLUE, all purpose, gross weight: 200 grams min</t>
  </si>
  <si>
    <t>jars</t>
  </si>
  <si>
    <t>NOTEPAD, STICK-ON, 3X3, 100 sheets per pad</t>
  </si>
  <si>
    <t>pads</t>
  </si>
  <si>
    <t>MARKER, PERMANENT, bullet type, black</t>
  </si>
  <si>
    <t>TOTAL</t>
  </si>
  <si>
    <t>Prepared by:</t>
  </si>
  <si>
    <t>Recommending Approval:</t>
  </si>
  <si>
    <t>Approved:</t>
  </si>
  <si>
    <t>RELITO M. SAQUILAYAN, MD, MHA</t>
  </si>
  <si>
    <t>Medical Center Chief II</t>
  </si>
  <si>
    <t>box</t>
  </si>
  <si>
    <t>FOLDER, FANCY, short, 50 pieces per bundle</t>
  </si>
  <si>
    <t>Date:  August 2, 2016</t>
  </si>
  <si>
    <t>Paper clip</t>
  </si>
  <si>
    <t>Lexmark colofdd ink no. 27</t>
  </si>
  <si>
    <t>Lexmark black ink no. 17</t>
  </si>
  <si>
    <t>CARTOLINA, COLORED</t>
  </si>
  <si>
    <t>CARTOLINA, WHITE</t>
  </si>
  <si>
    <t>ENVELOPE, BROWN long 10x15</t>
  </si>
  <si>
    <t>ENVELOPE, BROWN short 229 mm</t>
  </si>
  <si>
    <t>EDILINDA GARCIA-PATAC, MD, MHSA</t>
  </si>
  <si>
    <t>Head, Out-Patient Department</t>
  </si>
  <si>
    <t>OUT-PATIENT DEPARTMENT</t>
  </si>
  <si>
    <t>MARIA RICA M. LUMAGUE, MD, MHA</t>
  </si>
  <si>
    <t>Chief Medical Professional Staff II</t>
  </si>
  <si>
    <t>unit</t>
  </si>
  <si>
    <t>pack</t>
  </si>
  <si>
    <t>set</t>
  </si>
  <si>
    <t>can</t>
  </si>
  <si>
    <t>ERASER, PLASTIC OR RUBBER</t>
  </si>
  <si>
    <t>CUTTER KNIFE</t>
  </si>
  <si>
    <t>CUTTER BLADE, 10 pieces per tube</t>
  </si>
  <si>
    <t>tube</t>
  </si>
  <si>
    <t>TOILET TISSUE PAPER 2-plys sheets, 150 pulls, 12 rolls in a pack</t>
  </si>
  <si>
    <t>MARKER, WHITEBOARD, black</t>
  </si>
  <si>
    <t>SIGN PEN, BLACK, liquid/gel ink, 0.5mm needle tip</t>
  </si>
  <si>
    <t>PENCIL, LEAD WITH ERASER, 12 dozens per box</t>
  </si>
  <si>
    <t>TAPE, PACKAGING, width: 48mm (±1mm)</t>
  </si>
  <si>
    <t>MARKER, FLUORESCENT, 3 colors per set</t>
  </si>
  <si>
    <t>ALCOHOL, ethyl, 68%-70%, scented, 500ml (-5ml)</t>
  </si>
  <si>
    <t>PAPER CLIP, 50MM, 100 pieces per box or 120 grams (min.) (net of box)</t>
  </si>
  <si>
    <t>BATTERY, dry cell, AA, 2 pieces per blister pack</t>
  </si>
  <si>
    <t>BATTERY, dry cell, AAA, 2 pieces per blister pack</t>
  </si>
  <si>
    <t>CLEARBOOK, A4 SIZE</t>
  </si>
  <si>
    <t>CLEARBOOK, LEGAL</t>
  </si>
  <si>
    <t>CLIP, BACKFOLD, 19MM, 12 pieces per box</t>
  </si>
  <si>
    <t>CLIP, BACKFOLD, 25MM, 12 pieces per box</t>
  </si>
  <si>
    <t>CLIP, BACKFOLD, 32MM, 12 pieces per box</t>
  </si>
  <si>
    <t>CLIP, BACKFOLD, 50MM, 12 pieces per box</t>
  </si>
  <si>
    <t>CORRECTION TAPE, 1 piece in individual plastic</t>
  </si>
  <si>
    <t>DATA FOLDER, made of chipboard, taglia lock</t>
  </si>
  <si>
    <t>DISINFECTANT SPRAY, aerosol type, 400-550 grams</t>
  </si>
  <si>
    <t>ENVELOPE, DOCUMENTARY, for A4 size document, 500 pieces per box</t>
  </si>
  <si>
    <t>ENVELOPE, EXPANDING, KRAFTBOARD,for legal size doc, 100 pieces per box</t>
  </si>
  <si>
    <t>ENVELOPE, EXPANDING, PLASTIC</t>
  </si>
  <si>
    <t>ENVELOPE, MAILING, 500 pieces per box</t>
  </si>
  <si>
    <t>EXTERNAL HARD DRIVE, 1TB, 2.5"HDD, USB 3.0, 1 unit in individual box</t>
  </si>
  <si>
    <t>FILE ORGANIZER, LEGAL</t>
  </si>
  <si>
    <t>FILE TAB DIVIDER, A4,  5 colors per set</t>
  </si>
  <si>
    <t>FILE TAB DIVIDER, LEGAL,  5 colors per set</t>
  </si>
  <si>
    <t>FLASH DRIVE, 16 GB capacity,1 piece in individual blister pack</t>
  </si>
  <si>
    <t>FOLDER, FANCY, A4, 50 pieces per bundle</t>
  </si>
  <si>
    <t>MARKER, PERMANENT, bullet type, red</t>
  </si>
  <si>
    <t>NOTEPAD, STICK-ON, 3X4, 100 sheets per pad</t>
  </si>
  <si>
    <t>PAPER, MULTI-PURPOSE, 70 gsm., size: 210mm x 297mm (A4)</t>
  </si>
  <si>
    <t>PAPER, MULTI-PURPOSE, 70 gsm., size: 216mm x 330mm (Legal)</t>
  </si>
  <si>
    <t>RECORD BOOK, 300 PAGES, size: 214mm x 278mm min</t>
  </si>
  <si>
    <t>RULER, PLASTIC, 450MM, 1 piece in individual plastic</t>
  </si>
  <si>
    <t>SIGN PEN, BLUE, liquid/gel ink, 0.5mm needle tip</t>
  </si>
  <si>
    <t>SIGN PEN, RED, liquid/gel ink, 0.5mm needle tip</t>
  </si>
  <si>
    <t>TAPE, MASKING, width: 24mm (±1mm)</t>
  </si>
  <si>
    <t>TAPE, TRANSPARENT, width: 24mm (±1mm)</t>
  </si>
  <si>
    <t>TAPE, TRANSPARENT, width: 48mm (±1mm)</t>
  </si>
  <si>
    <t>roll</t>
  </si>
  <si>
    <t>bottle</t>
  </si>
  <si>
    <t>piece</t>
  </si>
  <si>
    <t>bundle</t>
  </si>
  <si>
    <t>book</t>
  </si>
  <si>
    <t>pad</t>
  </si>
  <si>
    <t>ream</t>
  </si>
  <si>
    <t>Unit</t>
  </si>
  <si>
    <t>Quantity</t>
  </si>
  <si>
    <t>Unit Cost (Php)</t>
  </si>
  <si>
    <t>Total Cost (Php)</t>
  </si>
  <si>
    <t>Item no.</t>
  </si>
  <si>
    <t>PROJECT PROCUREMENT MANAGEMENT PLAN FOR CY 2018</t>
  </si>
  <si>
    <t>Mode of Procurement</t>
  </si>
  <si>
    <t>Item Description</t>
  </si>
  <si>
    <t>SUBTOTAL</t>
  </si>
  <si>
    <t>Submitted by:</t>
  </si>
  <si>
    <t>BIDDING</t>
  </si>
  <si>
    <t>GRANDTOTAL</t>
  </si>
  <si>
    <t>CORKBBOARD, 3.5 x 3 ft</t>
  </si>
  <si>
    <t xml:space="preserve">TRASHBIN with Cover, rectangle, L21cm*W16.5cm*H35cm - intl </t>
  </si>
  <si>
    <t>BATTERY, dry cell, C, 2 pieces per blister pack</t>
  </si>
  <si>
    <t>ELECTRIC WALL FAN, color gray</t>
  </si>
  <si>
    <t>MA. TERESA TRICIA G. BAUTISTA,MD</t>
  </si>
  <si>
    <r>
      <t xml:space="preserve">END-USER/DEPARTMENT/UNIT:  </t>
    </r>
    <r>
      <rPr>
        <b/>
        <sz val="12"/>
        <rFont val="Arial"/>
        <family val="2"/>
      </rPr>
      <t>PUBLIC HEALTH UNIT</t>
    </r>
  </si>
  <si>
    <t>Head, Department of Family Medicine-Public Health Unit</t>
  </si>
  <si>
    <t>LCD Projector, VS627  1280 X 800 Pixels 3000 Lumens 1080P For Home Cinema UK PLUG - intl</t>
  </si>
  <si>
    <t xml:space="preserve">Matrix Split Type Aircon 1.5HP, MX-KF3277, size 85.1 x 33.5 x 60 </t>
  </si>
  <si>
    <t>MEDICAL EQUIPMENT</t>
  </si>
  <si>
    <t>Examining table - hamilton type, ordinary, white paint, 177 cm x 75 cm</t>
  </si>
  <si>
    <t>Foot Stool,Non Skid Rubber Platform, double step, stainless steel made</t>
  </si>
  <si>
    <t>Drop Light stand with wheels, with bulb, standard size, stainless made</t>
  </si>
  <si>
    <t>Detecto Weighing Scale USA-made eye-level mechanical weigh beam physician scales feature a heavy-duty solid stable 10.5 x 14.5 inch.
Metal Weighing scale</t>
  </si>
  <si>
    <t>Blood Pressure Stand-BP Apparatus Aneriod Stand by type with wheels.Stainless made</t>
  </si>
  <si>
    <t>Otoscope Pocket Jr. (LED) WELCH ALLYN 22870</t>
  </si>
  <si>
    <t>Stethoscope Adult Stainless, scope 28 " Cardiology series</t>
  </si>
  <si>
    <t>Neuro Hammers. 7-1/2" ,Reflex with pin &amp; brush,Percussion Hammer, Large, Solid Handle</t>
  </si>
  <si>
    <t>Tape Measure</t>
  </si>
  <si>
    <t>FURNITURE</t>
  </si>
  <si>
    <t>Office Desk, small, compact with drawer</t>
  </si>
  <si>
    <t>Office Chair, steel frame w/ back rest without armrest, color black</t>
  </si>
  <si>
    <t>Monoblock chair, stackable, uratex, color black</t>
  </si>
  <si>
    <t>computer Table, vertical loading 3-4 layers with brown finish</t>
  </si>
  <si>
    <t>Cabinet with 3 to 4 layer shelvs on top, dark brown finish</t>
  </si>
  <si>
    <t>Filing Steel Cabinet, Vertical, 4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</si>
</sst>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3409]mmmm\ dd\,\ yyyy;@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Tahoma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theme="0"/>
      <name val="Tahoma"/>
      <family val="2"/>
    </font>
    <font>
      <sz val="10"/>
      <color rgb="FF000000"/>
      <name val="Tahoma"/>
      <family val="2"/>
    </font>
    <font>
      <sz val="10"/>
      <color theme="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rgb="FFDCE6F1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5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 applyAlignment="1"/>
    <xf numFmtId="40" fontId="3" fillId="0" borderId="0" xfId="1" applyNumberFormat="1" applyFont="1"/>
    <xf numFmtId="0" fontId="3" fillId="0" borderId="0" xfId="1" applyFont="1" applyAlignment="1">
      <alignment horizontal="center"/>
    </xf>
    <xf numFmtId="40" fontId="2" fillId="0" borderId="1" xfId="1" applyNumberFormat="1" applyFont="1" applyBorder="1"/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164" fontId="3" fillId="2" borderId="2" xfId="2" applyFont="1" applyFill="1" applyBorder="1" applyAlignment="1">
      <alignment horizontal="center"/>
    </xf>
    <xf numFmtId="165" fontId="6" fillId="0" borderId="0" xfId="1" applyNumberFormat="1" applyFont="1" applyAlignment="1">
      <alignment horizontal="left"/>
    </xf>
    <xf numFmtId="0" fontId="1" fillId="0" borderId="1" xfId="1" applyBorder="1" applyAlignment="1">
      <alignment horizontal="center"/>
    </xf>
    <xf numFmtId="0" fontId="2" fillId="0" borderId="3" xfId="1" applyFont="1" applyBorder="1"/>
    <xf numFmtId="0" fontId="1" fillId="0" borderId="4" xfId="1" applyBorder="1"/>
    <xf numFmtId="0" fontId="3" fillId="0" borderId="0" xfId="1" applyFont="1" applyBorder="1"/>
    <xf numFmtId="0" fontId="3" fillId="2" borderId="0" xfId="1" applyFont="1" applyFill="1" applyBorder="1"/>
    <xf numFmtId="164" fontId="3" fillId="2" borderId="5" xfId="2" applyFont="1" applyFill="1" applyBorder="1" applyAlignment="1">
      <alignment horizontal="center"/>
    </xf>
    <xf numFmtId="0" fontId="9" fillId="3" borderId="6" xfId="3" applyNumberFormat="1" applyFont="1" applyFill="1" applyBorder="1" applyAlignment="1">
      <alignment horizontal="center" vertical="center"/>
    </xf>
    <xf numFmtId="0" fontId="9" fillId="3" borderId="6" xfId="3" applyNumberFormat="1" applyFont="1" applyFill="1" applyBorder="1" applyAlignment="1">
      <alignment vertical="center"/>
    </xf>
    <xf numFmtId="0" fontId="9" fillId="4" borderId="2" xfId="3" applyNumberFormat="1" applyFont="1" applyFill="1" applyBorder="1" applyAlignment="1">
      <alignment horizontal="center" vertical="center"/>
    </xf>
    <xf numFmtId="0" fontId="9" fillId="4" borderId="2" xfId="3" applyNumberFormat="1" applyFont="1" applyFill="1" applyBorder="1" applyAlignment="1">
      <alignment vertical="center"/>
    </xf>
    <xf numFmtId="0" fontId="9" fillId="3" borderId="2" xfId="3" applyNumberFormat="1" applyFont="1" applyFill="1" applyBorder="1" applyAlignment="1">
      <alignment vertical="center"/>
    </xf>
    <xf numFmtId="0" fontId="9" fillId="3" borderId="2" xfId="3" applyNumberFormat="1" applyFont="1" applyFill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2" xfId="2" applyNumberFormat="1" applyFont="1" applyFill="1" applyBorder="1" applyAlignment="1">
      <alignment horizontal="center"/>
    </xf>
    <xf numFmtId="1" fontId="1" fillId="0" borderId="2" xfId="2" applyNumberFormat="1" applyFont="1" applyBorder="1" applyAlignment="1">
      <alignment horizontal="center"/>
    </xf>
    <xf numFmtId="1" fontId="3" fillId="2" borderId="8" xfId="2" applyNumberFormat="1" applyFont="1" applyFill="1" applyBorder="1" applyAlignment="1">
      <alignment horizontal="center"/>
    </xf>
    <xf numFmtId="1" fontId="3" fillId="0" borderId="7" xfId="2" applyNumberFormat="1" applyFon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64" fontId="10" fillId="0" borderId="0" xfId="2" applyFont="1" applyAlignment="1"/>
    <xf numFmtId="0" fontId="9" fillId="3" borderId="9" xfId="3" applyNumberFormat="1" applyFont="1" applyFill="1" applyBorder="1" applyAlignment="1">
      <alignment vertical="center"/>
    </xf>
    <xf numFmtId="0" fontId="9" fillId="3" borderId="8" xfId="3" applyNumberFormat="1" applyFont="1" applyFill="1" applyBorder="1" applyAlignment="1">
      <alignment horizontal="center" vertical="center"/>
    </xf>
    <xf numFmtId="0" fontId="9" fillId="3" borderId="8" xfId="3" applyNumberFormat="1" applyFont="1" applyFill="1" applyBorder="1" applyAlignment="1">
      <alignment vertical="center"/>
    </xf>
    <xf numFmtId="1" fontId="3" fillId="0" borderId="9" xfId="2" applyNumberFormat="1" applyFont="1" applyBorder="1" applyAlignment="1">
      <alignment horizontal="center"/>
    </xf>
    <xf numFmtId="1" fontId="3" fillId="2" borderId="9" xfId="2" applyNumberFormat="1" applyFont="1" applyFill="1" applyBorder="1" applyAlignment="1">
      <alignment horizontal="center"/>
    </xf>
    <xf numFmtId="164" fontId="11" fillId="3" borderId="6" xfId="2" applyFont="1" applyFill="1" applyBorder="1" applyAlignment="1">
      <alignment horizontal="center" vertical="center"/>
    </xf>
    <xf numFmtId="164" fontId="11" fillId="4" borderId="2" xfId="2" applyFont="1" applyFill="1" applyBorder="1" applyAlignment="1">
      <alignment horizontal="center" vertical="center"/>
    </xf>
    <xf numFmtId="164" fontId="11" fillId="3" borderId="2" xfId="2" applyFont="1" applyFill="1" applyBorder="1" applyAlignment="1">
      <alignment horizontal="center" vertical="center"/>
    </xf>
    <xf numFmtId="164" fontId="11" fillId="3" borderId="8" xfId="2" applyFont="1" applyFill="1" applyBorder="1" applyAlignment="1">
      <alignment horizontal="center" vertical="center"/>
    </xf>
    <xf numFmtId="164" fontId="2" fillId="0" borderId="1" xfId="2" applyFont="1" applyBorder="1"/>
    <xf numFmtId="40" fontId="12" fillId="0" borderId="0" xfId="1" applyNumberFormat="1" applyFont="1"/>
    <xf numFmtId="0" fontId="1" fillId="0" borderId="3" xfId="1" applyBorder="1"/>
    <xf numFmtId="0" fontId="9" fillId="3" borderId="9" xfId="3" applyNumberFormat="1" applyFont="1" applyFill="1" applyBorder="1" applyAlignment="1">
      <alignment horizontal="center" vertical="center"/>
    </xf>
    <xf numFmtId="164" fontId="11" fillId="3" borderId="9" xfId="2" applyFont="1" applyFill="1" applyBorder="1" applyAlignment="1">
      <alignment horizontal="center" vertical="center"/>
    </xf>
    <xf numFmtId="0" fontId="11" fillId="3" borderId="11" xfId="1" applyNumberFormat="1" applyFont="1" applyFill="1" applyBorder="1" applyAlignment="1">
      <alignment horizontal="left" vertical="center"/>
    </xf>
    <xf numFmtId="0" fontId="11" fillId="4" borderId="12" xfId="1" applyNumberFormat="1" applyFont="1" applyFill="1" applyBorder="1" applyAlignment="1">
      <alignment horizontal="left" vertical="center"/>
    </xf>
    <xf numFmtId="0" fontId="11" fillId="3" borderId="12" xfId="1" applyNumberFormat="1" applyFont="1" applyFill="1" applyBorder="1" applyAlignment="1">
      <alignment horizontal="left" vertical="center"/>
    </xf>
    <xf numFmtId="0" fontId="11" fillId="3" borderId="14" xfId="1" applyNumberFormat="1" applyFont="1" applyFill="1" applyBorder="1" applyAlignment="1">
      <alignment horizontal="left" vertical="center"/>
    </xf>
    <xf numFmtId="0" fontId="11" fillId="3" borderId="13" xfId="1" applyNumberFormat="1" applyFont="1" applyFill="1" applyBorder="1" applyAlignment="1">
      <alignment horizontal="left" vertical="center"/>
    </xf>
    <xf numFmtId="1" fontId="11" fillId="3" borderId="16" xfId="1" applyNumberFormat="1" applyFont="1" applyFill="1" applyBorder="1" applyAlignment="1">
      <alignment horizontal="right" vertical="center"/>
    </xf>
    <xf numFmtId="1" fontId="11" fillId="3" borderId="17" xfId="1" applyNumberFormat="1" applyFont="1" applyFill="1" applyBorder="1" applyAlignment="1">
      <alignment horizontal="right" vertical="center"/>
    </xf>
    <xf numFmtId="1" fontId="11" fillId="3" borderId="18" xfId="1" applyNumberFormat="1" applyFont="1" applyFill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0" fillId="0" borderId="0" xfId="0"/>
    <xf numFmtId="164" fontId="2" fillId="0" borderId="36" xfId="2" applyFont="1" applyBorder="1"/>
    <xf numFmtId="0" fontId="1" fillId="0" borderId="36" xfId="1" applyBorder="1" applyAlignment="1">
      <alignment horizontal="center"/>
    </xf>
    <xf numFmtId="40" fontId="2" fillId="0" borderId="36" xfId="1" applyNumberFormat="1" applyFont="1" applyBorder="1"/>
    <xf numFmtId="0" fontId="2" fillId="0" borderId="0" xfId="1" applyFont="1" applyBorder="1"/>
    <xf numFmtId="0" fontId="7" fillId="0" borderId="0" xfId="1" applyFont="1" applyBorder="1" applyAlignment="1">
      <alignment horizontal="center"/>
    </xf>
    <xf numFmtId="0" fontId="1" fillId="0" borderId="0" xfId="1" applyBorder="1"/>
    <xf numFmtId="164" fontId="2" fillId="0" borderId="0" xfId="2" applyFont="1" applyBorder="1"/>
    <xf numFmtId="0" fontId="1" fillId="0" borderId="0" xfId="1" applyBorder="1" applyAlignment="1">
      <alignment horizontal="center"/>
    </xf>
    <xf numFmtId="40" fontId="2" fillId="0" borderId="0" xfId="1" applyNumberFormat="1" applyFont="1" applyBorder="1"/>
    <xf numFmtId="0" fontId="3" fillId="0" borderId="0" xfId="4" applyFont="1" applyBorder="1"/>
    <xf numFmtId="0" fontId="3" fillId="2" borderId="0" xfId="4" applyFont="1" applyFill="1" applyBorder="1"/>
    <xf numFmtId="0" fontId="3" fillId="0" borderId="0" xfId="4" applyFont="1" applyAlignment="1"/>
    <xf numFmtId="164" fontId="10" fillId="0" borderId="0" xfId="5" applyFont="1" applyAlignment="1"/>
    <xf numFmtId="40" fontId="12" fillId="0" borderId="0" xfId="4" applyNumberFormat="1" applyFont="1"/>
    <xf numFmtId="0" fontId="0" fillId="0" borderId="0" xfId="0"/>
    <xf numFmtId="0" fontId="4" fillId="0" borderId="0" xfId="4"/>
    <xf numFmtId="0" fontId="2" fillId="0" borderId="0" xfId="4" applyFont="1"/>
    <xf numFmtId="40" fontId="3" fillId="0" borderId="0" xfId="4" applyNumberFormat="1" applyFont="1"/>
    <xf numFmtId="0" fontId="4" fillId="0" borderId="0" xfId="4" applyFont="1"/>
    <xf numFmtId="0" fontId="5" fillId="0" borderId="0" xfId="1" applyFont="1" applyAlignment="1">
      <alignment horizontal="center"/>
    </xf>
    <xf numFmtId="1" fontId="0" fillId="0" borderId="0" xfId="0" applyNumberFormat="1"/>
    <xf numFmtId="1" fontId="4" fillId="0" borderId="27" xfId="1" applyNumberFormat="1" applyFont="1" applyBorder="1" applyAlignment="1">
      <alignment horizontal="center" vertical="center"/>
    </xf>
    <xf numFmtId="1" fontId="4" fillId="0" borderId="27" xfId="2" applyNumberFormat="1" applyFont="1" applyBorder="1" applyAlignment="1">
      <alignment horizontal="center" vertical="center"/>
    </xf>
    <xf numFmtId="1" fontId="4" fillId="2" borderId="27" xfId="1" applyNumberFormat="1" applyFont="1" applyFill="1" applyBorder="1" applyAlignment="1">
      <alignment horizontal="center" vertical="center"/>
    </xf>
    <xf numFmtId="1" fontId="4" fillId="2" borderId="27" xfId="2" applyNumberFormat="1" applyFont="1" applyFill="1" applyBorder="1" applyAlignment="1">
      <alignment horizontal="center" vertical="center"/>
    </xf>
    <xf numFmtId="1" fontId="4" fillId="0" borderId="27" xfId="4" applyNumberFormat="1" applyFont="1" applyBorder="1" applyAlignment="1">
      <alignment horizontal="center" vertical="center"/>
    </xf>
    <xf numFmtId="1" fontId="4" fillId="0" borderId="27" xfId="5" applyNumberFormat="1" applyFont="1" applyBorder="1" applyAlignment="1">
      <alignment horizontal="center" vertical="center"/>
    </xf>
    <xf numFmtId="1" fontId="4" fillId="2" borderId="27" xfId="5" applyNumberFormat="1" applyFont="1" applyFill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40" fontId="2" fillId="0" borderId="10" xfId="1" applyNumberFormat="1" applyFont="1" applyBorder="1" applyAlignment="1">
      <alignment horizontal="center" vertical="center"/>
    </xf>
    <xf numFmtId="40" fontId="2" fillId="0" borderId="27" xfId="1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0" fontId="3" fillId="0" borderId="27" xfId="4" applyNumberFormat="1" applyFont="1" applyBorder="1" applyAlignment="1">
      <alignment horizontal="center" vertical="center"/>
    </xf>
    <xf numFmtId="0" fontId="4" fillId="0" borderId="27" xfId="4" applyBorder="1" applyAlignment="1">
      <alignment horizontal="center" vertical="center"/>
    </xf>
    <xf numFmtId="0" fontId="2" fillId="0" borderId="27" xfId="4" applyFont="1" applyBorder="1" applyAlignment="1">
      <alignment horizontal="center" vertical="center"/>
    </xf>
    <xf numFmtId="0" fontId="4" fillId="0" borderId="27" xfId="4" applyFont="1" applyBorder="1" applyAlignment="1">
      <alignment horizontal="center" vertical="center"/>
    </xf>
    <xf numFmtId="0" fontId="9" fillId="4" borderId="27" xfId="6" applyNumberFormat="1" applyFont="1" applyFill="1" applyBorder="1" applyAlignment="1">
      <alignment horizontal="center" vertical="center"/>
    </xf>
    <xf numFmtId="0" fontId="11" fillId="4" borderId="27" xfId="0" applyNumberFormat="1" applyFont="1" applyFill="1" applyBorder="1" applyAlignment="1">
      <alignment horizontal="left" vertical="center"/>
    </xf>
    <xf numFmtId="0" fontId="11" fillId="4" borderId="27" xfId="0" applyNumberFormat="1" applyFont="1" applyFill="1" applyBorder="1" applyAlignment="1">
      <alignment horizontal="center" vertical="center"/>
    </xf>
    <xf numFmtId="4" fontId="11" fillId="4" borderId="27" xfId="0" applyNumberFormat="1" applyFont="1" applyFill="1" applyBorder="1" applyAlignment="1">
      <alignment horizontal="center" vertical="center"/>
    </xf>
    <xf numFmtId="2" fontId="4" fillId="2" borderId="26" xfId="1" applyNumberFormat="1" applyFont="1" applyFill="1" applyBorder="1" applyAlignment="1">
      <alignment horizontal="right" vertical="center" wrapText="1"/>
    </xf>
    <xf numFmtId="0" fontId="9" fillId="3" borderId="27" xfId="6" applyNumberFormat="1" applyFont="1" applyFill="1" applyBorder="1" applyAlignment="1">
      <alignment horizontal="center" vertical="center"/>
    </xf>
    <xf numFmtId="0" fontId="11" fillId="3" borderId="27" xfId="0" applyNumberFormat="1" applyFont="1" applyFill="1" applyBorder="1" applyAlignment="1">
      <alignment horizontal="left" vertical="center"/>
    </xf>
    <xf numFmtId="0" fontId="11" fillId="3" borderId="27" xfId="0" applyNumberFormat="1" applyFont="1" applyFill="1" applyBorder="1" applyAlignment="1">
      <alignment horizontal="center" vertical="center"/>
    </xf>
    <xf numFmtId="4" fontId="11" fillId="3" borderId="27" xfId="0" applyNumberFormat="1" applyFont="1" applyFill="1" applyBorder="1" applyAlignment="1">
      <alignment horizontal="center" vertical="center"/>
    </xf>
    <xf numFmtId="0" fontId="13" fillId="0" borderId="26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right"/>
    </xf>
    <xf numFmtId="0" fontId="0" fillId="0" borderId="27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left" wrapText="1"/>
    </xf>
    <xf numFmtId="0" fontId="15" fillId="0" borderId="27" xfId="0" applyFont="1" applyBorder="1" applyAlignment="1">
      <alignment horizontal="left"/>
    </xf>
    <xf numFmtId="0" fontId="4" fillId="0" borderId="5" xfId="1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4" fillId="0" borderId="19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13" fillId="0" borderId="37" xfId="1" applyFont="1" applyBorder="1" applyAlignment="1">
      <alignment horizontal="center" vertical="center" wrapText="1"/>
    </xf>
    <xf numFmtId="0" fontId="13" fillId="0" borderId="38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23" xfId="1" applyFont="1" applyBorder="1" applyAlignment="1">
      <alignment horizontal="center" vertical="center" wrapText="1"/>
    </xf>
    <xf numFmtId="0" fontId="13" fillId="0" borderId="28" xfId="1" applyFont="1" applyBorder="1" applyAlignment="1">
      <alignment horizontal="center" vertical="center" wrapText="1"/>
    </xf>
    <xf numFmtId="0" fontId="13" fillId="0" borderId="29" xfId="1" applyFont="1" applyBorder="1" applyAlignment="1">
      <alignment horizontal="center" vertical="center" wrapText="1"/>
    </xf>
    <xf numFmtId="0" fontId="13" fillId="0" borderId="30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0" fontId="13" fillId="0" borderId="32" xfId="1" applyFont="1" applyBorder="1" applyAlignment="1">
      <alignment horizontal="center" vertical="center"/>
    </xf>
    <xf numFmtId="0" fontId="13" fillId="0" borderId="33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 wrapText="1"/>
    </xf>
    <xf numFmtId="0" fontId="13" fillId="0" borderId="24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 wrapText="1"/>
    </xf>
    <xf numFmtId="0" fontId="13" fillId="0" borderId="35" xfId="1" applyFont="1" applyBorder="1" applyAlignment="1">
      <alignment horizontal="center" vertical="center" wrapText="1"/>
    </xf>
    <xf numFmtId="0" fontId="13" fillId="0" borderId="25" xfId="1" applyFont="1" applyBorder="1" applyAlignment="1">
      <alignment horizontal="center" vertical="center" wrapText="1"/>
    </xf>
    <xf numFmtId="0" fontId="13" fillId="0" borderId="33" xfId="1" applyFont="1" applyBorder="1" applyAlignment="1">
      <alignment horizontal="center" vertical="center" wrapText="1"/>
    </xf>
    <xf numFmtId="0" fontId="7" fillId="0" borderId="41" xfId="1" applyFont="1" applyBorder="1" applyAlignment="1">
      <alignment horizontal="right"/>
    </xf>
    <xf numFmtId="0" fontId="7" fillId="0" borderId="42" xfId="1" applyFont="1" applyBorder="1" applyAlignment="1">
      <alignment horizontal="right"/>
    </xf>
    <xf numFmtId="0" fontId="7" fillId="0" borderId="43" xfId="1" applyFont="1" applyBorder="1" applyAlignment="1">
      <alignment horizontal="right"/>
    </xf>
    <xf numFmtId="0" fontId="13" fillId="0" borderId="40" xfId="1" applyFont="1" applyBorder="1" applyAlignment="1">
      <alignment horizontal="center" vertical="center" wrapText="1"/>
    </xf>
    <xf numFmtId="0" fontId="13" fillId="0" borderId="39" xfId="1" applyFont="1" applyBorder="1" applyAlignment="1">
      <alignment horizontal="center" vertical="center" wrapText="1"/>
    </xf>
    <xf numFmtId="0" fontId="13" fillId="0" borderId="32" xfId="1" applyFont="1" applyBorder="1" applyAlignment="1">
      <alignment horizontal="center" vertical="center" wrapText="1"/>
    </xf>
    <xf numFmtId="0" fontId="15" fillId="0" borderId="27" xfId="0" applyFont="1" applyBorder="1" applyAlignment="1">
      <alignment horizontal="left" wrapText="1"/>
    </xf>
  </cellXfs>
  <cellStyles count="7">
    <cellStyle name="Comma 2" xfId="2"/>
    <cellStyle name="Comma 2 2" xfId="5"/>
    <cellStyle name="Hyperlink" xfId="3" builtinId="8"/>
    <cellStyle name="Hyperlink 2" xfId="6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curementservice.gov.ph/home/images/jquery/tests/cse/new3/PAPER_MULTIPURPOSE_A4_SIZE.pdf" TargetMode="External"/><Relationship Id="rId3" Type="http://schemas.openxmlformats.org/officeDocument/2006/relationships/hyperlink" Target="http://www.procurementservice.gov.ph/home/images/jquery/tests/cse/os/10.pdf" TargetMode="External"/><Relationship Id="rId7" Type="http://schemas.openxmlformats.org/officeDocument/2006/relationships/hyperlink" Target="http://www.procurementservice.gov.ph/home/images/jquery/tests/cse/new3/PAPER_MULTIPURPOSE_LEGAL_SIZE.pdf" TargetMode="External"/><Relationship Id="rId2" Type="http://schemas.openxmlformats.org/officeDocument/2006/relationships/hyperlink" Target="http://www.procurementservice.gov.ph/home/images/jquery/tests/cse/pp/18.pdf" TargetMode="External"/><Relationship Id="rId1" Type="http://schemas.openxmlformats.org/officeDocument/2006/relationships/hyperlink" Target="http://www.procurementservice.gov.ph/home/images/jquery/tests/cse/ws/2.pdf" TargetMode="External"/><Relationship Id="rId6" Type="http://schemas.openxmlformats.org/officeDocument/2006/relationships/hyperlink" Target="http://www.procurementservice.gov.ph/home/images/jquery/tests/cse/pp/11.pdf" TargetMode="External"/><Relationship Id="rId5" Type="http://schemas.openxmlformats.org/officeDocument/2006/relationships/hyperlink" Target="http://www.procurementservice.gov.ph/home/images/jquery/tests/cse/os/16.pdf" TargetMode="External"/><Relationship Id="rId4" Type="http://schemas.openxmlformats.org/officeDocument/2006/relationships/hyperlink" Target="http://www.procurementservice.gov.ph/home/images/jquery/tests/cse/new3/FASTENER_METAL.pdf" TargetMode="External"/><Relationship Id="rId9" Type="http://schemas.openxmlformats.org/officeDocument/2006/relationships/hyperlink" Target="http://www.procurementservice.gov.ph/home/images/jquery/tests/cse/pp/6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s-philgeps.gov.ph/home/images/wwb/pp/ft-d01.pdf" TargetMode="External"/><Relationship Id="rId21" Type="http://schemas.openxmlformats.org/officeDocument/2006/relationships/hyperlink" Target="http://www.ps-philgeps.gov.ph/home/images/wwb/ws/mp-b01.pdf" TargetMode="External"/><Relationship Id="rId34" Type="http://schemas.openxmlformats.org/officeDocument/2006/relationships/hyperlink" Target="http://www.ps-philgeps.gov.ph/home/images/wwb/pp/en-d01.pdf" TargetMode="External"/><Relationship Id="rId42" Type="http://schemas.openxmlformats.org/officeDocument/2006/relationships/hyperlink" Target="http://www.ps-philgeps.gov.ph/home/images/wwb/os/bf-c04.pdf" TargetMode="External"/><Relationship Id="rId47" Type="http://schemas.openxmlformats.org/officeDocument/2006/relationships/hyperlink" Target="http://www.ps-philgeps.gov.ph/home/images/wwb/os/cb-p01.pdf" TargetMode="External"/><Relationship Id="rId50" Type="http://schemas.openxmlformats.org/officeDocument/2006/relationships/hyperlink" Target="http://www.ps-philgeps.gov.ph/home/images/catalogue/img/26111702-BT-A02.jpg" TargetMode="External"/><Relationship Id="rId55" Type="http://schemas.openxmlformats.org/officeDocument/2006/relationships/hyperlink" Target="http://www.ps-philgeps.gov.ph/home/images/catalogue/img/47131812-AF-A01.jpg" TargetMode="External"/><Relationship Id="rId63" Type="http://schemas.openxmlformats.org/officeDocument/2006/relationships/hyperlink" Target="http://www.ps-philgeps.gov.ph/home/images/catalogue/img/47131812-AF-A01.jpg" TargetMode="External"/><Relationship Id="rId68" Type="http://schemas.openxmlformats.org/officeDocument/2006/relationships/hyperlink" Target="http://www.ps-philgeps.gov.ph/home/images/catalogue/img/26111702-BT-A02.jpg" TargetMode="External"/><Relationship Id="rId76" Type="http://schemas.openxmlformats.org/officeDocument/2006/relationships/hyperlink" Target="http://www.ps-philgeps.gov.ph/home/images/catalogue/img/26111702-BT-A02.jpg" TargetMode="External"/><Relationship Id="rId84" Type="http://schemas.openxmlformats.org/officeDocument/2006/relationships/hyperlink" Target="http://www.ps-philgeps.gov.ph/home/images/catalogue/img/12191601-AL-E01.jpg" TargetMode="External"/><Relationship Id="rId89" Type="http://schemas.openxmlformats.org/officeDocument/2006/relationships/hyperlink" Target="http://www.ps-philgeps.gov.ph/home/images/catalogue/img/12191601-AL-E01.jpg" TargetMode="External"/><Relationship Id="rId97" Type="http://schemas.openxmlformats.org/officeDocument/2006/relationships/hyperlink" Target="http://www.ps-philgeps.gov.ph/home/images/catalogue/img/12191601-AL-E01.jpg" TargetMode="External"/><Relationship Id="rId7" Type="http://schemas.openxmlformats.org/officeDocument/2006/relationships/hyperlink" Target="http://www.ps-philgeps.gov.ph/home/images/wwb/os/ta-p01.pdf" TargetMode="External"/><Relationship Id="rId71" Type="http://schemas.openxmlformats.org/officeDocument/2006/relationships/hyperlink" Target="http://www.ps-philgeps.gov.ph/home/images/catalogue/img/26111702-BT-A02.jpg" TargetMode="External"/><Relationship Id="rId92" Type="http://schemas.openxmlformats.org/officeDocument/2006/relationships/hyperlink" Target="http://www.ps-philgeps.gov.ph/home/images/catalogue/img/12191601-AL-E01.jpg" TargetMode="External"/><Relationship Id="rId2" Type="http://schemas.openxmlformats.org/officeDocument/2006/relationships/hyperlink" Target="http://www.ps-philgeps.gov.ph/home/images/wwb/js/al-e01.pdf" TargetMode="External"/><Relationship Id="rId16" Type="http://schemas.openxmlformats.org/officeDocument/2006/relationships/hyperlink" Target="http://www.ps-philgeps.gov.ph/home/images/wwb/pp/pp-c02.pdf" TargetMode="External"/><Relationship Id="rId29" Type="http://schemas.openxmlformats.org/officeDocument/2006/relationships/hyperlink" Target="http://www.ps-philgeps.gov.ph/home/images/wwb/cs/hd-x02.pdf" TargetMode="External"/><Relationship Id="rId11" Type="http://schemas.openxmlformats.org/officeDocument/2006/relationships/hyperlink" Target="http://www.ps-philgeps.gov.ph/home/images/wwb/ws/sp-g02.pdf" TargetMode="External"/><Relationship Id="rId24" Type="http://schemas.openxmlformats.org/officeDocument/2006/relationships/hyperlink" Target="http://www.ps-philgeps.gov.ph/home/images/wwb/cs/fd-u01.pdf" TargetMode="External"/><Relationship Id="rId32" Type="http://schemas.openxmlformats.org/officeDocument/2006/relationships/hyperlink" Target="http://www.ps-philgeps.gov.ph/home/images/wwb/os/en-x02.pdf" TargetMode="External"/><Relationship Id="rId37" Type="http://schemas.openxmlformats.org/officeDocument/2006/relationships/hyperlink" Target="http://www.ps-philgeps.gov.ph/home/images/wwb/pp/df-f01.pdf" TargetMode="External"/><Relationship Id="rId40" Type="http://schemas.openxmlformats.org/officeDocument/2006/relationships/hyperlink" Target="http://www.ps-philgeps.gov.ph/home/images/wwb/os/bl-h01.pdf" TargetMode="External"/><Relationship Id="rId45" Type="http://schemas.openxmlformats.org/officeDocument/2006/relationships/hyperlink" Target="http://www.ps-philgeps.gov.ph/home/images/wwb/os/bf-c01.pdf" TargetMode="External"/><Relationship Id="rId53" Type="http://schemas.openxmlformats.org/officeDocument/2006/relationships/hyperlink" Target="http://www.ps-philgeps.gov.ph/home/images/catalogue/img/47131812-AF-A01.jpg" TargetMode="External"/><Relationship Id="rId58" Type="http://schemas.openxmlformats.org/officeDocument/2006/relationships/hyperlink" Target="http://www.ps-philgeps.gov.ph/home/images/catalogue/img/47131812-AF-A01.jpg" TargetMode="External"/><Relationship Id="rId66" Type="http://schemas.openxmlformats.org/officeDocument/2006/relationships/hyperlink" Target="http://www.ps-philgeps.gov.ph/home/images/catalogue/img/47131812-AF-A01.jpg" TargetMode="External"/><Relationship Id="rId74" Type="http://schemas.openxmlformats.org/officeDocument/2006/relationships/hyperlink" Target="http://www.ps-philgeps.gov.ph/home/images/catalogue/img/26111702-BT-A02.jpg" TargetMode="External"/><Relationship Id="rId79" Type="http://schemas.openxmlformats.org/officeDocument/2006/relationships/hyperlink" Target="http://www.ps-philgeps.gov.ph/home/images/catalogue/img/26111702-BT-A02.jpg" TargetMode="External"/><Relationship Id="rId87" Type="http://schemas.openxmlformats.org/officeDocument/2006/relationships/hyperlink" Target="http://www.ps-philgeps.gov.ph/home/images/catalogue/img/12191601-AL-E01.jpg" TargetMode="External"/><Relationship Id="rId5" Type="http://schemas.openxmlformats.org/officeDocument/2006/relationships/hyperlink" Target="http://www.ps-philgeps.gov.ph/home/images/wwb/os/ta-t02.pdf" TargetMode="External"/><Relationship Id="rId61" Type="http://schemas.openxmlformats.org/officeDocument/2006/relationships/hyperlink" Target="http://www.ps-philgeps.gov.ph/home/images/catalogue/img/47131812-AF-A01.jpg" TargetMode="External"/><Relationship Id="rId82" Type="http://schemas.openxmlformats.org/officeDocument/2006/relationships/hyperlink" Target="http://www.ps-philgeps.gov.ph/home/images/catalogue/img/12191601-AL-E01.jpg" TargetMode="External"/><Relationship Id="rId90" Type="http://schemas.openxmlformats.org/officeDocument/2006/relationships/hyperlink" Target="http://www.ps-philgeps.gov.ph/home/images/catalogue/img/12191601-AL-E01.jpg" TargetMode="External"/><Relationship Id="rId95" Type="http://schemas.openxmlformats.org/officeDocument/2006/relationships/hyperlink" Target="http://www.ps-philgeps.gov.ph/home/images/catalogue/img/12191601-AL-E01.jpg" TargetMode="External"/><Relationship Id="rId19" Type="http://schemas.openxmlformats.org/officeDocument/2006/relationships/hyperlink" Target="http://www.ps-philgeps.gov.ph/home/images/wwb/pp/np-s04.pdf" TargetMode="External"/><Relationship Id="rId14" Type="http://schemas.openxmlformats.org/officeDocument/2006/relationships/hyperlink" Target="http://www.ps-philgeps.gov.ph/home/images/wwb/pp/re-b01.pdf" TargetMode="External"/><Relationship Id="rId22" Type="http://schemas.openxmlformats.org/officeDocument/2006/relationships/hyperlink" Target="http://www.ps-philgeps.gov.ph/home/images/wwb/ws/ma-f01.pdf" TargetMode="External"/><Relationship Id="rId27" Type="http://schemas.openxmlformats.org/officeDocument/2006/relationships/hyperlink" Target="http://www.ps-philgeps.gov.ph/home/images/wwb/os/fo-x01.pdf" TargetMode="External"/><Relationship Id="rId30" Type="http://schemas.openxmlformats.org/officeDocument/2006/relationships/hyperlink" Target="http://www.ps-philgeps.gov.ph/home/images/wwb/os/er-p01.pdf" TargetMode="External"/><Relationship Id="rId35" Type="http://schemas.openxmlformats.org/officeDocument/2006/relationships/hyperlink" Target="http://www.ps-philgeps.gov.ph/home/images/wwb/oe/ef-s01.pdf" TargetMode="External"/><Relationship Id="rId43" Type="http://schemas.openxmlformats.org/officeDocument/2006/relationships/hyperlink" Target="http://www.ps-philgeps.gov.ph/home/images/wwb/os/bf-c03.pdf" TargetMode="External"/><Relationship Id="rId48" Type="http://schemas.openxmlformats.org/officeDocument/2006/relationships/hyperlink" Target="http://www.ps-philgeps.gov.ph/home/images/wwb/es/bt-a03.pdf" TargetMode="External"/><Relationship Id="rId56" Type="http://schemas.openxmlformats.org/officeDocument/2006/relationships/hyperlink" Target="http://www.ps-philgeps.gov.ph/home/images/catalogue/img/47131812-AF-A01.jpg" TargetMode="External"/><Relationship Id="rId64" Type="http://schemas.openxmlformats.org/officeDocument/2006/relationships/hyperlink" Target="http://www.ps-philgeps.gov.ph/home/images/catalogue/img/47131812-AF-A01.jpg" TargetMode="External"/><Relationship Id="rId69" Type="http://schemas.openxmlformats.org/officeDocument/2006/relationships/hyperlink" Target="http://www.ps-philgeps.gov.ph/home/images/catalogue/img/26111702-BT-A02.jpg" TargetMode="External"/><Relationship Id="rId77" Type="http://schemas.openxmlformats.org/officeDocument/2006/relationships/hyperlink" Target="http://www.ps-philgeps.gov.ph/home/images/catalogue/img/26111702-BT-A02.jpg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ps-philgeps.gov.ph/home/images/wwb/os/ta-m01.pdf" TargetMode="External"/><Relationship Id="rId51" Type="http://schemas.openxmlformats.org/officeDocument/2006/relationships/hyperlink" Target="http://www.ps-philgeps.gov.ph/home/images/catalogue/img/12191601-AL-E01.jpg" TargetMode="External"/><Relationship Id="rId72" Type="http://schemas.openxmlformats.org/officeDocument/2006/relationships/hyperlink" Target="http://www.ps-philgeps.gov.ph/home/images/catalogue/img/26111702-BT-A02.jpg" TargetMode="External"/><Relationship Id="rId80" Type="http://schemas.openxmlformats.org/officeDocument/2006/relationships/hyperlink" Target="http://www.ps-philgeps.gov.ph/home/images/catalogue/img/26111702-BT-A02.jpg" TargetMode="External"/><Relationship Id="rId85" Type="http://schemas.openxmlformats.org/officeDocument/2006/relationships/hyperlink" Target="http://www.ps-philgeps.gov.ph/home/images/catalogue/img/12191601-AL-E01.jpg" TargetMode="External"/><Relationship Id="rId93" Type="http://schemas.openxmlformats.org/officeDocument/2006/relationships/hyperlink" Target="http://www.ps-philgeps.gov.ph/home/images/catalogue/img/12191601-AL-E01.jpg" TargetMode="External"/><Relationship Id="rId98" Type="http://schemas.openxmlformats.org/officeDocument/2006/relationships/hyperlink" Target="http://www.ps-philgeps.gov.ph/home/images/catalogue/img/12191601-AL-E01.jpg" TargetMode="External"/><Relationship Id="rId3" Type="http://schemas.openxmlformats.org/officeDocument/2006/relationships/hyperlink" Target="http://www.ps-philgeps.gov.ph/home/images/wwb/ws/mw-b01.pdf" TargetMode="External"/><Relationship Id="rId12" Type="http://schemas.openxmlformats.org/officeDocument/2006/relationships/hyperlink" Target="http://www.ps-philgeps.gov.ph/home/images/wwb/ws/sp-g01.pdf" TargetMode="External"/><Relationship Id="rId17" Type="http://schemas.openxmlformats.org/officeDocument/2006/relationships/hyperlink" Target="http://www.ps-philgeps.gov.ph/home/images/wwb/pp/pp-c01.pdf" TargetMode="External"/><Relationship Id="rId25" Type="http://schemas.openxmlformats.org/officeDocument/2006/relationships/hyperlink" Target="http://www.ps-philgeps.gov.ph/home/images/wwb/pp/ft-d02.pdf" TargetMode="External"/><Relationship Id="rId33" Type="http://schemas.openxmlformats.org/officeDocument/2006/relationships/hyperlink" Target="http://www.ps-philgeps.gov.ph/home/images/wwb/pp/en-x01.pdf" TargetMode="External"/><Relationship Id="rId38" Type="http://schemas.openxmlformats.org/officeDocument/2006/relationships/hyperlink" Target="http://www.ps-philgeps.gov.ph/home/images/wwb/pp/df-b01.pdf" TargetMode="External"/><Relationship Id="rId46" Type="http://schemas.openxmlformats.org/officeDocument/2006/relationships/hyperlink" Target="http://www.ps-philgeps.gov.ph/home/images/wwb/os/cb-p02.pdf" TargetMode="External"/><Relationship Id="rId59" Type="http://schemas.openxmlformats.org/officeDocument/2006/relationships/hyperlink" Target="http://www.ps-philgeps.gov.ph/home/images/catalogue/img/47131812-AF-A01.jpg" TargetMode="External"/><Relationship Id="rId67" Type="http://schemas.openxmlformats.org/officeDocument/2006/relationships/hyperlink" Target="http://www.ps-philgeps.gov.ph/home/images/catalogue/img/26111702-BT-A02.jpg" TargetMode="External"/><Relationship Id="rId20" Type="http://schemas.openxmlformats.org/officeDocument/2006/relationships/hyperlink" Target="http://www.ps-philgeps.gov.ph/home/images/wwb/ws/mp-b03.pdf" TargetMode="External"/><Relationship Id="rId41" Type="http://schemas.openxmlformats.org/officeDocument/2006/relationships/hyperlink" Target="http://www.ps-philgeps.gov.ph/home/images/wwb/os/ct-r01.pdf" TargetMode="External"/><Relationship Id="rId54" Type="http://schemas.openxmlformats.org/officeDocument/2006/relationships/hyperlink" Target="http://www.ps-philgeps.gov.ph/home/images/catalogue/img/47131812-AF-A01.jpg" TargetMode="External"/><Relationship Id="rId62" Type="http://schemas.openxmlformats.org/officeDocument/2006/relationships/hyperlink" Target="http://www.ps-philgeps.gov.ph/home/images/catalogue/img/47131812-AF-A01.jpg" TargetMode="External"/><Relationship Id="rId70" Type="http://schemas.openxmlformats.org/officeDocument/2006/relationships/hyperlink" Target="http://www.ps-philgeps.gov.ph/home/images/catalogue/img/26111702-BT-A02.jpg" TargetMode="External"/><Relationship Id="rId75" Type="http://schemas.openxmlformats.org/officeDocument/2006/relationships/hyperlink" Target="http://www.ps-philgeps.gov.ph/home/images/catalogue/img/26111702-BT-A02.jpg" TargetMode="External"/><Relationship Id="rId83" Type="http://schemas.openxmlformats.org/officeDocument/2006/relationships/hyperlink" Target="http://www.ps-philgeps.gov.ph/home/images/catalogue/img/12191601-AL-E01.jpg" TargetMode="External"/><Relationship Id="rId88" Type="http://schemas.openxmlformats.org/officeDocument/2006/relationships/hyperlink" Target="http://www.ps-philgeps.gov.ph/home/images/catalogue/img/12191601-AL-E01.jpg" TargetMode="External"/><Relationship Id="rId91" Type="http://schemas.openxmlformats.org/officeDocument/2006/relationships/hyperlink" Target="http://www.ps-philgeps.gov.ph/home/images/catalogue/img/12191601-AL-E01.jpg" TargetMode="External"/><Relationship Id="rId96" Type="http://schemas.openxmlformats.org/officeDocument/2006/relationships/hyperlink" Target="http://www.ps-philgeps.gov.ph/home/images/catalogue/img/12191601-AL-E01.jpg" TargetMode="External"/><Relationship Id="rId1" Type="http://schemas.openxmlformats.org/officeDocument/2006/relationships/hyperlink" Target="http://www.ps-philgeps.gov.ph/home/images/wwb/es/bt-a02.pdf" TargetMode="External"/><Relationship Id="rId6" Type="http://schemas.openxmlformats.org/officeDocument/2006/relationships/hyperlink" Target="http://www.ps-philgeps.gov.ph/home/images/wwb/os/ta-t01.pdf" TargetMode="External"/><Relationship Id="rId15" Type="http://schemas.openxmlformats.org/officeDocument/2006/relationships/hyperlink" Target="http://www.ps-philgeps.gov.ph/home/images/wwb/ws/pe-l01.pdf" TargetMode="External"/><Relationship Id="rId23" Type="http://schemas.openxmlformats.org/officeDocument/2006/relationships/hyperlink" Target="http://www.ps-philgeps.gov.ph/home/images/wwb/os/gl-j01.pdf" TargetMode="External"/><Relationship Id="rId28" Type="http://schemas.openxmlformats.org/officeDocument/2006/relationships/hyperlink" Target="http://www.ps-philgeps.gov.ph/home/images/wwb/os/fa-p01.pdf" TargetMode="External"/><Relationship Id="rId36" Type="http://schemas.openxmlformats.org/officeDocument/2006/relationships/hyperlink" Target="http://www.ps-philgeps.gov.ph/home/images/wwb/js/ds-a01.pdf" TargetMode="External"/><Relationship Id="rId49" Type="http://schemas.openxmlformats.org/officeDocument/2006/relationships/hyperlink" Target="http://www.ps-philgeps.gov.ph/home/images/wwb/es/bt-a01.pdf" TargetMode="External"/><Relationship Id="rId57" Type="http://schemas.openxmlformats.org/officeDocument/2006/relationships/hyperlink" Target="http://www.ps-philgeps.gov.ph/home/images/catalogue/img/47131812-AF-A01.jpg" TargetMode="External"/><Relationship Id="rId10" Type="http://schemas.openxmlformats.org/officeDocument/2006/relationships/hyperlink" Target="http://www.ps-philgeps.gov.ph/home/images/wwb/ws/sp-g03.pdf" TargetMode="External"/><Relationship Id="rId31" Type="http://schemas.openxmlformats.org/officeDocument/2006/relationships/hyperlink" Target="http://www.ps-philgeps.gov.ph/home/images/wwb/pp/en-m01.pdf" TargetMode="External"/><Relationship Id="rId44" Type="http://schemas.openxmlformats.org/officeDocument/2006/relationships/hyperlink" Target="http://www.ps-philgeps.gov.ph/home/images/wwb/os/bf-c02.pdf" TargetMode="External"/><Relationship Id="rId52" Type="http://schemas.openxmlformats.org/officeDocument/2006/relationships/hyperlink" Target="http://www.ps-philgeps.gov.ph/home/images/catalogue/img/47131812-AF-A01.jpg" TargetMode="External"/><Relationship Id="rId60" Type="http://schemas.openxmlformats.org/officeDocument/2006/relationships/hyperlink" Target="http://www.ps-philgeps.gov.ph/home/images/catalogue/img/47131812-AF-A01.jpg" TargetMode="External"/><Relationship Id="rId65" Type="http://schemas.openxmlformats.org/officeDocument/2006/relationships/hyperlink" Target="http://www.ps-philgeps.gov.ph/home/images/catalogue/img/47131812-AF-A01.jpg" TargetMode="External"/><Relationship Id="rId73" Type="http://schemas.openxmlformats.org/officeDocument/2006/relationships/hyperlink" Target="http://www.ps-philgeps.gov.ph/home/images/catalogue/img/26111702-BT-A02.jpg" TargetMode="External"/><Relationship Id="rId78" Type="http://schemas.openxmlformats.org/officeDocument/2006/relationships/hyperlink" Target="http://www.ps-philgeps.gov.ph/home/images/catalogue/img/26111702-BT-A02.jpg" TargetMode="External"/><Relationship Id="rId81" Type="http://schemas.openxmlformats.org/officeDocument/2006/relationships/hyperlink" Target="http://www.ps-philgeps.gov.ph/home/images/catalogue/img/26111702-BT-A02.jpg" TargetMode="External"/><Relationship Id="rId86" Type="http://schemas.openxmlformats.org/officeDocument/2006/relationships/hyperlink" Target="http://www.ps-philgeps.gov.ph/home/images/catalogue/img/12191601-AL-E01.jpg" TargetMode="External"/><Relationship Id="rId94" Type="http://schemas.openxmlformats.org/officeDocument/2006/relationships/hyperlink" Target="http://www.ps-philgeps.gov.ph/home/images/catalogue/img/12191601-AL-E01.jpg" TargetMode="External"/><Relationship Id="rId99" Type="http://schemas.openxmlformats.org/officeDocument/2006/relationships/hyperlink" Target="http://www.ps-philgeps.gov.ph/home/images/catalogue/img/12191601-AL-E01.jpg" TargetMode="External"/><Relationship Id="rId4" Type="http://schemas.openxmlformats.org/officeDocument/2006/relationships/hyperlink" Target="http://www.ps-philgeps.gov.ph/home/images/wwb/pp/tt-p01.pdf" TargetMode="External"/><Relationship Id="rId9" Type="http://schemas.openxmlformats.org/officeDocument/2006/relationships/hyperlink" Target="http://www.ps-philgeps.gov.ph/home/images/wwb/os/sw-s01.pdf" TargetMode="External"/><Relationship Id="rId13" Type="http://schemas.openxmlformats.org/officeDocument/2006/relationships/hyperlink" Target="http://www.ps-philgeps.gov.ph/home/images/wwb/os/ru-p02.pdf" TargetMode="External"/><Relationship Id="rId18" Type="http://schemas.openxmlformats.org/officeDocument/2006/relationships/hyperlink" Target="http://www.ps-philgeps.gov.ph/home/images/wwb/os/pc-j02.pdf" TargetMode="External"/><Relationship Id="rId39" Type="http://schemas.openxmlformats.org/officeDocument/2006/relationships/hyperlink" Target="http://www.ps-philgeps.gov.ph/home/images/wwb/os/cu-h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U13" sqref="A1:XFD1048576"/>
    </sheetView>
  </sheetViews>
  <sheetFormatPr defaultRowHeight="15" x14ac:dyDescent="0.25"/>
  <cols>
    <col min="1" max="1" width="21.28515625" customWidth="1"/>
    <col min="2" max="2" width="52.5703125" customWidth="1"/>
    <col min="3" max="3" width="5.140625" customWidth="1"/>
    <col min="5" max="6" width="10.5703125" customWidth="1"/>
    <col min="7" max="8" width="5.7109375" customWidth="1"/>
    <col min="9" max="9" width="5.42578125" customWidth="1"/>
    <col min="10" max="10" width="5.140625" customWidth="1"/>
    <col min="11" max="11" width="5.5703125" customWidth="1"/>
    <col min="12" max="12" width="5.28515625" customWidth="1"/>
    <col min="13" max="13" width="5.85546875" customWidth="1"/>
    <col min="14" max="14" width="5.7109375" customWidth="1"/>
    <col min="15" max="15" width="5.85546875" customWidth="1"/>
    <col min="16" max="16" width="6.140625" customWidth="1"/>
    <col min="17" max="17" width="6" customWidth="1"/>
    <col min="18" max="18" width="6.5703125" customWidth="1"/>
  </cols>
  <sheetData>
    <row r="1" spans="1:18" x14ac:dyDescent="0.25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118" t="s">
        <v>1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</row>
    <row r="3" spans="1:18" ht="15.75" x14ac:dyDescent="0.25">
      <c r="A3" s="123" t="s">
        <v>2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spans="1:18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75" x14ac:dyDescent="0.25">
      <c r="A5" s="10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5.75" x14ac:dyDescent="0.25">
      <c r="A6" s="10" t="s">
        <v>54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6.5" thickBot="1" x14ac:dyDescent="0.3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</row>
    <row r="8" spans="1:18" x14ac:dyDescent="0.25">
      <c r="A8" s="113" t="s">
        <v>3</v>
      </c>
      <c r="B8" s="119" t="s">
        <v>4</v>
      </c>
      <c r="C8" s="124" t="s">
        <v>5</v>
      </c>
      <c r="D8" s="125"/>
      <c r="E8" s="113" t="s">
        <v>6</v>
      </c>
      <c r="F8" s="113" t="s">
        <v>7</v>
      </c>
      <c r="G8" s="113" t="s">
        <v>8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x14ac:dyDescent="0.25">
      <c r="A9" s="114"/>
      <c r="B9" s="120"/>
      <c r="C9" s="126"/>
      <c r="D9" s="127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x14ac:dyDescent="0.25">
      <c r="A10" s="114"/>
      <c r="B10" s="120"/>
      <c r="C10" s="126"/>
      <c r="D10" s="127"/>
      <c r="E10" s="122"/>
      <c r="F10" s="122"/>
      <c r="G10" s="116" t="s">
        <v>9</v>
      </c>
      <c r="H10" s="116" t="s">
        <v>10</v>
      </c>
      <c r="I10" s="116" t="s">
        <v>11</v>
      </c>
      <c r="J10" s="116" t="s">
        <v>12</v>
      </c>
      <c r="K10" s="116" t="s">
        <v>13</v>
      </c>
      <c r="L10" s="116" t="s">
        <v>14</v>
      </c>
      <c r="M10" s="116" t="s">
        <v>15</v>
      </c>
      <c r="N10" s="116" t="s">
        <v>16</v>
      </c>
      <c r="O10" s="116" t="s">
        <v>17</v>
      </c>
      <c r="P10" s="116" t="s">
        <v>18</v>
      </c>
      <c r="Q10" s="116" t="s">
        <v>19</v>
      </c>
      <c r="R10" s="116" t="s">
        <v>20</v>
      </c>
    </row>
    <row r="11" spans="1:18" ht="15.75" thickBot="1" x14ac:dyDescent="0.3">
      <c r="A11" s="115"/>
      <c r="B11" s="121"/>
      <c r="C11" s="128"/>
      <c r="D11" s="129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</row>
    <row r="12" spans="1:18" x14ac:dyDescent="0.25">
      <c r="A12" s="19"/>
      <c r="B12" s="20" t="s">
        <v>21</v>
      </c>
      <c r="C12" s="54">
        <v>12</v>
      </c>
      <c r="D12" s="49" t="s">
        <v>22</v>
      </c>
      <c r="E12" s="40">
        <v>102.39</v>
      </c>
      <c r="F12" s="18">
        <v>1228.68</v>
      </c>
      <c r="G12" s="25">
        <v>1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1</v>
      </c>
      <c r="O12" s="31">
        <v>1</v>
      </c>
      <c r="P12" s="31">
        <v>1</v>
      </c>
      <c r="Q12" s="31">
        <v>1</v>
      </c>
      <c r="R12" s="31">
        <v>1</v>
      </c>
    </row>
    <row r="13" spans="1:18" x14ac:dyDescent="0.25">
      <c r="A13" s="21"/>
      <c r="B13" s="22" t="s">
        <v>23</v>
      </c>
      <c r="C13" s="55">
        <v>12</v>
      </c>
      <c r="D13" s="51" t="s">
        <v>22</v>
      </c>
      <c r="E13" s="41">
        <v>114.47</v>
      </c>
      <c r="F13" s="11">
        <v>1373.64</v>
      </c>
      <c r="G13" s="26">
        <v>1</v>
      </c>
      <c r="H13" s="32">
        <v>1</v>
      </c>
      <c r="I13" s="27">
        <v>1</v>
      </c>
      <c r="J13" s="28">
        <v>1</v>
      </c>
      <c r="K13" s="29">
        <v>1</v>
      </c>
      <c r="L13" s="29">
        <v>1</v>
      </c>
      <c r="M13" s="29">
        <v>1</v>
      </c>
      <c r="N13" s="29">
        <v>1</v>
      </c>
      <c r="O13" s="29">
        <v>1</v>
      </c>
      <c r="P13" s="29">
        <v>1</v>
      </c>
      <c r="Q13" s="29">
        <v>1</v>
      </c>
      <c r="R13" s="29">
        <v>1</v>
      </c>
    </row>
    <row r="14" spans="1:18" x14ac:dyDescent="0.25">
      <c r="A14" s="21"/>
      <c r="B14" s="22" t="s">
        <v>24</v>
      </c>
      <c r="C14" s="55">
        <v>10</v>
      </c>
      <c r="D14" s="50" t="s">
        <v>25</v>
      </c>
      <c r="E14" s="41">
        <v>69.73</v>
      </c>
      <c r="F14" s="11">
        <v>697.30000000000007</v>
      </c>
      <c r="G14" s="26">
        <v>10</v>
      </c>
      <c r="H14" s="32"/>
      <c r="I14" s="28"/>
      <c r="J14" s="28"/>
      <c r="K14" s="29"/>
      <c r="L14" s="29"/>
      <c r="M14" s="29"/>
      <c r="N14" s="29"/>
      <c r="O14" s="29"/>
      <c r="P14" s="29"/>
      <c r="Q14" s="29"/>
      <c r="R14" s="29"/>
    </row>
    <row r="15" spans="1:18" x14ac:dyDescent="0.25">
      <c r="A15" s="47"/>
      <c r="B15" s="35" t="s">
        <v>26</v>
      </c>
      <c r="C15" s="56">
        <v>4</v>
      </c>
      <c r="D15" s="52" t="s">
        <v>27</v>
      </c>
      <c r="E15" s="48">
        <v>75.680000000000007</v>
      </c>
      <c r="F15" s="11">
        <v>756.80000000000007</v>
      </c>
      <c r="G15" s="26">
        <v>4</v>
      </c>
      <c r="H15" s="32"/>
      <c r="I15" s="28"/>
      <c r="J15" s="28"/>
      <c r="K15" s="29"/>
      <c r="L15" s="29"/>
      <c r="M15" s="29"/>
      <c r="N15" s="29"/>
      <c r="O15" s="29"/>
      <c r="P15" s="29"/>
      <c r="Q15" s="29"/>
      <c r="R15" s="29"/>
    </row>
    <row r="16" spans="1:18" x14ac:dyDescent="0.25">
      <c r="A16" s="47"/>
      <c r="B16" s="35" t="s">
        <v>43</v>
      </c>
      <c r="C16" s="56">
        <v>4</v>
      </c>
      <c r="D16" s="52" t="s">
        <v>29</v>
      </c>
      <c r="E16" s="48">
        <v>4.68</v>
      </c>
      <c r="F16" s="11">
        <v>936</v>
      </c>
      <c r="G16" s="26">
        <v>1</v>
      </c>
      <c r="H16" s="32"/>
      <c r="I16" s="28"/>
      <c r="J16" s="28">
        <v>1</v>
      </c>
      <c r="K16" s="29"/>
      <c r="L16" s="29"/>
      <c r="M16" s="29">
        <v>1</v>
      </c>
      <c r="N16" s="29"/>
      <c r="O16" s="29"/>
      <c r="P16" s="29">
        <v>1</v>
      </c>
      <c r="Q16" s="29"/>
      <c r="R16" s="29"/>
    </row>
    <row r="17" spans="1:18" x14ac:dyDescent="0.25">
      <c r="A17" s="21"/>
      <c r="B17" s="22" t="s">
        <v>28</v>
      </c>
      <c r="C17" s="55">
        <v>4</v>
      </c>
      <c r="D17" s="50" t="s">
        <v>29</v>
      </c>
      <c r="E17" s="41">
        <v>5.82</v>
      </c>
      <c r="F17" s="11">
        <v>1164</v>
      </c>
      <c r="G17" s="26">
        <v>1</v>
      </c>
      <c r="H17" s="32"/>
      <c r="I17" s="28"/>
      <c r="J17" s="28">
        <v>1</v>
      </c>
      <c r="K17" s="29"/>
      <c r="L17" s="29"/>
      <c r="M17" s="29">
        <v>1</v>
      </c>
      <c r="N17" s="29"/>
      <c r="O17" s="29"/>
      <c r="P17" s="29">
        <v>1</v>
      </c>
      <c r="Q17" s="29"/>
      <c r="R17" s="29"/>
    </row>
    <row r="18" spans="1:18" x14ac:dyDescent="0.25">
      <c r="A18" s="24"/>
      <c r="B18" s="23" t="s">
        <v>30</v>
      </c>
      <c r="C18" s="55">
        <v>1</v>
      </c>
      <c r="D18" s="51" t="s">
        <v>42</v>
      </c>
      <c r="E18" s="42">
        <v>57.09</v>
      </c>
      <c r="F18" s="11">
        <v>57.09</v>
      </c>
      <c r="G18" s="26">
        <v>1</v>
      </c>
      <c r="H18" s="32"/>
      <c r="I18" s="28"/>
      <c r="J18" s="28"/>
      <c r="K18" s="29"/>
      <c r="L18" s="29"/>
      <c r="M18" s="29"/>
      <c r="N18" s="29"/>
      <c r="O18" s="29"/>
      <c r="P18" s="29"/>
      <c r="Q18" s="29"/>
      <c r="R18" s="29"/>
    </row>
    <row r="19" spans="1:18" x14ac:dyDescent="0.25">
      <c r="A19" s="36"/>
      <c r="B19" s="37" t="s">
        <v>31</v>
      </c>
      <c r="C19" s="55">
        <v>6</v>
      </c>
      <c r="D19" s="53" t="s">
        <v>32</v>
      </c>
      <c r="E19" s="43">
        <v>48.88</v>
      </c>
      <c r="F19" s="11">
        <v>293.27999999999997</v>
      </c>
      <c r="G19" s="26">
        <v>1</v>
      </c>
      <c r="H19" s="32"/>
      <c r="I19" s="28"/>
      <c r="J19" s="28">
        <v>1</v>
      </c>
      <c r="K19" s="30"/>
      <c r="L19" s="29"/>
      <c r="M19" s="29">
        <v>1</v>
      </c>
      <c r="N19" s="29"/>
      <c r="O19" s="29"/>
      <c r="P19" s="29">
        <v>1</v>
      </c>
      <c r="Q19" s="29"/>
      <c r="R19" s="29"/>
    </row>
    <row r="20" spans="1:18" x14ac:dyDescent="0.25">
      <c r="A20" s="24"/>
      <c r="B20" s="23" t="s">
        <v>33</v>
      </c>
      <c r="C20" s="55">
        <v>12</v>
      </c>
      <c r="D20" s="51" t="s">
        <v>34</v>
      </c>
      <c r="E20" s="42">
        <v>38.380000000000003</v>
      </c>
      <c r="F20" s="11">
        <v>460.56</v>
      </c>
      <c r="G20" s="26">
        <v>3</v>
      </c>
      <c r="H20" s="32"/>
      <c r="I20" s="28">
        <v>3</v>
      </c>
      <c r="J20" s="28"/>
      <c r="K20" s="30">
        <v>3</v>
      </c>
      <c r="L20" s="29"/>
      <c r="M20" s="29">
        <v>3</v>
      </c>
      <c r="N20" s="29"/>
      <c r="O20" s="29">
        <v>3</v>
      </c>
      <c r="P20" s="29"/>
      <c r="Q20" s="29">
        <v>3</v>
      </c>
      <c r="R20" s="29"/>
    </row>
    <row r="21" spans="1:18" x14ac:dyDescent="0.25">
      <c r="A21" s="24"/>
      <c r="B21" s="23" t="s">
        <v>35</v>
      </c>
      <c r="C21" s="55">
        <v>10</v>
      </c>
      <c r="D21" s="51" t="s">
        <v>25</v>
      </c>
      <c r="E21" s="42">
        <v>9.65</v>
      </c>
      <c r="F21" s="11">
        <v>96.5</v>
      </c>
      <c r="G21" s="26">
        <v>5</v>
      </c>
      <c r="H21" s="38"/>
      <c r="I21" s="39"/>
      <c r="J21" s="28"/>
      <c r="K21" s="30"/>
      <c r="L21" s="29"/>
      <c r="M21" s="29">
        <v>5</v>
      </c>
      <c r="N21" s="29"/>
      <c r="O21" s="29"/>
      <c r="P21" s="29"/>
      <c r="Q21" s="29"/>
      <c r="R21" s="29"/>
    </row>
    <row r="22" spans="1:18" x14ac:dyDescent="0.25">
      <c r="A22" s="24"/>
      <c r="B22" s="23" t="s">
        <v>48</v>
      </c>
      <c r="C22" s="55">
        <v>10</v>
      </c>
      <c r="D22" s="51" t="s">
        <v>25</v>
      </c>
      <c r="E22" s="42">
        <v>3.69</v>
      </c>
      <c r="F22" s="11">
        <v>36.9</v>
      </c>
      <c r="G22" s="26">
        <v>30</v>
      </c>
      <c r="H22" s="38"/>
      <c r="I22" s="39"/>
      <c r="J22" s="28"/>
      <c r="K22" s="30"/>
      <c r="L22" s="29"/>
      <c r="M22" s="29">
        <v>30</v>
      </c>
      <c r="N22" s="29"/>
      <c r="O22" s="29"/>
      <c r="P22" s="29"/>
      <c r="Q22" s="29"/>
      <c r="R22" s="29"/>
    </row>
    <row r="23" spans="1:18" x14ac:dyDescent="0.25">
      <c r="A23" s="24"/>
      <c r="B23" s="23" t="s">
        <v>49</v>
      </c>
      <c r="C23" s="55">
        <v>10</v>
      </c>
      <c r="D23" s="51" t="s">
        <v>25</v>
      </c>
      <c r="E23" s="42">
        <v>2.6</v>
      </c>
      <c r="F23" s="11">
        <v>26</v>
      </c>
      <c r="G23" s="26">
        <v>30</v>
      </c>
      <c r="H23" s="38"/>
      <c r="I23" s="39"/>
      <c r="J23" s="28"/>
      <c r="K23" s="30"/>
      <c r="L23" s="29"/>
      <c r="M23" s="29">
        <v>30</v>
      </c>
      <c r="N23" s="29"/>
      <c r="O23" s="29"/>
      <c r="P23" s="29"/>
      <c r="Q23" s="29"/>
      <c r="R23" s="29"/>
    </row>
    <row r="24" spans="1:18" x14ac:dyDescent="0.25">
      <c r="A24" s="24"/>
      <c r="B24" s="23" t="s">
        <v>50</v>
      </c>
      <c r="C24" s="55">
        <v>50</v>
      </c>
      <c r="D24" s="51" t="s">
        <v>25</v>
      </c>
      <c r="E24" s="42">
        <v>1.2</v>
      </c>
      <c r="F24" s="11">
        <v>60</v>
      </c>
      <c r="G24" s="26">
        <v>25</v>
      </c>
      <c r="H24" s="38"/>
      <c r="I24" s="39"/>
      <c r="J24" s="28"/>
      <c r="K24" s="30"/>
      <c r="L24" s="29"/>
      <c r="M24" s="29">
        <v>25</v>
      </c>
      <c r="N24" s="29"/>
      <c r="O24" s="29"/>
      <c r="P24" s="29"/>
      <c r="Q24" s="29"/>
      <c r="R24" s="29"/>
    </row>
    <row r="25" spans="1:18" x14ac:dyDescent="0.25">
      <c r="A25" s="24"/>
      <c r="B25" s="23" t="s">
        <v>51</v>
      </c>
      <c r="C25" s="55">
        <v>50</v>
      </c>
      <c r="D25" s="51" t="s">
        <v>25</v>
      </c>
      <c r="E25" s="42">
        <v>0.81</v>
      </c>
      <c r="F25" s="11">
        <v>40.5</v>
      </c>
      <c r="G25" s="26">
        <v>25</v>
      </c>
      <c r="H25" s="38"/>
      <c r="I25" s="39"/>
      <c r="J25" s="28"/>
      <c r="K25" s="30"/>
      <c r="L25" s="29"/>
      <c r="M25" s="29">
        <v>25</v>
      </c>
      <c r="N25" s="29"/>
      <c r="O25" s="29"/>
      <c r="P25" s="29"/>
      <c r="Q25" s="29"/>
      <c r="R25" s="29"/>
    </row>
    <row r="26" spans="1:18" x14ac:dyDescent="0.25">
      <c r="A26" s="24"/>
      <c r="B26" s="23" t="s">
        <v>47</v>
      </c>
      <c r="C26" s="55">
        <v>4</v>
      </c>
      <c r="D26" s="50" t="s">
        <v>25</v>
      </c>
      <c r="E26" s="42"/>
      <c r="F26" s="11"/>
      <c r="G26" s="26"/>
      <c r="H26" s="38"/>
      <c r="I26" s="39"/>
      <c r="J26" s="28"/>
      <c r="K26" s="30"/>
      <c r="L26" s="29"/>
      <c r="M26" s="29"/>
      <c r="N26" s="29"/>
      <c r="O26" s="29"/>
      <c r="P26" s="29"/>
      <c r="Q26" s="29"/>
      <c r="R26" s="29"/>
    </row>
    <row r="27" spans="1:18" x14ac:dyDescent="0.25">
      <c r="A27" s="24"/>
      <c r="B27" s="23" t="s">
        <v>46</v>
      </c>
      <c r="C27" s="55">
        <v>4</v>
      </c>
      <c r="D27" s="50" t="s">
        <v>25</v>
      </c>
      <c r="E27" s="42"/>
      <c r="F27" s="11"/>
      <c r="G27" s="26"/>
      <c r="H27" s="38"/>
      <c r="I27" s="39"/>
      <c r="J27" s="28"/>
      <c r="K27" s="30"/>
      <c r="L27" s="29"/>
      <c r="M27" s="29"/>
      <c r="N27" s="29"/>
      <c r="O27" s="29"/>
      <c r="P27" s="29"/>
      <c r="Q27" s="29"/>
      <c r="R27" s="29"/>
    </row>
    <row r="28" spans="1:18" x14ac:dyDescent="0.25">
      <c r="A28" s="24"/>
      <c r="B28" s="23" t="s">
        <v>45</v>
      </c>
      <c r="C28" s="55">
        <v>4</v>
      </c>
      <c r="D28" s="52" t="s">
        <v>27</v>
      </c>
      <c r="E28" s="42"/>
      <c r="F28" s="11"/>
      <c r="G28" s="26"/>
      <c r="H28" s="38"/>
      <c r="I28" s="39"/>
      <c r="J28" s="28"/>
      <c r="K28" s="30"/>
      <c r="L28" s="29"/>
      <c r="M28" s="29">
        <v>5</v>
      </c>
      <c r="N28" s="29"/>
      <c r="O28" s="29"/>
      <c r="P28" s="29"/>
      <c r="Q28" s="29"/>
      <c r="R28" s="29"/>
    </row>
    <row r="29" spans="1:18" ht="15.75" thickBot="1" x14ac:dyDescent="0.3">
      <c r="A29" s="14"/>
      <c r="B29" s="33" t="s">
        <v>36</v>
      </c>
      <c r="C29" s="46"/>
      <c r="D29" s="15"/>
      <c r="E29" s="15"/>
      <c r="F29" s="44">
        <f>SUM(F12:G28)</f>
        <v>7365.25</v>
      </c>
      <c r="G29" s="13"/>
      <c r="H29" s="7"/>
      <c r="I29" s="7"/>
      <c r="J29" s="7"/>
      <c r="K29" s="13"/>
      <c r="L29" s="7"/>
      <c r="M29" s="13"/>
      <c r="N29" s="13"/>
      <c r="O29" s="13"/>
      <c r="P29" s="13"/>
      <c r="Q29" s="13"/>
      <c r="R29" s="7"/>
    </row>
    <row r="30" spans="1:18" ht="15.75" thickTop="1" x14ac:dyDescent="0.25">
      <c r="A30" s="1"/>
      <c r="B30" s="1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7" t="s">
        <v>37</v>
      </c>
      <c r="C31" s="4" t="s">
        <v>38</v>
      </c>
      <c r="D31" s="4"/>
      <c r="E31" s="4"/>
      <c r="F31" s="34">
        <v>60000</v>
      </c>
      <c r="G31" s="1"/>
      <c r="H31" s="5"/>
      <c r="I31" s="5"/>
      <c r="J31" s="5"/>
      <c r="K31" s="6"/>
      <c r="L31" s="5" t="s">
        <v>39</v>
      </c>
      <c r="M31" s="1"/>
      <c r="N31" s="1"/>
      <c r="O31" s="1"/>
      <c r="P31" s="1"/>
      <c r="Q31" s="1"/>
      <c r="R31" s="1"/>
    </row>
    <row r="32" spans="1:18" x14ac:dyDescent="0.25">
      <c r="A32" s="1"/>
      <c r="B32" s="16"/>
      <c r="C32" s="1"/>
      <c r="D32" s="1"/>
      <c r="E32" s="1"/>
      <c r="F32" s="45">
        <v>1936.9199999999983</v>
      </c>
      <c r="G32" s="1"/>
      <c r="H32" s="1"/>
      <c r="I32" s="1"/>
      <c r="J32" s="1"/>
      <c r="K32" s="2"/>
      <c r="L32" s="1"/>
      <c r="M32" s="1"/>
      <c r="N32" s="1"/>
      <c r="O32" s="1"/>
      <c r="P32" s="1"/>
      <c r="Q32" s="1"/>
      <c r="R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2"/>
      <c r="L33" s="1"/>
    </row>
    <row r="34" spans="2:12" x14ac:dyDescent="0.25">
      <c r="B34" s="3" t="s">
        <v>52</v>
      </c>
      <c r="C34" s="3" t="s">
        <v>55</v>
      </c>
      <c r="D34" s="3"/>
      <c r="E34" s="3"/>
      <c r="F34" s="3"/>
      <c r="G34" s="1"/>
      <c r="H34" s="3"/>
      <c r="I34" s="3"/>
      <c r="J34" s="3"/>
      <c r="K34" s="3"/>
      <c r="L34" s="3" t="s">
        <v>40</v>
      </c>
    </row>
    <row r="35" spans="2:12" x14ac:dyDescent="0.25">
      <c r="B35" s="8" t="s">
        <v>53</v>
      </c>
      <c r="C35" s="8" t="s">
        <v>56</v>
      </c>
      <c r="D35" s="8"/>
      <c r="E35" s="8"/>
      <c r="F35" s="8"/>
      <c r="G35" s="1"/>
      <c r="H35" s="1"/>
      <c r="I35" s="1"/>
      <c r="J35" s="8"/>
      <c r="K35" s="1"/>
      <c r="L35" s="8" t="s">
        <v>41</v>
      </c>
    </row>
    <row r="36" spans="2:12" x14ac:dyDescent="0.25">
      <c r="B36" s="8" t="s">
        <v>44</v>
      </c>
      <c r="C36" s="1"/>
      <c r="D36" s="1"/>
      <c r="E36" s="1"/>
      <c r="F36" s="1"/>
      <c r="G36" s="1"/>
      <c r="H36" s="1"/>
      <c r="I36" s="1"/>
      <c r="J36" s="1"/>
      <c r="K36" s="2"/>
      <c r="L36" s="2"/>
    </row>
  </sheetData>
  <mergeCells count="22">
    <mergeCell ref="O10:O11"/>
    <mergeCell ref="I10:I11"/>
    <mergeCell ref="H10:H11"/>
    <mergeCell ref="C8:D11"/>
    <mergeCell ref="M10:M11"/>
    <mergeCell ref="E8:E11"/>
    <mergeCell ref="A8:A11"/>
    <mergeCell ref="K10:K11"/>
    <mergeCell ref="P10:P11"/>
    <mergeCell ref="J10:J11"/>
    <mergeCell ref="A1:R1"/>
    <mergeCell ref="A2:R2"/>
    <mergeCell ref="B8:B11"/>
    <mergeCell ref="F8:F11"/>
    <mergeCell ref="A3:R3"/>
    <mergeCell ref="A7:R7"/>
    <mergeCell ref="R10:R11"/>
    <mergeCell ref="G8:R9"/>
    <mergeCell ref="N10:N11"/>
    <mergeCell ref="L10:L11"/>
    <mergeCell ref="Q10:Q11"/>
    <mergeCell ref="G10:G11"/>
  </mergeCells>
  <hyperlinks>
    <hyperlink ref="B21" r:id="rId1" display="http://www.procurementservice.gov.ph/home/images/jquery/tests/cse/ws/2.pdf"/>
    <hyperlink ref="B20" r:id="rId2" display="http://www.procurementservice.gov.ph/home/images/jquery/tests/cse/pp/18.pdf"/>
    <hyperlink ref="B19" r:id="rId3" display="http://www.procurementservice.gov.ph/home/images/jquery/tests/cse/os/10.pdf"/>
    <hyperlink ref="B18" r:id="rId4" display="http://www.procurementservice.gov.ph/home/images/jquery/tests/cse/new3/FASTENER_METAL.pdf"/>
    <hyperlink ref="B15" r:id="rId5" display="http://www.procurementservice.gov.ph/home/images/jquery/tests/cse/os/16.pdf"/>
    <hyperlink ref="B17" r:id="rId6" display="http://www.procurementservice.gov.ph/home/images/jquery/tests/cse/pp/11.pdf"/>
    <hyperlink ref="B13" r:id="rId7" display="http://www.procurementservice.gov.ph/home/images/jquery/tests/cse/new3/PAPER_MULTIPURPOSE_LEGAL_SIZE.pdf"/>
    <hyperlink ref="B12" r:id="rId8" display="http://www.procurementservice.gov.ph/home/images/jquery/tests/cse/new3/PAPER_MULTIPURPOSE_A4_SIZE.pdf"/>
    <hyperlink ref="B14" r:id="rId9" display="http://www.procurementservice.gov.ph/home/images/jquery/tests/cse/pp/6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9"/>
  <sheetViews>
    <sheetView tabSelected="1" topLeftCell="A76" workbookViewId="0">
      <selection activeCell="B94" sqref="B94"/>
    </sheetView>
  </sheetViews>
  <sheetFormatPr defaultRowHeight="15" x14ac:dyDescent="0.25"/>
  <cols>
    <col min="1" max="1" width="19" customWidth="1"/>
    <col min="2" max="2" width="80.5703125" customWidth="1"/>
    <col min="3" max="3" width="7.85546875" customWidth="1"/>
    <col min="5" max="5" width="10.5703125" customWidth="1"/>
    <col min="6" max="6" width="11.5703125" customWidth="1"/>
    <col min="7" max="7" width="13.28515625" style="73" customWidth="1"/>
    <col min="8" max="9" width="5.7109375" customWidth="1"/>
    <col min="10" max="10" width="5.42578125" customWidth="1"/>
    <col min="11" max="11" width="5.140625" customWidth="1"/>
    <col min="12" max="12" width="5.5703125" customWidth="1"/>
    <col min="13" max="13" width="5.28515625" customWidth="1"/>
    <col min="14" max="14" width="5.85546875" customWidth="1"/>
    <col min="15" max="15" width="5.7109375" customWidth="1"/>
    <col min="16" max="16" width="5.85546875" customWidth="1"/>
    <col min="17" max="17" width="6.140625" customWidth="1"/>
    <col min="18" max="18" width="6" customWidth="1"/>
    <col min="19" max="19" width="6.5703125" customWidth="1"/>
  </cols>
  <sheetData>
    <row r="1" spans="1:20" x14ac:dyDescent="0.25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20" x14ac:dyDescent="0.25">
      <c r="A2" s="118" t="s">
        <v>1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</row>
    <row r="3" spans="1:20" ht="15.75" x14ac:dyDescent="0.25">
      <c r="A3" s="123" t="s">
        <v>117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</row>
    <row r="4" spans="1:20" ht="15.75" x14ac:dyDescent="0.25">
      <c r="A4" s="57"/>
      <c r="B4" s="57"/>
      <c r="C4" s="57"/>
      <c r="D4" s="57"/>
      <c r="E4" s="57"/>
      <c r="F4" s="57"/>
      <c r="G4" s="78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20" ht="15.75" x14ac:dyDescent="0.25">
      <c r="A5" s="10" t="s">
        <v>129</v>
      </c>
      <c r="B5" s="12"/>
      <c r="C5" s="57"/>
      <c r="D5" s="57"/>
      <c r="E5" s="57"/>
      <c r="F5" s="57"/>
      <c r="G5" s="78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</row>
    <row r="6" spans="1:20" ht="16.5" thickBot="1" x14ac:dyDescent="0.3">
      <c r="A6" s="10"/>
      <c r="B6" s="57"/>
      <c r="C6" s="57"/>
      <c r="D6" s="57"/>
      <c r="E6" s="57"/>
      <c r="F6" s="57"/>
      <c r="G6" s="78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20" ht="15" customHeight="1" x14ac:dyDescent="0.25">
      <c r="A7" s="134" t="s">
        <v>116</v>
      </c>
      <c r="B7" s="137" t="s">
        <v>119</v>
      </c>
      <c r="C7" s="134" t="s">
        <v>112</v>
      </c>
      <c r="D7" s="142" t="s">
        <v>113</v>
      </c>
      <c r="E7" s="134" t="s">
        <v>114</v>
      </c>
      <c r="F7" s="134" t="s">
        <v>115</v>
      </c>
      <c r="G7" s="134" t="s">
        <v>118</v>
      </c>
      <c r="H7" s="140" t="s">
        <v>8</v>
      </c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1:20" ht="15.75" thickBot="1" x14ac:dyDescent="0.3">
      <c r="A8" s="135"/>
      <c r="B8" s="138"/>
      <c r="C8" s="135"/>
      <c r="D8" s="151"/>
      <c r="E8" s="135"/>
      <c r="F8" s="135"/>
      <c r="G8" s="135"/>
      <c r="H8" s="143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5"/>
    </row>
    <row r="9" spans="1:20" x14ac:dyDescent="0.25">
      <c r="A9" s="135"/>
      <c r="B9" s="138"/>
      <c r="C9" s="135"/>
      <c r="D9" s="151"/>
      <c r="E9" s="135"/>
      <c r="F9" s="135"/>
      <c r="G9" s="135"/>
      <c r="H9" s="130" t="s">
        <v>9</v>
      </c>
      <c r="I9" s="132" t="s">
        <v>10</v>
      </c>
      <c r="J9" s="132" t="s">
        <v>11</v>
      </c>
      <c r="K9" s="132" t="s">
        <v>12</v>
      </c>
      <c r="L9" s="132" t="s">
        <v>13</v>
      </c>
      <c r="M9" s="132" t="s">
        <v>14</v>
      </c>
      <c r="N9" s="132" t="s">
        <v>15</v>
      </c>
      <c r="O9" s="132" t="s">
        <v>16</v>
      </c>
      <c r="P9" s="132" t="s">
        <v>17</v>
      </c>
      <c r="Q9" s="132" t="s">
        <v>18</v>
      </c>
      <c r="R9" s="132" t="s">
        <v>19</v>
      </c>
      <c r="S9" s="149" t="s">
        <v>20</v>
      </c>
    </row>
    <row r="10" spans="1:20" ht="15.75" thickBot="1" x14ac:dyDescent="0.3">
      <c r="A10" s="136"/>
      <c r="B10" s="139"/>
      <c r="C10" s="136"/>
      <c r="D10" s="145"/>
      <c r="E10" s="136"/>
      <c r="F10" s="136"/>
      <c r="G10" s="136"/>
      <c r="H10" s="131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50"/>
    </row>
    <row r="11" spans="1:20" x14ac:dyDescent="0.25">
      <c r="A11" s="101">
        <v>2</v>
      </c>
      <c r="B11" s="102" t="s">
        <v>71</v>
      </c>
      <c r="C11" s="103" t="s">
        <v>106</v>
      </c>
      <c r="D11" s="103">
        <v>10</v>
      </c>
      <c r="E11" s="104">
        <v>47.82</v>
      </c>
      <c r="F11" s="100">
        <f t="shared" ref="F11:F43" si="0">D11*E11</f>
        <v>478.2</v>
      </c>
      <c r="G11" s="105" t="s">
        <v>122</v>
      </c>
      <c r="H11" s="80">
        <v>1</v>
      </c>
      <c r="I11" s="81"/>
      <c r="J11" s="82"/>
      <c r="K11" s="83">
        <v>3</v>
      </c>
      <c r="L11" s="81"/>
      <c r="M11" s="81"/>
      <c r="N11" s="81">
        <v>3</v>
      </c>
      <c r="O11" s="81"/>
      <c r="P11" s="81"/>
      <c r="Q11" s="81">
        <v>3</v>
      </c>
      <c r="R11" s="81"/>
      <c r="S11" s="81"/>
      <c r="T11" s="79"/>
    </row>
    <row r="12" spans="1:20" x14ac:dyDescent="0.25">
      <c r="A12" s="101">
        <v>3</v>
      </c>
      <c r="B12" s="102" t="s">
        <v>73</v>
      </c>
      <c r="C12" s="103" t="s">
        <v>58</v>
      </c>
      <c r="D12" s="103">
        <v>4</v>
      </c>
      <c r="E12" s="104">
        <v>19.5</v>
      </c>
      <c r="F12" s="100">
        <f t="shared" si="0"/>
        <v>78</v>
      </c>
      <c r="G12" s="105" t="s">
        <v>122</v>
      </c>
      <c r="H12" s="80">
        <v>4</v>
      </c>
      <c r="I12" s="81"/>
      <c r="J12" s="83"/>
      <c r="K12" s="83"/>
      <c r="L12" s="81"/>
      <c r="M12" s="81"/>
      <c r="N12" s="81"/>
      <c r="O12" s="81"/>
      <c r="P12" s="81"/>
      <c r="Q12" s="81"/>
      <c r="R12" s="81"/>
      <c r="S12" s="81"/>
      <c r="T12" s="79"/>
    </row>
    <row r="13" spans="1:20" x14ac:dyDescent="0.25">
      <c r="A13" s="96">
        <v>4</v>
      </c>
      <c r="B13" s="102" t="s">
        <v>74</v>
      </c>
      <c r="C13" s="103" t="s">
        <v>58</v>
      </c>
      <c r="D13" s="103">
        <v>4</v>
      </c>
      <c r="E13" s="104">
        <v>18.46</v>
      </c>
      <c r="F13" s="100">
        <f t="shared" si="0"/>
        <v>73.84</v>
      </c>
      <c r="G13" s="105" t="s">
        <v>122</v>
      </c>
      <c r="H13" s="80">
        <v>4</v>
      </c>
      <c r="I13" s="81"/>
      <c r="J13" s="83"/>
      <c r="K13" s="83"/>
      <c r="L13" s="81"/>
      <c r="M13" s="81"/>
      <c r="N13" s="81"/>
      <c r="O13" s="81"/>
      <c r="P13" s="81"/>
      <c r="Q13" s="81"/>
      <c r="R13" s="81"/>
      <c r="S13" s="81"/>
      <c r="T13" s="79"/>
    </row>
    <row r="14" spans="1:20" x14ac:dyDescent="0.25">
      <c r="A14" s="101">
        <v>5</v>
      </c>
      <c r="B14" s="97" t="s">
        <v>126</v>
      </c>
      <c r="C14" s="98" t="s">
        <v>58</v>
      </c>
      <c r="D14" s="98">
        <v>4</v>
      </c>
      <c r="E14" s="99">
        <v>88.4</v>
      </c>
      <c r="F14" s="100">
        <f t="shared" si="0"/>
        <v>353.6</v>
      </c>
      <c r="G14" s="105" t="s">
        <v>122</v>
      </c>
      <c r="H14" s="80">
        <v>4</v>
      </c>
      <c r="I14" s="81"/>
      <c r="J14" s="83"/>
      <c r="K14" s="83"/>
      <c r="L14" s="81"/>
      <c r="M14" s="81"/>
      <c r="N14" s="81"/>
      <c r="O14" s="81"/>
      <c r="P14" s="81"/>
      <c r="Q14" s="81"/>
      <c r="R14" s="81"/>
      <c r="S14" s="81"/>
      <c r="T14" s="79"/>
    </row>
    <row r="15" spans="1:20" x14ac:dyDescent="0.25">
      <c r="A15" s="101">
        <v>8</v>
      </c>
      <c r="B15" s="102" t="s">
        <v>75</v>
      </c>
      <c r="C15" s="103" t="s">
        <v>107</v>
      </c>
      <c r="D15" s="103">
        <v>6</v>
      </c>
      <c r="E15" s="104">
        <v>36.72</v>
      </c>
      <c r="F15" s="100">
        <f t="shared" si="0"/>
        <v>220.32</v>
      </c>
      <c r="G15" s="105" t="s">
        <v>122</v>
      </c>
      <c r="H15" s="84">
        <v>6</v>
      </c>
      <c r="I15" s="85"/>
      <c r="J15" s="86"/>
      <c r="K15" s="86"/>
      <c r="L15" s="86"/>
      <c r="M15" s="85"/>
      <c r="N15" s="85"/>
      <c r="O15" s="85"/>
      <c r="P15" s="85"/>
      <c r="Q15" s="85"/>
      <c r="R15" s="85"/>
      <c r="S15" s="85"/>
      <c r="T15" s="79"/>
    </row>
    <row r="16" spans="1:20" x14ac:dyDescent="0.25">
      <c r="A16" s="101">
        <v>9</v>
      </c>
      <c r="B16" s="102" t="s">
        <v>76</v>
      </c>
      <c r="C16" s="103" t="s">
        <v>107</v>
      </c>
      <c r="D16" s="103">
        <v>6</v>
      </c>
      <c r="E16" s="104">
        <v>38.909999999999997</v>
      </c>
      <c r="F16" s="100">
        <f t="shared" si="0"/>
        <v>233.45999999999998</v>
      </c>
      <c r="G16" s="105" t="s">
        <v>122</v>
      </c>
      <c r="H16" s="80">
        <v>6</v>
      </c>
      <c r="I16" s="81"/>
      <c r="J16" s="83"/>
      <c r="K16" s="83"/>
      <c r="L16" s="83"/>
      <c r="M16" s="81"/>
      <c r="N16" s="81"/>
      <c r="O16" s="81"/>
      <c r="P16" s="81"/>
      <c r="Q16" s="81"/>
      <c r="R16" s="81"/>
      <c r="S16" s="81"/>
      <c r="T16" s="79"/>
    </row>
    <row r="17" spans="1:20" x14ac:dyDescent="0.25">
      <c r="A17" s="96">
        <v>10</v>
      </c>
      <c r="B17" s="102" t="s">
        <v>77</v>
      </c>
      <c r="C17" s="103" t="s">
        <v>42</v>
      </c>
      <c r="D17" s="103">
        <v>25</v>
      </c>
      <c r="E17" s="104">
        <v>7.57</v>
      </c>
      <c r="F17" s="100">
        <f t="shared" si="0"/>
        <v>189.25</v>
      </c>
      <c r="G17" s="105" t="s">
        <v>122</v>
      </c>
      <c r="H17" s="80">
        <v>25</v>
      </c>
      <c r="I17" s="81"/>
      <c r="J17" s="83"/>
      <c r="K17" s="83"/>
      <c r="L17" s="83"/>
      <c r="M17" s="81"/>
      <c r="N17" s="81"/>
      <c r="O17" s="81"/>
      <c r="P17" s="81"/>
      <c r="Q17" s="81"/>
      <c r="R17" s="81"/>
      <c r="S17" s="81"/>
      <c r="T17" s="79"/>
    </row>
    <row r="18" spans="1:20" x14ac:dyDescent="0.25">
      <c r="A18" s="101">
        <v>11</v>
      </c>
      <c r="B18" s="97" t="s">
        <v>78</v>
      </c>
      <c r="C18" s="98" t="s">
        <v>42</v>
      </c>
      <c r="D18" s="98">
        <v>25</v>
      </c>
      <c r="E18" s="99">
        <v>13.4</v>
      </c>
      <c r="F18" s="100">
        <f t="shared" si="0"/>
        <v>335</v>
      </c>
      <c r="G18" s="105" t="s">
        <v>122</v>
      </c>
      <c r="H18" s="80">
        <v>25</v>
      </c>
      <c r="I18" s="81"/>
      <c r="J18" s="83"/>
      <c r="K18" s="83"/>
      <c r="L18" s="83"/>
      <c r="M18" s="81"/>
      <c r="N18" s="81"/>
      <c r="O18" s="81"/>
      <c r="P18" s="81"/>
      <c r="Q18" s="81"/>
      <c r="R18" s="81"/>
      <c r="S18" s="81"/>
      <c r="T18" s="79"/>
    </row>
    <row r="19" spans="1:20" x14ac:dyDescent="0.25">
      <c r="A19" s="101">
        <v>12</v>
      </c>
      <c r="B19" s="102" t="s">
        <v>79</v>
      </c>
      <c r="C19" s="103" t="s">
        <v>42</v>
      </c>
      <c r="D19" s="103">
        <v>25</v>
      </c>
      <c r="E19" s="104">
        <v>19.12</v>
      </c>
      <c r="F19" s="100">
        <f t="shared" si="0"/>
        <v>478</v>
      </c>
      <c r="G19" s="105" t="s">
        <v>122</v>
      </c>
      <c r="H19" s="80">
        <v>25</v>
      </c>
      <c r="I19" s="81"/>
      <c r="J19" s="83"/>
      <c r="K19" s="83"/>
      <c r="L19" s="83"/>
      <c r="M19" s="81"/>
      <c r="N19" s="81"/>
      <c r="O19" s="81"/>
      <c r="P19" s="81"/>
      <c r="Q19" s="81"/>
      <c r="R19" s="81"/>
      <c r="S19" s="81"/>
      <c r="T19" s="79"/>
    </row>
    <row r="20" spans="1:20" x14ac:dyDescent="0.25">
      <c r="A20" s="96">
        <v>13</v>
      </c>
      <c r="B20" s="102" t="s">
        <v>80</v>
      </c>
      <c r="C20" s="103" t="s">
        <v>42</v>
      </c>
      <c r="D20" s="103">
        <v>25</v>
      </c>
      <c r="E20" s="104">
        <v>39.520000000000003</v>
      </c>
      <c r="F20" s="100">
        <f t="shared" si="0"/>
        <v>988.00000000000011</v>
      </c>
      <c r="G20" s="105" t="s">
        <v>122</v>
      </c>
      <c r="H20" s="80">
        <v>50</v>
      </c>
      <c r="I20" s="81"/>
      <c r="J20" s="83"/>
      <c r="K20" s="83"/>
      <c r="L20" s="83"/>
      <c r="M20" s="81"/>
      <c r="N20" s="81"/>
      <c r="O20" s="81"/>
      <c r="P20" s="81"/>
      <c r="Q20" s="81"/>
      <c r="R20" s="81"/>
      <c r="S20" s="81"/>
      <c r="T20" s="79"/>
    </row>
    <row r="21" spans="1:20" s="73" customFormat="1" x14ac:dyDescent="0.25">
      <c r="A21" s="96"/>
      <c r="B21" s="102" t="s">
        <v>124</v>
      </c>
      <c r="C21" s="103" t="s">
        <v>107</v>
      </c>
      <c r="D21" s="103">
        <v>1</v>
      </c>
      <c r="E21" s="104">
        <v>1000</v>
      </c>
      <c r="F21" s="100">
        <f t="shared" si="0"/>
        <v>1000</v>
      </c>
      <c r="G21" s="105"/>
      <c r="H21" s="80">
        <v>1</v>
      </c>
      <c r="I21" s="81"/>
      <c r="J21" s="83"/>
      <c r="K21" s="83"/>
      <c r="L21" s="83"/>
      <c r="M21" s="81"/>
      <c r="N21" s="81"/>
      <c r="O21" s="81"/>
      <c r="P21" s="81"/>
      <c r="Q21" s="81"/>
      <c r="R21" s="81"/>
      <c r="S21" s="81"/>
      <c r="T21" s="79"/>
    </row>
    <row r="22" spans="1:20" x14ac:dyDescent="0.25">
      <c r="A22" s="101">
        <v>14</v>
      </c>
      <c r="B22" s="102" t="s">
        <v>81</v>
      </c>
      <c r="C22" s="103" t="s">
        <v>107</v>
      </c>
      <c r="D22" s="103">
        <v>20</v>
      </c>
      <c r="E22" s="104">
        <v>17.559999999999999</v>
      </c>
      <c r="F22" s="100">
        <f t="shared" si="0"/>
        <v>351.2</v>
      </c>
      <c r="G22" s="105" t="s">
        <v>122</v>
      </c>
      <c r="H22" s="80">
        <v>20</v>
      </c>
      <c r="I22" s="81"/>
      <c r="J22" s="83"/>
      <c r="K22" s="83"/>
      <c r="L22" s="83"/>
      <c r="M22" s="81"/>
      <c r="N22" s="81"/>
      <c r="O22" s="81"/>
      <c r="P22" s="81"/>
      <c r="Q22" s="81"/>
      <c r="R22" s="81"/>
      <c r="S22" s="81"/>
      <c r="T22" s="79"/>
    </row>
    <row r="23" spans="1:20" x14ac:dyDescent="0.25">
      <c r="A23" s="101">
        <v>1</v>
      </c>
      <c r="B23" s="102" t="s">
        <v>63</v>
      </c>
      <c r="C23" s="103" t="s">
        <v>64</v>
      </c>
      <c r="D23" s="103">
        <v>1</v>
      </c>
      <c r="E23" s="104">
        <v>9.83</v>
      </c>
      <c r="F23" s="100">
        <f t="shared" si="0"/>
        <v>9.83</v>
      </c>
      <c r="G23" s="105" t="s">
        <v>122</v>
      </c>
      <c r="H23" s="80">
        <v>1</v>
      </c>
      <c r="I23" s="81"/>
      <c r="J23" s="83"/>
      <c r="K23" s="83"/>
      <c r="L23" s="83"/>
      <c r="M23" s="81"/>
      <c r="N23" s="81"/>
      <c r="O23" s="81"/>
      <c r="P23" s="81"/>
      <c r="Q23" s="81"/>
      <c r="R23" s="81"/>
      <c r="S23" s="81"/>
      <c r="T23" s="79"/>
    </row>
    <row r="24" spans="1:20" x14ac:dyDescent="0.25">
      <c r="A24" s="96">
        <v>16</v>
      </c>
      <c r="B24" s="102" t="s">
        <v>62</v>
      </c>
      <c r="C24" s="103" t="s">
        <v>107</v>
      </c>
      <c r="D24" s="103">
        <v>2</v>
      </c>
      <c r="E24" s="104">
        <v>19.760000000000002</v>
      </c>
      <c r="F24" s="100">
        <f t="shared" si="0"/>
        <v>39.520000000000003</v>
      </c>
      <c r="G24" s="105" t="s">
        <v>122</v>
      </c>
      <c r="H24" s="80">
        <v>2</v>
      </c>
      <c r="I24" s="81"/>
      <c r="J24" s="83"/>
      <c r="K24" s="83"/>
      <c r="L24" s="83"/>
      <c r="M24" s="81"/>
      <c r="N24" s="81"/>
      <c r="O24" s="81"/>
      <c r="P24" s="81"/>
      <c r="Q24" s="81"/>
      <c r="R24" s="81"/>
      <c r="S24" s="81"/>
      <c r="T24" s="79"/>
    </row>
    <row r="25" spans="1:20" x14ac:dyDescent="0.25">
      <c r="A25" s="101">
        <v>17</v>
      </c>
      <c r="B25" s="97" t="s">
        <v>24</v>
      </c>
      <c r="C25" s="98" t="s">
        <v>107</v>
      </c>
      <c r="D25" s="98">
        <v>10</v>
      </c>
      <c r="E25" s="99">
        <v>69.78</v>
      </c>
      <c r="F25" s="100">
        <f t="shared" si="0"/>
        <v>697.8</v>
      </c>
      <c r="G25" s="105" t="s">
        <v>122</v>
      </c>
      <c r="H25" s="80">
        <v>10</v>
      </c>
      <c r="I25" s="81"/>
      <c r="J25" s="83"/>
      <c r="K25" s="83"/>
      <c r="L25" s="83"/>
      <c r="M25" s="81"/>
      <c r="N25" s="81"/>
      <c r="O25" s="81"/>
      <c r="P25" s="81"/>
      <c r="Q25" s="81"/>
      <c r="R25" s="81"/>
      <c r="S25" s="81"/>
      <c r="T25" s="79"/>
    </row>
    <row r="26" spans="1:20" x14ac:dyDescent="0.25">
      <c r="A26" s="101">
        <v>18</v>
      </c>
      <c r="B26" s="102" t="s">
        <v>82</v>
      </c>
      <c r="C26" s="103" t="s">
        <v>107</v>
      </c>
      <c r="D26" s="103">
        <v>10</v>
      </c>
      <c r="E26" s="104">
        <v>68.64</v>
      </c>
      <c r="F26" s="100">
        <f t="shared" si="0"/>
        <v>686.4</v>
      </c>
      <c r="G26" s="105" t="s">
        <v>122</v>
      </c>
      <c r="H26" s="80">
        <v>10</v>
      </c>
      <c r="I26" s="81"/>
      <c r="J26" s="83"/>
      <c r="K26" s="83"/>
      <c r="L26" s="83"/>
      <c r="M26" s="81"/>
      <c r="N26" s="81"/>
      <c r="O26" s="81"/>
      <c r="P26" s="81"/>
      <c r="Q26" s="81"/>
      <c r="R26" s="81"/>
      <c r="S26" s="81"/>
      <c r="T26" s="79"/>
    </row>
    <row r="27" spans="1:20" x14ac:dyDescent="0.25">
      <c r="A27" s="96">
        <v>19</v>
      </c>
      <c r="B27" s="102" t="s">
        <v>83</v>
      </c>
      <c r="C27" s="103" t="s">
        <v>60</v>
      </c>
      <c r="D27" s="103">
        <v>3</v>
      </c>
      <c r="E27" s="104">
        <v>120.38</v>
      </c>
      <c r="F27" s="100">
        <f t="shared" si="0"/>
        <v>361.14</v>
      </c>
      <c r="G27" s="105" t="s">
        <v>122</v>
      </c>
      <c r="H27" s="80">
        <v>3</v>
      </c>
      <c r="I27" s="81"/>
      <c r="J27" s="83"/>
      <c r="K27" s="83"/>
      <c r="L27" s="83"/>
      <c r="M27" s="81"/>
      <c r="N27" s="81"/>
      <c r="O27" s="81"/>
      <c r="P27" s="81"/>
      <c r="Q27" s="81"/>
      <c r="R27" s="81"/>
      <c r="S27" s="81"/>
      <c r="T27" s="79"/>
    </row>
    <row r="28" spans="1:20" s="73" customFormat="1" x14ac:dyDescent="0.25">
      <c r="A28" s="101">
        <v>20</v>
      </c>
      <c r="B28" s="97" t="s">
        <v>127</v>
      </c>
      <c r="C28" s="98" t="s">
        <v>57</v>
      </c>
      <c r="D28" s="98">
        <v>3</v>
      </c>
      <c r="E28" s="99">
        <v>967.1</v>
      </c>
      <c r="F28" s="100">
        <f t="shared" si="0"/>
        <v>2901.3</v>
      </c>
      <c r="G28" s="105" t="s">
        <v>122</v>
      </c>
      <c r="H28" s="80"/>
      <c r="I28" s="81"/>
      <c r="J28" s="83"/>
      <c r="K28" s="83">
        <v>3</v>
      </c>
      <c r="L28" s="83"/>
      <c r="M28" s="81"/>
      <c r="N28" s="81"/>
      <c r="O28" s="81"/>
      <c r="P28" s="81"/>
      <c r="Q28" s="81"/>
      <c r="R28" s="81"/>
      <c r="S28" s="81"/>
      <c r="T28" s="79"/>
    </row>
    <row r="29" spans="1:20" x14ac:dyDescent="0.25">
      <c r="A29" s="101">
        <v>21</v>
      </c>
      <c r="B29" s="102" t="s">
        <v>84</v>
      </c>
      <c r="C29" s="103" t="s">
        <v>42</v>
      </c>
      <c r="D29" s="103">
        <v>1</v>
      </c>
      <c r="E29" s="104">
        <v>408.14</v>
      </c>
      <c r="F29" s="100">
        <f t="shared" si="0"/>
        <v>408.14</v>
      </c>
      <c r="G29" s="105" t="s">
        <v>122</v>
      </c>
      <c r="H29" s="80">
        <v>5</v>
      </c>
      <c r="I29" s="81"/>
      <c r="J29" s="83"/>
      <c r="K29" s="83"/>
      <c r="L29" s="83"/>
      <c r="M29" s="81"/>
      <c r="N29" s="81"/>
      <c r="O29" s="81"/>
      <c r="P29" s="81"/>
      <c r="Q29" s="81"/>
      <c r="R29" s="81"/>
      <c r="S29" s="81"/>
      <c r="T29" s="79"/>
    </row>
    <row r="30" spans="1:20" x14ac:dyDescent="0.25">
      <c r="A30" s="96">
        <v>22</v>
      </c>
      <c r="B30" s="97" t="s">
        <v>85</v>
      </c>
      <c r="C30" s="98" t="s">
        <v>42</v>
      </c>
      <c r="D30" s="98">
        <v>1</v>
      </c>
      <c r="E30" s="99">
        <v>642.15</v>
      </c>
      <c r="F30" s="100">
        <f t="shared" si="0"/>
        <v>642.15</v>
      </c>
      <c r="G30" s="105" t="s">
        <v>122</v>
      </c>
      <c r="H30" s="87">
        <v>5</v>
      </c>
      <c r="I30" s="89"/>
      <c r="J30" s="89"/>
      <c r="K30" s="89"/>
      <c r="L30" s="87"/>
      <c r="M30" s="89"/>
      <c r="N30" s="87"/>
      <c r="O30" s="87"/>
      <c r="P30" s="87"/>
      <c r="Q30" s="87"/>
      <c r="R30" s="87"/>
      <c r="S30" s="89"/>
      <c r="T30" s="79"/>
    </row>
    <row r="31" spans="1:20" s="58" customFormat="1" x14ac:dyDescent="0.25">
      <c r="A31" s="101">
        <v>23</v>
      </c>
      <c r="B31" s="102" t="s">
        <v>86</v>
      </c>
      <c r="C31" s="103" t="s">
        <v>107</v>
      </c>
      <c r="D31" s="103">
        <v>50</v>
      </c>
      <c r="E31" s="104">
        <v>27.61</v>
      </c>
      <c r="F31" s="100">
        <f t="shared" si="0"/>
        <v>1380.5</v>
      </c>
      <c r="G31" s="105" t="s">
        <v>122</v>
      </c>
      <c r="H31" s="88">
        <v>50</v>
      </c>
      <c r="I31" s="90"/>
      <c r="J31" s="90"/>
      <c r="K31" s="90"/>
      <c r="L31" s="88"/>
      <c r="M31" s="90"/>
      <c r="N31" s="88">
        <v>50</v>
      </c>
      <c r="O31" s="88"/>
      <c r="P31" s="88"/>
      <c r="Q31" s="88"/>
      <c r="R31" s="88"/>
      <c r="S31" s="90"/>
      <c r="T31" s="79"/>
    </row>
    <row r="32" spans="1:20" x14ac:dyDescent="0.25">
      <c r="A32" s="101">
        <v>24</v>
      </c>
      <c r="B32" s="102" t="s">
        <v>87</v>
      </c>
      <c r="C32" s="103" t="s">
        <v>42</v>
      </c>
      <c r="D32" s="103">
        <v>1</v>
      </c>
      <c r="E32" s="104">
        <v>328.64</v>
      </c>
      <c r="F32" s="100">
        <f t="shared" si="0"/>
        <v>328.64</v>
      </c>
      <c r="G32" s="105" t="s">
        <v>122</v>
      </c>
      <c r="H32" s="91">
        <v>2</v>
      </c>
      <c r="I32" s="91"/>
      <c r="J32" s="91"/>
      <c r="K32" s="91"/>
      <c r="L32" s="91"/>
      <c r="M32" s="92"/>
      <c r="N32" s="93"/>
      <c r="O32" s="93"/>
      <c r="P32" s="93"/>
      <c r="Q32" s="93"/>
      <c r="R32" s="93"/>
      <c r="S32" s="91"/>
      <c r="T32" s="79"/>
    </row>
    <row r="33" spans="1:20" x14ac:dyDescent="0.25">
      <c r="A33" s="101">
        <v>26</v>
      </c>
      <c r="B33" s="102" t="s">
        <v>61</v>
      </c>
      <c r="C33" s="103" t="s">
        <v>107</v>
      </c>
      <c r="D33" s="103">
        <v>5</v>
      </c>
      <c r="E33" s="104">
        <v>5.99</v>
      </c>
      <c r="F33" s="100">
        <f t="shared" si="0"/>
        <v>29.950000000000003</v>
      </c>
      <c r="G33" s="105" t="s">
        <v>122</v>
      </c>
      <c r="H33" s="91">
        <v>5</v>
      </c>
      <c r="I33" s="91"/>
      <c r="J33" s="91"/>
      <c r="K33" s="91"/>
      <c r="L33" s="91"/>
      <c r="M33" s="94"/>
      <c r="N33" s="91"/>
      <c r="O33" s="91"/>
      <c r="P33" s="91"/>
      <c r="Q33" s="91"/>
      <c r="R33" s="91"/>
      <c r="S33" s="91"/>
      <c r="T33" s="79"/>
    </row>
    <row r="34" spans="1:20" x14ac:dyDescent="0.25">
      <c r="A34" s="101">
        <v>27</v>
      </c>
      <c r="B34" s="102" t="s">
        <v>88</v>
      </c>
      <c r="C34" s="103" t="s">
        <v>57</v>
      </c>
      <c r="D34" s="103">
        <v>1</v>
      </c>
      <c r="E34" s="104">
        <v>3031.6</v>
      </c>
      <c r="F34" s="100">
        <f t="shared" si="0"/>
        <v>3031.6</v>
      </c>
      <c r="G34" s="105" t="s">
        <v>122</v>
      </c>
      <c r="H34" s="91"/>
      <c r="I34" s="91"/>
      <c r="J34" s="91"/>
      <c r="K34" s="91">
        <v>1</v>
      </c>
      <c r="L34" s="91"/>
      <c r="M34" s="95"/>
      <c r="N34" s="91"/>
      <c r="O34" s="91"/>
      <c r="P34" s="91"/>
      <c r="Q34" s="91"/>
      <c r="R34" s="91"/>
      <c r="S34" s="91"/>
      <c r="T34" s="79"/>
    </row>
    <row r="35" spans="1:20" x14ac:dyDescent="0.25">
      <c r="A35" s="96">
        <v>28</v>
      </c>
      <c r="B35" s="97" t="s">
        <v>30</v>
      </c>
      <c r="C35" s="98" t="s">
        <v>42</v>
      </c>
      <c r="D35" s="98">
        <v>5</v>
      </c>
      <c r="E35" s="99">
        <v>57.09</v>
      </c>
      <c r="F35" s="100">
        <f t="shared" si="0"/>
        <v>285.45000000000005</v>
      </c>
      <c r="G35" s="105" t="s">
        <v>122</v>
      </c>
      <c r="H35" s="91">
        <v>5</v>
      </c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79"/>
    </row>
    <row r="36" spans="1:20" x14ac:dyDescent="0.25">
      <c r="A36" s="101">
        <v>29</v>
      </c>
      <c r="B36" s="102" t="s">
        <v>89</v>
      </c>
      <c r="C36" s="103" t="s">
        <v>107</v>
      </c>
      <c r="D36" s="103">
        <v>30</v>
      </c>
      <c r="E36" s="104">
        <v>70.67</v>
      </c>
      <c r="F36" s="100">
        <f t="shared" si="0"/>
        <v>2120.1</v>
      </c>
      <c r="G36" s="105" t="s">
        <v>122</v>
      </c>
      <c r="H36" s="91">
        <v>30</v>
      </c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79"/>
    </row>
    <row r="37" spans="1:20" x14ac:dyDescent="0.25">
      <c r="A37" s="101">
        <v>30</v>
      </c>
      <c r="B37" s="102" t="s">
        <v>90</v>
      </c>
      <c r="C37" s="103" t="s">
        <v>59</v>
      </c>
      <c r="D37" s="103">
        <v>10</v>
      </c>
      <c r="E37" s="104">
        <v>12.48</v>
      </c>
      <c r="F37" s="100">
        <f t="shared" si="0"/>
        <v>124.80000000000001</v>
      </c>
      <c r="G37" s="105" t="s">
        <v>122</v>
      </c>
      <c r="H37" s="91">
        <v>5</v>
      </c>
      <c r="I37" s="91"/>
      <c r="J37" s="91"/>
      <c r="K37" s="91"/>
      <c r="L37" s="91"/>
      <c r="M37" s="91"/>
      <c r="N37" s="91">
        <v>5</v>
      </c>
      <c r="O37" s="91"/>
      <c r="P37" s="91"/>
      <c r="Q37" s="91"/>
      <c r="R37" s="91"/>
      <c r="S37" s="91"/>
      <c r="T37" s="79"/>
    </row>
    <row r="38" spans="1:20" x14ac:dyDescent="0.25">
      <c r="A38" s="96">
        <v>31</v>
      </c>
      <c r="B38" s="102" t="s">
        <v>91</v>
      </c>
      <c r="C38" s="103" t="s">
        <v>59</v>
      </c>
      <c r="D38" s="103">
        <v>10</v>
      </c>
      <c r="E38" s="104">
        <v>16.64</v>
      </c>
      <c r="F38" s="100">
        <f t="shared" si="0"/>
        <v>166.4</v>
      </c>
      <c r="G38" s="105" t="s">
        <v>122</v>
      </c>
      <c r="H38" s="91">
        <v>5</v>
      </c>
      <c r="I38" s="91"/>
      <c r="J38" s="91"/>
      <c r="K38" s="91"/>
      <c r="L38" s="91"/>
      <c r="M38" s="91"/>
      <c r="N38" s="91">
        <v>5</v>
      </c>
      <c r="O38" s="91"/>
      <c r="P38" s="91"/>
      <c r="Q38" s="91"/>
      <c r="R38" s="91"/>
      <c r="S38" s="91"/>
      <c r="T38" s="79"/>
    </row>
    <row r="39" spans="1:20" x14ac:dyDescent="0.25">
      <c r="A39" s="101">
        <v>32</v>
      </c>
      <c r="B39" s="102" t="s">
        <v>92</v>
      </c>
      <c r="C39" s="103" t="s">
        <v>107</v>
      </c>
      <c r="D39" s="103">
        <v>5</v>
      </c>
      <c r="E39" s="104">
        <v>251.68</v>
      </c>
      <c r="F39" s="100">
        <f t="shared" si="0"/>
        <v>1258.4000000000001</v>
      </c>
      <c r="G39" s="105" t="s">
        <v>122</v>
      </c>
      <c r="H39" s="91"/>
      <c r="I39" s="91"/>
      <c r="J39" s="91"/>
      <c r="K39" s="91">
        <v>5</v>
      </c>
      <c r="L39" s="91"/>
      <c r="M39" s="91"/>
      <c r="N39" s="91"/>
      <c r="O39" s="91"/>
      <c r="P39" s="91"/>
      <c r="Q39" s="91"/>
      <c r="R39" s="91"/>
      <c r="S39" s="91"/>
      <c r="T39" s="79"/>
    </row>
    <row r="40" spans="1:20" x14ac:dyDescent="0.25">
      <c r="A40" s="101">
        <v>33</v>
      </c>
      <c r="B40" s="97" t="s">
        <v>93</v>
      </c>
      <c r="C40" s="98" t="s">
        <v>108</v>
      </c>
      <c r="D40" s="98">
        <v>5</v>
      </c>
      <c r="E40" s="99">
        <v>248.56</v>
      </c>
      <c r="F40" s="100">
        <f t="shared" si="0"/>
        <v>1242.8</v>
      </c>
      <c r="G40" s="105" t="s">
        <v>122</v>
      </c>
      <c r="H40" s="91">
        <v>5</v>
      </c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79"/>
    </row>
    <row r="41" spans="1:20" x14ac:dyDescent="0.25">
      <c r="A41" s="101">
        <v>35</v>
      </c>
      <c r="B41" s="97" t="s">
        <v>31</v>
      </c>
      <c r="C41" s="98" t="s">
        <v>32</v>
      </c>
      <c r="D41" s="98">
        <v>2</v>
      </c>
      <c r="E41" s="99">
        <v>44.18</v>
      </c>
      <c r="F41" s="100">
        <f t="shared" si="0"/>
        <v>88.36</v>
      </c>
      <c r="G41" s="105" t="s">
        <v>122</v>
      </c>
      <c r="H41" s="91">
        <v>2</v>
      </c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79"/>
    </row>
    <row r="42" spans="1:20" x14ac:dyDescent="0.25">
      <c r="A42" s="101">
        <v>38</v>
      </c>
      <c r="B42" s="97" t="s">
        <v>70</v>
      </c>
      <c r="C42" s="98" t="s">
        <v>59</v>
      </c>
      <c r="D42" s="98">
        <v>5</v>
      </c>
      <c r="E42" s="99">
        <v>35.549999999999997</v>
      </c>
      <c r="F42" s="100">
        <f t="shared" si="0"/>
        <v>177.75</v>
      </c>
      <c r="G42" s="105" t="s">
        <v>122</v>
      </c>
      <c r="H42" s="91">
        <v>2</v>
      </c>
      <c r="I42" s="91"/>
      <c r="J42" s="91"/>
      <c r="K42" s="91"/>
      <c r="L42" s="91"/>
      <c r="M42" s="91"/>
      <c r="N42" s="91">
        <v>3</v>
      </c>
      <c r="O42" s="91"/>
      <c r="P42" s="91"/>
      <c r="Q42" s="91"/>
      <c r="R42" s="91"/>
      <c r="S42" s="91"/>
      <c r="T42" s="79"/>
    </row>
    <row r="43" spans="1:20" x14ac:dyDescent="0.25">
      <c r="A43" s="101">
        <v>39</v>
      </c>
      <c r="B43" s="102" t="s">
        <v>35</v>
      </c>
      <c r="C43" s="103" t="s">
        <v>107</v>
      </c>
      <c r="D43" s="103">
        <v>10</v>
      </c>
      <c r="E43" s="104">
        <v>9.65</v>
      </c>
      <c r="F43" s="100">
        <f t="shared" si="0"/>
        <v>96.5</v>
      </c>
      <c r="G43" s="105" t="s">
        <v>122</v>
      </c>
      <c r="H43" s="91">
        <v>5</v>
      </c>
      <c r="I43" s="91"/>
      <c r="J43" s="91"/>
      <c r="K43" s="91"/>
      <c r="L43" s="91"/>
      <c r="M43" s="91"/>
      <c r="N43" s="91">
        <v>5</v>
      </c>
      <c r="O43" s="91"/>
      <c r="P43" s="91"/>
      <c r="Q43" s="91"/>
      <c r="R43" s="91"/>
      <c r="S43" s="91"/>
      <c r="T43" s="79"/>
    </row>
    <row r="44" spans="1:20" x14ac:dyDescent="0.25">
      <c r="A44" s="96">
        <v>40</v>
      </c>
      <c r="B44" s="102" t="s">
        <v>94</v>
      </c>
      <c r="C44" s="103" t="s">
        <v>107</v>
      </c>
      <c r="D44" s="103">
        <v>10</v>
      </c>
      <c r="E44" s="104">
        <v>9.65</v>
      </c>
      <c r="F44" s="100">
        <f t="shared" ref="F44:F59" si="1">D44*E44</f>
        <v>96.5</v>
      </c>
      <c r="G44" s="105" t="s">
        <v>122</v>
      </c>
      <c r="H44" s="91">
        <v>10</v>
      </c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79"/>
    </row>
    <row r="45" spans="1:20" x14ac:dyDescent="0.25">
      <c r="A45" s="101">
        <v>41</v>
      </c>
      <c r="B45" s="97" t="s">
        <v>66</v>
      </c>
      <c r="C45" s="98" t="s">
        <v>107</v>
      </c>
      <c r="D45" s="98">
        <v>10</v>
      </c>
      <c r="E45" s="99">
        <v>10.28</v>
      </c>
      <c r="F45" s="100">
        <f t="shared" si="1"/>
        <v>102.8</v>
      </c>
      <c r="G45" s="105" t="s">
        <v>122</v>
      </c>
      <c r="H45" s="91">
        <v>10</v>
      </c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79"/>
    </row>
    <row r="46" spans="1:20" x14ac:dyDescent="0.25">
      <c r="A46" s="101">
        <v>44</v>
      </c>
      <c r="B46" s="102" t="s">
        <v>95</v>
      </c>
      <c r="C46" s="103" t="s">
        <v>110</v>
      </c>
      <c r="D46" s="103">
        <v>50</v>
      </c>
      <c r="E46" s="104">
        <v>57.2</v>
      </c>
      <c r="F46" s="100">
        <f t="shared" si="1"/>
        <v>2860</v>
      </c>
      <c r="G46" s="105" t="s">
        <v>122</v>
      </c>
      <c r="H46" s="91">
        <v>25</v>
      </c>
      <c r="I46" s="91"/>
      <c r="J46" s="91"/>
      <c r="K46" s="91"/>
      <c r="L46" s="91"/>
      <c r="M46" s="91"/>
      <c r="N46" s="91">
        <v>25</v>
      </c>
      <c r="O46" s="91"/>
      <c r="P46" s="91"/>
      <c r="Q46" s="91"/>
      <c r="R46" s="91"/>
      <c r="S46" s="91"/>
      <c r="T46" s="79"/>
    </row>
    <row r="47" spans="1:20" x14ac:dyDescent="0.25">
      <c r="A47" s="96">
        <v>46</v>
      </c>
      <c r="B47" s="97" t="s">
        <v>72</v>
      </c>
      <c r="C47" s="98" t="s">
        <v>42</v>
      </c>
      <c r="D47" s="98">
        <v>50</v>
      </c>
      <c r="E47" s="99">
        <v>13.5</v>
      </c>
      <c r="F47" s="100">
        <f t="shared" si="1"/>
        <v>675</v>
      </c>
      <c r="G47" s="105" t="s">
        <v>122</v>
      </c>
      <c r="H47" s="91">
        <v>25</v>
      </c>
      <c r="I47" s="91"/>
      <c r="J47" s="91"/>
      <c r="K47" s="91"/>
      <c r="L47" s="91"/>
      <c r="M47" s="91"/>
      <c r="N47" s="91">
        <v>25</v>
      </c>
      <c r="O47" s="91"/>
      <c r="P47" s="91"/>
      <c r="Q47" s="91"/>
      <c r="R47" s="91"/>
      <c r="S47" s="91"/>
      <c r="T47" s="79"/>
    </row>
    <row r="48" spans="1:20" x14ac:dyDescent="0.25">
      <c r="A48" s="96">
        <v>49</v>
      </c>
      <c r="B48" s="102" t="s">
        <v>96</v>
      </c>
      <c r="C48" s="103" t="s">
        <v>111</v>
      </c>
      <c r="D48" s="103">
        <v>400</v>
      </c>
      <c r="E48" s="104">
        <v>104.16</v>
      </c>
      <c r="F48" s="100">
        <f t="shared" si="1"/>
        <v>41664</v>
      </c>
      <c r="G48" s="105" t="s">
        <v>122</v>
      </c>
      <c r="H48" s="91">
        <v>100</v>
      </c>
      <c r="I48" s="91"/>
      <c r="J48" s="91"/>
      <c r="K48" s="91">
        <v>100</v>
      </c>
      <c r="L48" s="91"/>
      <c r="M48" s="91"/>
      <c r="N48" s="91">
        <v>100</v>
      </c>
      <c r="O48" s="91"/>
      <c r="P48" s="91"/>
      <c r="Q48" s="91">
        <v>100</v>
      </c>
      <c r="R48" s="91"/>
      <c r="S48" s="91"/>
      <c r="T48" s="79"/>
    </row>
    <row r="49" spans="1:20" x14ac:dyDescent="0.25">
      <c r="A49" s="101">
        <v>50</v>
      </c>
      <c r="B49" s="102" t="s">
        <v>97</v>
      </c>
      <c r="C49" s="103" t="s">
        <v>111</v>
      </c>
      <c r="D49" s="103">
        <v>25</v>
      </c>
      <c r="E49" s="104">
        <v>118.35</v>
      </c>
      <c r="F49" s="100">
        <f t="shared" si="1"/>
        <v>2958.75</v>
      </c>
      <c r="G49" s="105" t="s">
        <v>122</v>
      </c>
      <c r="H49" s="91"/>
      <c r="I49" s="91"/>
      <c r="J49" s="91"/>
      <c r="K49" s="91"/>
      <c r="L49" s="91"/>
      <c r="M49" s="91"/>
      <c r="N49" s="91">
        <v>25</v>
      </c>
      <c r="O49" s="91"/>
      <c r="P49" s="91"/>
      <c r="Q49" s="91"/>
      <c r="R49" s="91"/>
      <c r="S49" s="91"/>
      <c r="T49" s="79"/>
    </row>
    <row r="50" spans="1:20" x14ac:dyDescent="0.25">
      <c r="A50" s="101">
        <v>51</v>
      </c>
      <c r="B50" s="102" t="s">
        <v>68</v>
      </c>
      <c r="C50" s="103" t="s">
        <v>42</v>
      </c>
      <c r="D50" s="103">
        <v>25</v>
      </c>
      <c r="E50" s="104">
        <v>19.62</v>
      </c>
      <c r="F50" s="100">
        <f t="shared" si="1"/>
        <v>490.5</v>
      </c>
      <c r="G50" s="105" t="s">
        <v>122</v>
      </c>
      <c r="H50" s="91">
        <v>25</v>
      </c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79"/>
    </row>
    <row r="51" spans="1:20" x14ac:dyDescent="0.25">
      <c r="A51" s="96">
        <v>52</v>
      </c>
      <c r="B51" s="102" t="s">
        <v>98</v>
      </c>
      <c r="C51" s="103" t="s">
        <v>109</v>
      </c>
      <c r="D51" s="103">
        <v>10</v>
      </c>
      <c r="E51" s="104">
        <v>60.32</v>
      </c>
      <c r="F51" s="100">
        <f t="shared" si="1"/>
        <v>603.20000000000005</v>
      </c>
      <c r="G51" s="105" t="s">
        <v>122</v>
      </c>
      <c r="H51" s="91">
        <v>5</v>
      </c>
      <c r="I51" s="91"/>
      <c r="J51" s="91"/>
      <c r="K51" s="91"/>
      <c r="L51" s="91"/>
      <c r="M51" s="91"/>
      <c r="N51" s="91">
        <v>5</v>
      </c>
      <c r="O51" s="91"/>
      <c r="P51" s="91"/>
      <c r="Q51" s="91"/>
      <c r="R51" s="91"/>
      <c r="S51" s="91"/>
      <c r="T51" s="79"/>
    </row>
    <row r="52" spans="1:20" x14ac:dyDescent="0.25">
      <c r="A52" s="96">
        <v>55</v>
      </c>
      <c r="B52" s="102" t="s">
        <v>99</v>
      </c>
      <c r="C52" s="103" t="s">
        <v>107</v>
      </c>
      <c r="D52" s="103">
        <v>1</v>
      </c>
      <c r="E52" s="104">
        <v>15.48</v>
      </c>
      <c r="F52" s="100">
        <f t="shared" si="1"/>
        <v>15.48</v>
      </c>
      <c r="G52" s="105" t="s">
        <v>122</v>
      </c>
      <c r="H52" s="91"/>
      <c r="I52" s="91"/>
      <c r="J52" s="91"/>
      <c r="K52" s="91"/>
      <c r="L52" s="91"/>
      <c r="M52" s="91"/>
      <c r="N52" s="91">
        <v>1</v>
      </c>
      <c r="O52" s="91"/>
      <c r="P52" s="91"/>
      <c r="Q52" s="91"/>
      <c r="R52" s="91"/>
      <c r="S52" s="91"/>
      <c r="T52" s="79"/>
    </row>
    <row r="53" spans="1:20" x14ac:dyDescent="0.25">
      <c r="A53" s="101">
        <v>56</v>
      </c>
      <c r="B53" s="97" t="s">
        <v>67</v>
      </c>
      <c r="C53" s="98" t="s">
        <v>107</v>
      </c>
      <c r="D53" s="98">
        <v>10</v>
      </c>
      <c r="E53" s="99">
        <v>34.61</v>
      </c>
      <c r="F53" s="100">
        <f t="shared" si="1"/>
        <v>346.1</v>
      </c>
      <c r="G53" s="105" t="s">
        <v>122</v>
      </c>
      <c r="H53" s="91">
        <v>10</v>
      </c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79"/>
    </row>
    <row r="54" spans="1:20" x14ac:dyDescent="0.25">
      <c r="A54" s="101">
        <v>57</v>
      </c>
      <c r="B54" s="102" t="s">
        <v>100</v>
      </c>
      <c r="C54" s="103" t="s">
        <v>107</v>
      </c>
      <c r="D54" s="103">
        <v>25</v>
      </c>
      <c r="E54" s="104">
        <v>34.61</v>
      </c>
      <c r="F54" s="100">
        <f t="shared" si="1"/>
        <v>865.25</v>
      </c>
      <c r="G54" s="105" t="s">
        <v>122</v>
      </c>
      <c r="H54" s="91">
        <v>25</v>
      </c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79"/>
    </row>
    <row r="55" spans="1:20" x14ac:dyDescent="0.25">
      <c r="A55" s="96">
        <v>58</v>
      </c>
      <c r="B55" s="102" t="s">
        <v>101</v>
      </c>
      <c r="C55" s="103" t="s">
        <v>107</v>
      </c>
      <c r="D55" s="103">
        <v>10</v>
      </c>
      <c r="E55" s="104">
        <v>34.61</v>
      </c>
      <c r="F55" s="100">
        <f t="shared" si="1"/>
        <v>346.1</v>
      </c>
      <c r="G55" s="105" t="s">
        <v>122</v>
      </c>
      <c r="H55" s="91">
        <v>25</v>
      </c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79"/>
    </row>
    <row r="56" spans="1:20" x14ac:dyDescent="0.25">
      <c r="A56" s="101">
        <v>59</v>
      </c>
      <c r="B56" s="102" t="s">
        <v>26</v>
      </c>
      <c r="C56" s="103" t="s">
        <v>42</v>
      </c>
      <c r="D56" s="103">
        <v>10</v>
      </c>
      <c r="E56" s="104">
        <v>18.920000000000002</v>
      </c>
      <c r="F56" s="100">
        <f t="shared" si="1"/>
        <v>189.20000000000002</v>
      </c>
      <c r="G56" s="105" t="s">
        <v>122</v>
      </c>
      <c r="H56" s="91">
        <v>10</v>
      </c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79"/>
    </row>
    <row r="57" spans="1:20" x14ac:dyDescent="0.25">
      <c r="A57" s="101">
        <v>60</v>
      </c>
      <c r="B57" s="97" t="s">
        <v>102</v>
      </c>
      <c r="C57" s="98" t="s">
        <v>105</v>
      </c>
      <c r="D57" s="98">
        <v>50</v>
      </c>
      <c r="E57" s="99">
        <v>55.12</v>
      </c>
      <c r="F57" s="100">
        <f t="shared" si="1"/>
        <v>2756</v>
      </c>
      <c r="G57" s="105" t="s">
        <v>122</v>
      </c>
      <c r="H57" s="91">
        <v>25</v>
      </c>
      <c r="I57" s="91"/>
      <c r="J57" s="91"/>
      <c r="K57" s="91"/>
      <c r="L57" s="91"/>
      <c r="M57" s="91"/>
      <c r="N57" s="91">
        <v>25</v>
      </c>
      <c r="O57" s="91"/>
      <c r="P57" s="91"/>
      <c r="Q57" s="91"/>
      <c r="R57" s="91"/>
      <c r="S57" s="91"/>
      <c r="T57" s="79"/>
    </row>
    <row r="58" spans="1:20" x14ac:dyDescent="0.25">
      <c r="A58" s="96">
        <v>61</v>
      </c>
      <c r="B58" s="102" t="s">
        <v>69</v>
      </c>
      <c r="C58" s="103" t="s">
        <v>105</v>
      </c>
      <c r="D58" s="103">
        <v>5</v>
      </c>
      <c r="E58" s="104">
        <v>27.96</v>
      </c>
      <c r="F58" s="100">
        <f t="shared" si="1"/>
        <v>139.80000000000001</v>
      </c>
      <c r="G58" s="105" t="s">
        <v>122</v>
      </c>
      <c r="H58" s="91">
        <v>25</v>
      </c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79"/>
    </row>
    <row r="59" spans="1:20" x14ac:dyDescent="0.25">
      <c r="A59" s="101">
        <v>62</v>
      </c>
      <c r="B59" s="102" t="s">
        <v>103</v>
      </c>
      <c r="C59" s="103" t="s">
        <v>105</v>
      </c>
      <c r="D59" s="103">
        <v>5</v>
      </c>
      <c r="E59" s="104">
        <v>10.92</v>
      </c>
      <c r="F59" s="100">
        <f t="shared" si="1"/>
        <v>54.6</v>
      </c>
      <c r="G59" s="105" t="s">
        <v>122</v>
      </c>
      <c r="H59" s="91">
        <v>25</v>
      </c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79"/>
    </row>
    <row r="60" spans="1:20" s="73" customFormat="1" x14ac:dyDescent="0.25">
      <c r="A60" s="101">
        <v>63</v>
      </c>
      <c r="B60" s="97" t="s">
        <v>104</v>
      </c>
      <c r="C60" s="98" t="s">
        <v>105</v>
      </c>
      <c r="D60" s="98">
        <v>5</v>
      </c>
      <c r="E60" s="99">
        <v>26.52</v>
      </c>
      <c r="F60" s="100">
        <f>D60*E60</f>
        <v>132.6</v>
      </c>
      <c r="G60" s="105" t="s">
        <v>122</v>
      </c>
      <c r="H60" s="91">
        <v>25</v>
      </c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79"/>
    </row>
    <row r="61" spans="1:20" s="73" customFormat="1" x14ac:dyDescent="0.25">
      <c r="A61" s="96">
        <v>64</v>
      </c>
      <c r="B61" s="102" t="s">
        <v>65</v>
      </c>
      <c r="C61" s="103" t="s">
        <v>58</v>
      </c>
      <c r="D61" s="103">
        <v>15</v>
      </c>
      <c r="E61" s="104">
        <v>67.599999999999994</v>
      </c>
      <c r="F61" s="100">
        <f>D61*E61</f>
        <v>1013.9999999999999</v>
      </c>
      <c r="G61" s="105" t="s">
        <v>122</v>
      </c>
      <c r="H61" s="91">
        <v>5</v>
      </c>
      <c r="I61" s="91"/>
      <c r="J61" s="91"/>
      <c r="K61" s="91">
        <v>5</v>
      </c>
      <c r="L61" s="91"/>
      <c r="M61" s="91"/>
      <c r="N61" s="91"/>
      <c r="O61" s="91">
        <v>5</v>
      </c>
      <c r="P61" s="91"/>
      <c r="Q61" s="91"/>
      <c r="R61" s="91"/>
      <c r="S61" s="91"/>
      <c r="T61" s="79"/>
    </row>
    <row r="62" spans="1:20" s="109" customFormat="1" x14ac:dyDescent="0.25">
      <c r="A62" s="107"/>
      <c r="B62" s="110" t="s">
        <v>125</v>
      </c>
      <c r="C62" s="107" t="s">
        <v>107</v>
      </c>
      <c r="D62" s="107">
        <v>2</v>
      </c>
      <c r="E62" s="107">
        <v>539</v>
      </c>
      <c r="F62" s="107">
        <f>D62*E62</f>
        <v>1078</v>
      </c>
      <c r="G62" s="107"/>
      <c r="H62" s="107">
        <v>2</v>
      </c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8"/>
    </row>
    <row r="63" spans="1:20" s="109" customFormat="1" x14ac:dyDescent="0.25">
      <c r="A63" s="107"/>
      <c r="B63" s="110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8"/>
    </row>
    <row r="64" spans="1:20" s="109" customFormat="1" x14ac:dyDescent="0.25">
      <c r="A64" s="107"/>
      <c r="B64" s="110" t="s">
        <v>131</v>
      </c>
      <c r="C64" s="107" t="s">
        <v>57</v>
      </c>
      <c r="D64" s="107">
        <v>1</v>
      </c>
      <c r="E64" s="107">
        <v>9130</v>
      </c>
      <c r="F64" s="107">
        <v>9130</v>
      </c>
      <c r="G64" s="107"/>
      <c r="H64" s="107">
        <v>1</v>
      </c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8"/>
    </row>
    <row r="65" spans="1:20" s="109" customFormat="1" x14ac:dyDescent="0.25">
      <c r="A65" s="107"/>
      <c r="B65" s="110" t="s">
        <v>132</v>
      </c>
      <c r="C65" s="107" t="s">
        <v>57</v>
      </c>
      <c r="D65" s="107">
        <v>1</v>
      </c>
      <c r="E65" s="107">
        <v>15948.9</v>
      </c>
      <c r="F65" s="107">
        <v>15948.9</v>
      </c>
      <c r="G65" s="107"/>
      <c r="H65" s="107">
        <v>1</v>
      </c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8"/>
    </row>
    <row r="66" spans="1:20" s="109" customFormat="1" x14ac:dyDescent="0.25">
      <c r="A66" s="107"/>
      <c r="B66" s="110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8"/>
    </row>
    <row r="67" spans="1:20" s="109" customFormat="1" x14ac:dyDescent="0.25">
      <c r="A67" s="107"/>
      <c r="B67" s="112" t="s">
        <v>133</v>
      </c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8"/>
    </row>
    <row r="68" spans="1:20" s="109" customFormat="1" x14ac:dyDescent="0.25">
      <c r="A68" s="107"/>
      <c r="B68" s="110" t="s">
        <v>134</v>
      </c>
      <c r="C68" s="107" t="s">
        <v>107</v>
      </c>
      <c r="D68" s="107">
        <v>1</v>
      </c>
      <c r="E68" s="107">
        <v>10450</v>
      </c>
      <c r="F68" s="107">
        <v>10450</v>
      </c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8"/>
    </row>
    <row r="69" spans="1:20" s="109" customFormat="1" x14ac:dyDescent="0.25">
      <c r="A69" s="107"/>
      <c r="B69" s="110" t="s">
        <v>135</v>
      </c>
      <c r="C69" s="107" t="s">
        <v>107</v>
      </c>
      <c r="D69" s="107">
        <v>1</v>
      </c>
      <c r="E69" s="107">
        <v>2800</v>
      </c>
      <c r="F69" s="107">
        <v>2800</v>
      </c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8"/>
    </row>
    <row r="70" spans="1:20" s="109" customFormat="1" x14ac:dyDescent="0.25">
      <c r="A70" s="107"/>
      <c r="B70" s="110" t="s">
        <v>136</v>
      </c>
      <c r="C70" s="107" t="s">
        <v>107</v>
      </c>
      <c r="D70" s="107">
        <v>1</v>
      </c>
      <c r="E70" s="107">
        <v>1650</v>
      </c>
      <c r="F70" s="107">
        <v>1650</v>
      </c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8"/>
    </row>
    <row r="71" spans="1:20" s="109" customFormat="1" ht="45" x14ac:dyDescent="0.25">
      <c r="A71" s="107"/>
      <c r="B71" s="111" t="s">
        <v>137</v>
      </c>
      <c r="C71" s="107" t="s">
        <v>107</v>
      </c>
      <c r="D71" s="107">
        <v>1</v>
      </c>
      <c r="E71" s="107">
        <v>16500</v>
      </c>
      <c r="F71" s="107">
        <v>16500</v>
      </c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8"/>
    </row>
    <row r="72" spans="1:20" s="109" customFormat="1" x14ac:dyDescent="0.25">
      <c r="A72" s="107"/>
      <c r="B72" s="111" t="s">
        <v>138</v>
      </c>
      <c r="C72" s="107" t="s">
        <v>57</v>
      </c>
      <c r="D72" s="107">
        <v>2</v>
      </c>
      <c r="E72" s="107">
        <v>3850</v>
      </c>
      <c r="F72" s="107">
        <v>7700</v>
      </c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8"/>
    </row>
    <row r="73" spans="1:20" s="109" customFormat="1" x14ac:dyDescent="0.25">
      <c r="A73" s="107"/>
      <c r="B73" s="111" t="s">
        <v>139</v>
      </c>
      <c r="C73" s="107" t="s">
        <v>57</v>
      </c>
      <c r="D73" s="107">
        <v>1</v>
      </c>
      <c r="E73" s="107">
        <v>8690</v>
      </c>
      <c r="F73" s="107">
        <v>8690</v>
      </c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8"/>
    </row>
    <row r="74" spans="1:20" s="109" customFormat="1" x14ac:dyDescent="0.25">
      <c r="A74" s="107"/>
      <c r="B74" s="111" t="s">
        <v>140</v>
      </c>
      <c r="C74" s="107" t="s">
        <v>57</v>
      </c>
      <c r="D74" s="107">
        <v>2</v>
      </c>
      <c r="E74" s="107">
        <v>3800</v>
      </c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8"/>
    </row>
    <row r="75" spans="1:20" s="109" customFormat="1" ht="18" customHeight="1" x14ac:dyDescent="0.25">
      <c r="A75" s="107"/>
      <c r="B75" s="111" t="s">
        <v>141</v>
      </c>
      <c r="C75" s="107" t="s">
        <v>107</v>
      </c>
      <c r="D75" s="107">
        <v>1</v>
      </c>
      <c r="E75" s="107">
        <v>198</v>
      </c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8"/>
    </row>
    <row r="76" spans="1:20" s="109" customFormat="1" x14ac:dyDescent="0.25">
      <c r="A76" s="107"/>
      <c r="B76" s="111" t="s">
        <v>142</v>
      </c>
      <c r="C76" s="107" t="s">
        <v>107</v>
      </c>
      <c r="D76" s="107">
        <v>2</v>
      </c>
      <c r="E76" s="107">
        <v>27.5</v>
      </c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8"/>
    </row>
    <row r="77" spans="1:20" s="109" customFormat="1" x14ac:dyDescent="0.25">
      <c r="A77" s="107"/>
      <c r="B77" s="111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8"/>
    </row>
    <row r="78" spans="1:20" s="109" customFormat="1" x14ac:dyDescent="0.25">
      <c r="A78" s="107"/>
      <c r="B78" s="152" t="s">
        <v>143</v>
      </c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8"/>
    </row>
    <row r="79" spans="1:20" s="109" customFormat="1" x14ac:dyDescent="0.25">
      <c r="A79" s="107"/>
      <c r="B79" s="111" t="s">
        <v>144</v>
      </c>
      <c r="C79" s="107" t="s">
        <v>107</v>
      </c>
      <c r="D79" s="107">
        <v>4</v>
      </c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8"/>
    </row>
    <row r="80" spans="1:20" s="109" customFormat="1" x14ac:dyDescent="0.25">
      <c r="A80" s="107"/>
      <c r="B80" s="111" t="s">
        <v>145</v>
      </c>
      <c r="C80" s="107" t="s">
        <v>107</v>
      </c>
      <c r="D80" s="107">
        <v>8</v>
      </c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8"/>
    </row>
    <row r="81" spans="1:20" s="109" customFormat="1" x14ac:dyDescent="0.25">
      <c r="A81" s="107"/>
      <c r="B81" s="111" t="s">
        <v>146</v>
      </c>
      <c r="C81" s="107"/>
      <c r="D81" s="107">
        <v>8</v>
      </c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8"/>
    </row>
    <row r="82" spans="1:20" s="109" customFormat="1" x14ac:dyDescent="0.25">
      <c r="A82" s="107"/>
      <c r="B82" s="111" t="s">
        <v>147</v>
      </c>
      <c r="C82" s="107"/>
      <c r="D82" s="107">
        <v>1</v>
      </c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8"/>
    </row>
    <row r="83" spans="1:20" s="109" customFormat="1" x14ac:dyDescent="0.25">
      <c r="A83" s="107"/>
      <c r="B83" s="111" t="s">
        <v>148</v>
      </c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8"/>
    </row>
    <row r="84" spans="1:20" s="109" customFormat="1" x14ac:dyDescent="0.25">
      <c r="A84" s="107"/>
      <c r="B84" s="111" t="s">
        <v>149</v>
      </c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8"/>
    </row>
    <row r="85" spans="1:20" s="109" customFormat="1" x14ac:dyDescent="0.25">
      <c r="A85" s="107"/>
      <c r="B85" s="111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8"/>
    </row>
    <row r="86" spans="1:20" s="109" customFormat="1" x14ac:dyDescent="0.25">
      <c r="A86" s="107"/>
      <c r="B86" s="111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8"/>
    </row>
    <row r="87" spans="1:20" s="109" customFormat="1" x14ac:dyDescent="0.25">
      <c r="A87" s="107"/>
      <c r="B87" s="111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8"/>
    </row>
    <row r="88" spans="1:20" s="109" customFormat="1" x14ac:dyDescent="0.25">
      <c r="A88" s="107"/>
      <c r="B88" s="111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8"/>
    </row>
    <row r="89" spans="1:20" s="109" customFormat="1" x14ac:dyDescent="0.25">
      <c r="A89" s="107"/>
      <c r="B89" s="110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8"/>
    </row>
    <row r="90" spans="1:20" s="109" customFormat="1" x14ac:dyDescent="0.25">
      <c r="A90" s="107"/>
      <c r="B90" s="110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8"/>
    </row>
    <row r="91" spans="1:20" ht="15.75" thickBot="1" x14ac:dyDescent="0.3">
      <c r="A91" s="146" t="s">
        <v>120</v>
      </c>
      <c r="B91" s="147"/>
      <c r="C91" s="147"/>
      <c r="D91" s="147"/>
      <c r="E91" s="148"/>
      <c r="F91" s="59">
        <f>SUM(F11:F62)</f>
        <v>77244.280000000013</v>
      </c>
      <c r="G91" s="59"/>
      <c r="H91" s="60"/>
      <c r="I91" s="61"/>
      <c r="J91" s="61"/>
      <c r="K91" s="61"/>
      <c r="L91" s="60"/>
      <c r="M91" s="61"/>
      <c r="N91" s="60"/>
      <c r="O91" s="60"/>
      <c r="P91" s="60"/>
      <c r="Q91" s="60"/>
      <c r="R91" s="60"/>
      <c r="S91" s="61"/>
      <c r="T91" s="79"/>
    </row>
    <row r="92" spans="1:20" s="73" customFormat="1" ht="15.75" thickTop="1" x14ac:dyDescent="0.25">
      <c r="A92" s="106"/>
      <c r="B92" s="106"/>
      <c r="C92" s="106"/>
      <c r="D92" s="106"/>
      <c r="E92" s="106"/>
      <c r="F92" s="65"/>
      <c r="G92" s="65"/>
      <c r="H92" s="66"/>
      <c r="I92" s="67"/>
      <c r="J92" s="67"/>
      <c r="K92" s="67"/>
      <c r="L92" s="66"/>
      <c r="M92" s="67"/>
      <c r="N92" s="66"/>
      <c r="O92" s="66"/>
      <c r="P92" s="66"/>
      <c r="Q92" s="66"/>
      <c r="R92" s="66"/>
      <c r="S92" s="67"/>
      <c r="T92" s="79"/>
    </row>
    <row r="93" spans="1:20" s="73" customFormat="1" x14ac:dyDescent="0.25">
      <c r="A93" s="106"/>
      <c r="B93" s="106"/>
      <c r="C93" s="106"/>
      <c r="D93" s="106"/>
      <c r="E93" s="106" t="s">
        <v>123</v>
      </c>
      <c r="F93" s="65">
        <f>SUM(F11:F62)</f>
        <v>77244.280000000013</v>
      </c>
      <c r="G93" s="65"/>
      <c r="H93" s="66"/>
      <c r="I93" s="67"/>
      <c r="J93" s="67"/>
      <c r="K93" s="67"/>
      <c r="L93" s="66"/>
      <c r="M93" s="67"/>
      <c r="N93" s="66"/>
      <c r="O93" s="66"/>
      <c r="P93" s="66"/>
      <c r="Q93" s="66"/>
      <c r="R93" s="66"/>
      <c r="S93" s="67"/>
      <c r="T93" s="79"/>
    </row>
    <row r="94" spans="1:20" x14ac:dyDescent="0.25">
      <c r="A94" s="62"/>
      <c r="B94" s="63"/>
      <c r="C94" s="64"/>
      <c r="D94" s="64"/>
      <c r="E94" s="64"/>
      <c r="F94" s="65"/>
      <c r="G94" s="65"/>
      <c r="H94" s="66"/>
      <c r="I94" s="67"/>
      <c r="J94" s="67"/>
      <c r="K94" s="67"/>
      <c r="L94" s="66"/>
      <c r="M94" s="67"/>
      <c r="N94" s="66"/>
      <c r="O94" s="66"/>
      <c r="P94" s="66"/>
      <c r="Q94" s="66"/>
      <c r="R94" s="66"/>
      <c r="S94" s="67"/>
    </row>
    <row r="95" spans="1:20" x14ac:dyDescent="0.25">
      <c r="A95" s="73"/>
      <c r="B95" s="69" t="s">
        <v>121</v>
      </c>
      <c r="C95" s="70" t="s">
        <v>38</v>
      </c>
      <c r="D95" s="70"/>
      <c r="E95" s="70"/>
      <c r="F95" s="71">
        <v>60000</v>
      </c>
      <c r="G95" s="71"/>
      <c r="H95" s="73"/>
      <c r="I95" s="73"/>
      <c r="J95" s="73"/>
      <c r="K95" s="73"/>
      <c r="L95" s="73"/>
      <c r="M95" s="76" t="s">
        <v>39</v>
      </c>
      <c r="N95" s="74"/>
      <c r="O95" s="74"/>
      <c r="P95" s="74"/>
      <c r="Q95" s="74"/>
      <c r="R95" s="74"/>
      <c r="S95" s="73"/>
    </row>
    <row r="96" spans="1:20" x14ac:dyDescent="0.25">
      <c r="A96" s="73"/>
      <c r="B96" s="68"/>
      <c r="C96" s="74"/>
      <c r="D96" s="74"/>
      <c r="E96" s="74"/>
      <c r="F96" s="72">
        <v>1936.9199999999983</v>
      </c>
      <c r="G96" s="72"/>
      <c r="H96" s="73"/>
      <c r="I96" s="73"/>
      <c r="J96" s="73"/>
      <c r="K96" s="73"/>
      <c r="L96" s="73"/>
      <c r="M96" s="74"/>
      <c r="N96" s="74"/>
      <c r="O96" s="74"/>
      <c r="P96" s="74"/>
      <c r="Q96" s="74"/>
      <c r="R96" s="74"/>
      <c r="S96" s="73"/>
    </row>
    <row r="97" spans="1:19" x14ac:dyDescent="0.25">
      <c r="A97" s="73"/>
      <c r="B97" s="74"/>
      <c r="C97" s="74"/>
      <c r="D97" s="74"/>
      <c r="E97" s="74"/>
      <c r="F97" s="74"/>
      <c r="G97" s="74"/>
      <c r="H97" s="73"/>
      <c r="I97" s="73"/>
      <c r="J97" s="73"/>
      <c r="K97" s="73"/>
      <c r="L97" s="73"/>
      <c r="M97" s="74"/>
      <c r="N97" s="73"/>
      <c r="O97" s="73"/>
      <c r="P97" s="73"/>
      <c r="Q97" s="73"/>
      <c r="R97" s="73"/>
      <c r="S97" s="73"/>
    </row>
    <row r="98" spans="1:19" x14ac:dyDescent="0.25">
      <c r="A98" s="73"/>
      <c r="B98" s="75" t="s">
        <v>128</v>
      </c>
      <c r="C98" s="75" t="s">
        <v>55</v>
      </c>
      <c r="D98" s="75"/>
      <c r="E98" s="75"/>
      <c r="F98" s="75"/>
      <c r="G98" s="75"/>
      <c r="H98" s="73"/>
      <c r="I98" s="73"/>
      <c r="J98" s="73"/>
      <c r="K98" s="73"/>
      <c r="L98" s="73"/>
      <c r="M98" s="75" t="s">
        <v>40</v>
      </c>
      <c r="N98" s="73"/>
      <c r="O98" s="73"/>
      <c r="P98" s="73"/>
      <c r="Q98" s="73"/>
      <c r="R98" s="73"/>
      <c r="S98" s="73"/>
    </row>
    <row r="99" spans="1:19" x14ac:dyDescent="0.25">
      <c r="A99" s="73"/>
      <c r="B99" s="77" t="s">
        <v>130</v>
      </c>
      <c r="C99" s="77" t="s">
        <v>56</v>
      </c>
      <c r="D99" s="77"/>
      <c r="E99" s="77"/>
      <c r="F99" s="77"/>
      <c r="G99" s="77"/>
      <c r="H99" s="73"/>
      <c r="I99" s="73"/>
      <c r="J99" s="73"/>
      <c r="K99" s="73"/>
      <c r="L99" s="73"/>
      <c r="M99" s="77" t="s">
        <v>41</v>
      </c>
      <c r="N99" s="73"/>
      <c r="O99" s="73"/>
      <c r="P99" s="73"/>
      <c r="Q99" s="73"/>
      <c r="R99" s="73"/>
      <c r="S99" s="73"/>
    </row>
  </sheetData>
  <mergeCells count="24">
    <mergeCell ref="A91:E91"/>
    <mergeCell ref="S9:S10"/>
    <mergeCell ref="C7:C10"/>
    <mergeCell ref="D7:D10"/>
    <mergeCell ref="L9:L10"/>
    <mergeCell ref="M9:M10"/>
    <mergeCell ref="N9:N10"/>
    <mergeCell ref="G7:G10"/>
    <mergeCell ref="Q9:Q10"/>
    <mergeCell ref="O9:O10"/>
    <mergeCell ref="P9:P10"/>
    <mergeCell ref="A1:S1"/>
    <mergeCell ref="A2:S2"/>
    <mergeCell ref="A3:S3"/>
    <mergeCell ref="H9:H10"/>
    <mergeCell ref="I9:I10"/>
    <mergeCell ref="J9:J10"/>
    <mergeCell ref="K9:K10"/>
    <mergeCell ref="A7:A10"/>
    <mergeCell ref="B7:B10"/>
    <mergeCell ref="E7:E10"/>
    <mergeCell ref="F7:F10"/>
    <mergeCell ref="H7:S8"/>
    <mergeCell ref="R9:R10"/>
  </mergeCells>
  <hyperlinks>
    <hyperlink ref="B12" r:id="rId1"/>
    <hyperlink ref="B11" r:id="rId2"/>
    <hyperlink ref="B45" r:id="rId3" display="http://www.ps-philgeps.gov.ph/home/images/wwb/ws/mw-b01.pdf"/>
    <hyperlink ref="B61" r:id="rId4" display="http://www.ps-philgeps.gov.ph/home/images/wwb/pp/tt-p01.pdf"/>
    <hyperlink ref="B60" r:id="rId5" display="http://www.ps-philgeps.gov.ph/home/images/wwb/os/ta-t02.pdf"/>
    <hyperlink ref="B59" r:id="rId6" display="http://www.ps-philgeps.gov.ph/home/images/wwb/os/ta-t01.pdf"/>
    <hyperlink ref="B58" r:id="rId7" display="http://www.ps-philgeps.gov.ph/home/images/wwb/os/ta-p01.pdf"/>
    <hyperlink ref="B57" r:id="rId8" display="http://www.ps-philgeps.gov.ph/home/images/wwb/os/ta-m01.pdf"/>
    <hyperlink ref="B56" r:id="rId9" display="http://www.ps-philgeps.gov.ph/home/images/wwb/os/sw-s01.pdf"/>
    <hyperlink ref="B55" r:id="rId10" display="http://www.ps-philgeps.gov.ph/home/images/wwb/ws/sp-g03.pdf"/>
    <hyperlink ref="B54" r:id="rId11" display="http://www.ps-philgeps.gov.ph/home/images/wwb/ws/sp-g02.pdf"/>
    <hyperlink ref="B53" r:id="rId12" display="http://www.ps-philgeps.gov.ph/home/images/wwb/ws/sp-g01.pdf"/>
    <hyperlink ref="B52" r:id="rId13" display="http://www.ps-philgeps.gov.ph/home/images/wwb/os/ru-p02.pdf"/>
    <hyperlink ref="B51" r:id="rId14" display="http://www.ps-philgeps.gov.ph/home/images/wwb/pp/re-b01.pdf"/>
    <hyperlink ref="B50" r:id="rId15" display="http://www.ps-philgeps.gov.ph/home/images/wwb/ws/pe-l01.pdf"/>
    <hyperlink ref="B49" r:id="rId16" display="http://www.ps-philgeps.gov.ph/home/images/wwb/pp/pp-c02.pdf"/>
    <hyperlink ref="B48" r:id="rId17" display="http://www.ps-philgeps.gov.ph/home/images/wwb/pp/pp-c01.pdf"/>
    <hyperlink ref="B47" r:id="rId18" display="http://www.ps-philgeps.gov.ph/home/images/wwb/os/pc-j02.pdf"/>
    <hyperlink ref="B46" r:id="rId19" display="http://www.ps-philgeps.gov.ph/home/images/wwb/pp/np-s04.pdf"/>
    <hyperlink ref="B44" r:id="rId20" display="http://www.ps-philgeps.gov.ph/home/images/wwb/ws/mp-b03.pdf"/>
    <hyperlink ref="B43" r:id="rId21" display="http://www.ps-philgeps.gov.ph/home/images/wwb/ws/mp-b01.pdf"/>
    <hyperlink ref="B42" r:id="rId22" display="http://www.ps-philgeps.gov.ph/home/images/wwb/ws/ma-f01.pdf"/>
    <hyperlink ref="B41" r:id="rId23" display="http://www.ps-philgeps.gov.ph/home/images/wwb/os/gl-j01.pdf"/>
    <hyperlink ref="B39" r:id="rId24" display="http://www.ps-philgeps.gov.ph/home/images/wwb/cs/fd-u01.pdf"/>
    <hyperlink ref="B38" r:id="rId25" display="http://www.ps-philgeps.gov.ph/home/images/wwb/pp/ft-d02.pdf"/>
    <hyperlink ref="B37" r:id="rId26" display="http://www.ps-philgeps.gov.ph/home/images/wwb/pp/ft-d01.pdf"/>
    <hyperlink ref="B36" r:id="rId27" display="http://www.ps-philgeps.gov.ph/home/images/wwb/os/fo-x01.pdf"/>
    <hyperlink ref="B35" r:id="rId28" display="http://www.ps-philgeps.gov.ph/home/images/wwb/os/fa-p01.pdf"/>
    <hyperlink ref="B34" r:id="rId29"/>
    <hyperlink ref="B33" r:id="rId30"/>
    <hyperlink ref="B32" r:id="rId31"/>
    <hyperlink ref="B31" r:id="rId32"/>
    <hyperlink ref="B30" r:id="rId33"/>
    <hyperlink ref="B29" r:id="rId34"/>
    <hyperlink ref="B28" r:id="rId35" display="ELECTRIC FAN, STAND TYPE"/>
    <hyperlink ref="B27" r:id="rId36"/>
    <hyperlink ref="B26" r:id="rId37"/>
    <hyperlink ref="B25" r:id="rId38"/>
    <hyperlink ref="B24" r:id="rId39"/>
    <hyperlink ref="B23" r:id="rId40"/>
    <hyperlink ref="B22" r:id="rId41"/>
    <hyperlink ref="B20" r:id="rId42"/>
    <hyperlink ref="B19" r:id="rId43"/>
    <hyperlink ref="B18" r:id="rId44"/>
    <hyperlink ref="B17" r:id="rId45"/>
    <hyperlink ref="B16" r:id="rId46"/>
    <hyperlink ref="B15" r:id="rId47"/>
    <hyperlink ref="B14" r:id="rId48" display="BATTERY, dry cell, D, 2 pieces per blister pack"/>
    <hyperlink ref="B13" r:id="rId49"/>
    <hyperlink ref="A12" r:id="rId50" display="26111702-BT-A02"/>
    <hyperlink ref="A11" r:id="rId51" display="12191601-AL-E01"/>
    <hyperlink ref="A13" r:id="rId52" display="47131812-AF-A01"/>
    <hyperlink ref="A17" r:id="rId53" display="47131812-AF-A01"/>
    <hyperlink ref="A20" r:id="rId54" display="47131812-AF-A01"/>
    <hyperlink ref="A24" r:id="rId55" display="47131812-AF-A01"/>
    <hyperlink ref="A27" r:id="rId56" display="47131812-AF-A01"/>
    <hyperlink ref="A30" r:id="rId57" display="47131812-AF-A01"/>
    <hyperlink ref="A35" r:id="rId58" display="47131812-AF-A01"/>
    <hyperlink ref="A38" r:id="rId59" display="47131812-AF-A01"/>
    <hyperlink ref="A44" r:id="rId60" display="47131812-AF-A01"/>
    <hyperlink ref="A47" r:id="rId61" display="47131812-AF-A01"/>
    <hyperlink ref="A48" r:id="rId62" display="47131812-AF-A01"/>
    <hyperlink ref="A51" r:id="rId63" display="47131812-AF-A01"/>
    <hyperlink ref="A52" r:id="rId64" display="47131812-AF-A01"/>
    <hyperlink ref="A55" r:id="rId65" display="47131812-AF-A01"/>
    <hyperlink ref="A58" r:id="rId66" display="47131812-AF-A01"/>
    <hyperlink ref="A61" r:id="rId67" display="26111702-BT-A02"/>
    <hyperlink ref="A16" r:id="rId68" display="26111702-BT-A02"/>
    <hyperlink ref="A19" r:id="rId69" display="26111702-BT-A02"/>
    <hyperlink ref="A23" r:id="rId70" display="26111702-BT-A02"/>
    <hyperlink ref="A26" r:id="rId71" display="26111702-BT-A02"/>
    <hyperlink ref="A29" r:id="rId72" display="26111702-BT-A02"/>
    <hyperlink ref="A32" r:id="rId73" display="26111702-BT-A02"/>
    <hyperlink ref="A34" r:id="rId74" display="26111702-BT-A02"/>
    <hyperlink ref="A37" r:id="rId75" display="26111702-BT-A02"/>
    <hyperlink ref="A40" r:id="rId76" display="26111702-BT-A02"/>
    <hyperlink ref="A43" r:id="rId77" display="26111702-BT-A02"/>
    <hyperlink ref="A50" r:id="rId78" display="26111702-BT-A02"/>
    <hyperlink ref="A54" r:id="rId79" display="26111702-BT-A02"/>
    <hyperlink ref="A57" r:id="rId80" display="26111702-BT-A02"/>
    <hyperlink ref="A60" r:id="rId81" display="26111702-BT-A02"/>
    <hyperlink ref="A14" r:id="rId82" display="12191601-AL-E01"/>
    <hyperlink ref="A15" r:id="rId83" display="12191601-AL-E01"/>
    <hyperlink ref="A18" r:id="rId84" display="12191601-AL-E01"/>
    <hyperlink ref="A22" r:id="rId85" display="12191601-AL-E01"/>
    <hyperlink ref="A25" r:id="rId86" display="12191601-AL-E01"/>
    <hyperlink ref="A28" r:id="rId87" display="12191601-AL-E01"/>
    <hyperlink ref="A31" r:id="rId88" display="12191601-AL-E01"/>
    <hyperlink ref="A33" r:id="rId89" display="12191601-AL-E01"/>
    <hyperlink ref="A36" r:id="rId90" display="12191601-AL-E01"/>
    <hyperlink ref="A39" r:id="rId91" display="12191601-AL-E01"/>
    <hyperlink ref="A41" r:id="rId92" display="12191601-AL-E01"/>
    <hyperlink ref="A42" r:id="rId93" display="12191601-AL-E01"/>
    <hyperlink ref="A45" r:id="rId94" display="12191601-AL-E01"/>
    <hyperlink ref="A46" r:id="rId95" display="12191601-AL-E01"/>
    <hyperlink ref="A49" r:id="rId96" display="12191601-AL-E01"/>
    <hyperlink ref="A53" r:id="rId97" display="12191601-AL-E01"/>
    <hyperlink ref="A56" r:id="rId98" display="12191601-AL-E01"/>
    <hyperlink ref="A59" r:id="rId99" display="12191601-AL-E01"/>
  </hyperlinks>
  <pageMargins left="0.25" right="0.25" top="0.75" bottom="0.75" header="0.3" footer="0.3"/>
  <pageSetup paperSize="9" scale="68" fitToHeight="0" orientation="landscape" horizontalDpi="360" verticalDpi="360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OPD-HEAD</dc:creator>
  <cp:lastModifiedBy>Marina Lucas</cp:lastModifiedBy>
  <cp:lastPrinted>2017-08-15T08:58:33Z</cp:lastPrinted>
  <dcterms:created xsi:type="dcterms:W3CDTF">2016-08-02T00:35:04Z</dcterms:created>
  <dcterms:modified xsi:type="dcterms:W3CDTF">2018-01-21T13:47:33Z</dcterms:modified>
</cp:coreProperties>
</file>